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enovo PC AIO\Downloads\"/>
    </mc:Choice>
  </mc:AlternateContent>
  <bookViews>
    <workbookView xWindow="0" yWindow="0" windowWidth="28800" windowHeight="12030" activeTab="2"/>
  </bookViews>
  <sheets>
    <sheet name="Lurah" sheetId="11" r:id="rId1"/>
    <sheet name="Sekel" sheetId="12" r:id="rId2"/>
    <sheet name="Pemrinthn" sheetId="16" r:id="rId3"/>
    <sheet name="PMKS" sheetId="19" r:id="rId4"/>
    <sheet name="Pelum" sheetId="20" r:id="rId5"/>
    <sheet name="REKAP" sheetId="21" r:id="rId6"/>
    <sheet name="PETA" sheetId="22" r:id="rId7"/>
  </sheets>
  <externalReferences>
    <externalReference r:id="rId8"/>
  </externalReferences>
  <definedNames>
    <definedName name="_xlnm.Print_Area" localSheetId="0">Lurah!$B$1:$O$145</definedName>
    <definedName name="_xlnm.Print_Area" localSheetId="4">Pelum!$B$1:$O$373</definedName>
    <definedName name="_xlnm.Print_Area" localSheetId="2">Pemrinthn!$B$1:$O$376</definedName>
    <definedName name="_xlnm.Print_Area" localSheetId="6">PETA!$A$1:$BF$37</definedName>
    <definedName name="_xlnm.Print_Area" localSheetId="3">PMKS!$B$1:$O$377</definedName>
    <definedName name="_xlnm.Print_Area" localSheetId="5">REKAP!$A$1:$N$37</definedName>
    <definedName name="_xlnm.Print_Area" localSheetId="1">Sekel!$B$1:$O$262</definedName>
    <definedName name="_xlnm.Print_Titles" localSheetId="5">REKAP!$8:$11</definedName>
  </definedNames>
  <calcPr calcId="162913"/>
</workbook>
</file>

<file path=xl/calcChain.xml><?xml version="1.0" encoding="utf-8"?>
<calcChain xmlns="http://schemas.openxmlformats.org/spreadsheetml/2006/main">
  <c r="M15" i="21" l="1"/>
  <c r="M16" i="21"/>
  <c r="M25" i="21"/>
  <c r="M26" i="21"/>
  <c r="C12" i="21" l="1"/>
  <c r="K28" i="20" l="1"/>
  <c r="K31" i="16"/>
  <c r="K28" i="12"/>
  <c r="J28" i="12"/>
  <c r="K22" i="16"/>
  <c r="K28" i="11"/>
  <c r="K27" i="11"/>
  <c r="BD26" i="22" l="1"/>
  <c r="AI26" i="22"/>
  <c r="Q26" i="22"/>
  <c r="BD24" i="22"/>
  <c r="AI24" i="22"/>
  <c r="Q24" i="22"/>
  <c r="AX11" i="22"/>
  <c r="K27" i="21"/>
  <c r="L36" i="21"/>
  <c r="K151" i="19" l="1"/>
  <c r="K155" i="16"/>
  <c r="K277" i="20" l="1"/>
  <c r="L277" i="20" s="1"/>
  <c r="K276" i="20"/>
  <c r="L276" i="20" s="1"/>
  <c r="K275" i="20"/>
  <c r="L275" i="20" s="1"/>
  <c r="K274" i="20"/>
  <c r="L274" i="20" s="1"/>
  <c r="K273" i="20"/>
  <c r="L273" i="20" s="1"/>
  <c r="K272" i="20"/>
  <c r="L272" i="20" s="1"/>
  <c r="K271" i="20"/>
  <c r="L271" i="20" s="1"/>
  <c r="K270" i="20"/>
  <c r="K278" i="20"/>
  <c r="K153" i="20"/>
  <c r="K152" i="20"/>
  <c r="K151" i="20"/>
  <c r="K154" i="20"/>
  <c r="L154" i="20" s="1"/>
  <c r="M154" i="20" s="1"/>
  <c r="K23" i="20"/>
  <c r="K22" i="20"/>
  <c r="K29" i="20"/>
  <c r="L29" i="20" s="1"/>
  <c r="M29" i="20" s="1"/>
  <c r="K27" i="20"/>
  <c r="K26" i="20"/>
  <c r="K25" i="20"/>
  <c r="K24" i="20"/>
  <c r="K21" i="20"/>
  <c r="K267" i="19"/>
  <c r="K154" i="19"/>
  <c r="K153" i="19"/>
  <c r="K152" i="19"/>
  <c r="K150" i="19"/>
  <c r="K149" i="19"/>
  <c r="K148" i="19"/>
  <c r="K147" i="19"/>
  <c r="K29" i="19"/>
  <c r="K28" i="19"/>
  <c r="K27" i="19"/>
  <c r="K25" i="19"/>
  <c r="K24" i="19"/>
  <c r="K22" i="19"/>
  <c r="K26" i="19"/>
  <c r="K23" i="19"/>
  <c r="K21" i="19"/>
  <c r="L278" i="20" l="1"/>
  <c r="M278" i="20" s="1"/>
  <c r="K280" i="16"/>
  <c r="L280" i="16" s="1"/>
  <c r="M280" i="16" s="1"/>
  <c r="K276" i="16"/>
  <c r="K277" i="16"/>
  <c r="J277" i="16"/>
  <c r="K279" i="16"/>
  <c r="K281" i="16"/>
  <c r="K275" i="16"/>
  <c r="K159" i="16"/>
  <c r="K278" i="16" l="1"/>
  <c r="K274" i="16"/>
  <c r="K28" i="16"/>
  <c r="L28" i="16" s="1"/>
  <c r="M28" i="16" s="1"/>
  <c r="K27" i="16"/>
  <c r="L27" i="16" s="1"/>
  <c r="M27" i="16" s="1"/>
  <c r="K26" i="16"/>
  <c r="L26" i="16" s="1"/>
  <c r="M26" i="16" s="1"/>
  <c r="K25" i="16"/>
  <c r="L25" i="16" s="1"/>
  <c r="M25" i="16" s="1"/>
  <c r="K21" i="16"/>
  <c r="K32" i="16"/>
  <c r="L32" i="16" s="1"/>
  <c r="M32" i="16" s="1"/>
  <c r="K30" i="16"/>
  <c r="L30" i="16" s="1"/>
  <c r="M30" i="16" s="1"/>
  <c r="K29" i="16"/>
  <c r="L29" i="16" s="1"/>
  <c r="M29" i="16" s="1"/>
  <c r="K24" i="16"/>
  <c r="K23" i="16"/>
  <c r="L31" i="16"/>
  <c r="M31" i="16" s="1"/>
  <c r="L24" i="16"/>
  <c r="M24" i="16" s="1"/>
  <c r="K162" i="16"/>
  <c r="K161" i="16"/>
  <c r="J161" i="16"/>
  <c r="K160" i="16"/>
  <c r="K158" i="16"/>
  <c r="K157" i="16"/>
  <c r="K156" i="16"/>
  <c r="K160" i="12" l="1"/>
  <c r="L160" i="12" s="1"/>
  <c r="M160" i="12" s="1"/>
  <c r="K159" i="12"/>
  <c r="L159" i="12" s="1"/>
  <c r="M159" i="12" s="1"/>
  <c r="K158" i="12"/>
  <c r="L158" i="12" s="1"/>
  <c r="M158" i="12" s="1"/>
  <c r="K157" i="12"/>
  <c r="L157" i="12" s="1"/>
  <c r="M157" i="12" s="1"/>
  <c r="K156" i="12"/>
  <c r="L156" i="12" s="1"/>
  <c r="M156" i="12" s="1"/>
  <c r="K155" i="12"/>
  <c r="L155" i="12" s="1"/>
  <c r="M155" i="12" s="1"/>
  <c r="K154" i="12"/>
  <c r="L154" i="12" s="1"/>
  <c r="M154" i="12" s="1"/>
  <c r="K153" i="12"/>
  <c r="L153" i="12" s="1"/>
  <c r="M153" i="12" s="1"/>
  <c r="K152" i="12"/>
  <c r="L152" i="12" s="1"/>
  <c r="M152" i="12" s="1"/>
  <c r="K151" i="12"/>
  <c r="L151" i="12" s="1"/>
  <c r="M151" i="12" s="1"/>
  <c r="K150" i="12"/>
  <c r="L150" i="12" s="1"/>
  <c r="M150" i="12" s="1"/>
  <c r="K149" i="12"/>
  <c r="L149" i="12" s="1"/>
  <c r="M149" i="12" s="1"/>
  <c r="K148" i="12"/>
  <c r="L148" i="12" s="1"/>
  <c r="K25" i="12"/>
  <c r="K32" i="11"/>
  <c r="K30" i="11"/>
  <c r="K27" i="12"/>
  <c r="K21" i="12"/>
  <c r="K30" i="12"/>
  <c r="K29" i="12"/>
  <c r="K26" i="12"/>
  <c r="K24" i="12"/>
  <c r="K23" i="12"/>
  <c r="K22" i="12"/>
  <c r="L161" i="12" l="1"/>
  <c r="H14" i="21" s="1"/>
  <c r="J14" i="21" s="1"/>
  <c r="M148" i="12"/>
  <c r="M161" i="12" s="1"/>
  <c r="M162" i="12" s="1"/>
  <c r="L14" i="21" s="1"/>
  <c r="M14" i="21" s="1"/>
  <c r="K34" i="11"/>
  <c r="K33" i="11"/>
  <c r="K31" i="11"/>
  <c r="K29" i="11"/>
  <c r="K26" i="11"/>
  <c r="K25" i="11"/>
  <c r="K24" i="11"/>
  <c r="M277" i="20" l="1"/>
  <c r="M276" i="20"/>
  <c r="M275" i="20"/>
  <c r="M274" i="20"/>
  <c r="M272" i="20"/>
  <c r="M271" i="20"/>
  <c r="L152" i="20"/>
  <c r="M152" i="20" s="1"/>
  <c r="L151" i="20"/>
  <c r="M151" i="20" s="1"/>
  <c r="K150" i="20"/>
  <c r="L150" i="20" s="1"/>
  <c r="M150" i="20" s="1"/>
  <c r="K149" i="20"/>
  <c r="L149" i="20" s="1"/>
  <c r="M149" i="20" s="1"/>
  <c r="K148" i="20"/>
  <c r="L148" i="20" s="1"/>
  <c r="M148" i="20" s="1"/>
  <c r="K147" i="20"/>
  <c r="L147" i="20" s="1"/>
  <c r="M147" i="20" s="1"/>
  <c r="K146" i="20"/>
  <c r="L146" i="20" s="1"/>
  <c r="L28" i="20"/>
  <c r="M28" i="20" s="1"/>
  <c r="L27" i="20"/>
  <c r="M27" i="20" s="1"/>
  <c r="L26" i="20"/>
  <c r="M26" i="20" s="1"/>
  <c r="L25" i="20"/>
  <c r="M25" i="20" s="1"/>
  <c r="L24" i="20"/>
  <c r="M24" i="20" s="1"/>
  <c r="L23" i="20"/>
  <c r="M23" i="20" s="1"/>
  <c r="L22" i="20"/>
  <c r="M22" i="20" s="1"/>
  <c r="L21" i="20"/>
  <c r="M21" i="20" s="1"/>
  <c r="L270" i="20"/>
  <c r="L153" i="20" l="1"/>
  <c r="M153" i="20" s="1"/>
  <c r="M273" i="20"/>
  <c r="L30" i="20"/>
  <c r="H23" i="21" s="1"/>
  <c r="J23" i="21" s="1"/>
  <c r="M30" i="20"/>
  <c r="M31" i="20" s="1"/>
  <c r="L23" i="21" s="1"/>
  <c r="M23" i="21" s="1"/>
  <c r="M270" i="20"/>
  <c r="M146" i="20"/>
  <c r="K271" i="19"/>
  <c r="K270" i="19"/>
  <c r="K269" i="19"/>
  <c r="K268" i="19"/>
  <c r="K273" i="19"/>
  <c r="K272" i="19"/>
  <c r="M155" i="20" l="1"/>
  <c r="M156" i="20" s="1"/>
  <c r="L24" i="21" s="1"/>
  <c r="M24" i="21" s="1"/>
  <c r="L279" i="20"/>
  <c r="H26" i="21" s="1"/>
  <c r="J26" i="21" s="1"/>
  <c r="L155" i="20"/>
  <c r="H24" i="21" s="1"/>
  <c r="J24" i="21" s="1"/>
  <c r="M279" i="20"/>
  <c r="M280" i="20" s="1"/>
  <c r="L150" i="19" l="1"/>
  <c r="M150" i="19" s="1"/>
  <c r="L154" i="19"/>
  <c r="M154" i="19" s="1"/>
  <c r="L153" i="19"/>
  <c r="M153" i="19" s="1"/>
  <c r="L152" i="19"/>
  <c r="M152" i="19" s="1"/>
  <c r="L151" i="19"/>
  <c r="M151" i="19" s="1"/>
  <c r="L149" i="19"/>
  <c r="M149" i="19" s="1"/>
  <c r="L148" i="19"/>
  <c r="M148" i="19" s="1"/>
  <c r="L147" i="19"/>
  <c r="L29" i="19"/>
  <c r="M29" i="19" s="1"/>
  <c r="L28" i="19"/>
  <c r="M28" i="19" s="1"/>
  <c r="L27" i="19"/>
  <c r="M27" i="19" s="1"/>
  <c r="L26" i="19"/>
  <c r="M26" i="19" s="1"/>
  <c r="L25" i="19"/>
  <c r="M25" i="19" s="1"/>
  <c r="L24" i="19"/>
  <c r="M24" i="19" s="1"/>
  <c r="L23" i="19"/>
  <c r="M23" i="19" s="1"/>
  <c r="L22" i="19"/>
  <c r="M22" i="19" s="1"/>
  <c r="L21" i="19"/>
  <c r="L273" i="19"/>
  <c r="M273" i="19" s="1"/>
  <c r="L271" i="19"/>
  <c r="M271" i="19" s="1"/>
  <c r="L270" i="19"/>
  <c r="M270" i="19" s="1"/>
  <c r="L269" i="19"/>
  <c r="M269" i="19" s="1"/>
  <c r="L268" i="19"/>
  <c r="M268" i="19" s="1"/>
  <c r="L267" i="19"/>
  <c r="L272" i="19" l="1"/>
  <c r="M272" i="19" s="1"/>
  <c r="L30" i="19"/>
  <c r="H20" i="21" s="1"/>
  <c r="J20" i="21" s="1"/>
  <c r="M21" i="19"/>
  <c r="M30" i="19" s="1"/>
  <c r="M31" i="19" s="1"/>
  <c r="L20" i="21" s="1"/>
  <c r="M20" i="21" s="1"/>
  <c r="M267" i="19"/>
  <c r="L155" i="19"/>
  <c r="H21" i="21" s="1"/>
  <c r="J21" i="21" s="1"/>
  <c r="M147" i="19"/>
  <c r="M155" i="19" s="1"/>
  <c r="M156" i="19" s="1"/>
  <c r="L21" i="21" s="1"/>
  <c r="M21" i="21" s="1"/>
  <c r="L274" i="19" l="1"/>
  <c r="H22" i="21" s="1"/>
  <c r="J22" i="21" s="1"/>
  <c r="M274" i="19"/>
  <c r="M275" i="19" s="1"/>
  <c r="L22" i="21" s="1"/>
  <c r="M22" i="21" s="1"/>
  <c r="L281" i="16" l="1"/>
  <c r="M281" i="16" s="1"/>
  <c r="L279" i="16"/>
  <c r="M279" i="16" s="1"/>
  <c r="L278" i="16"/>
  <c r="M278" i="16" s="1"/>
  <c r="L159" i="16"/>
  <c r="M159" i="16" s="1"/>
  <c r="L276" i="16"/>
  <c r="M276" i="16" s="1"/>
  <c r="L275" i="16"/>
  <c r="M275" i="16" s="1"/>
  <c r="L274" i="16"/>
  <c r="L162" i="16"/>
  <c r="M162" i="16" s="1"/>
  <c r="L161" i="16"/>
  <c r="M161" i="16" s="1"/>
  <c r="L160" i="16"/>
  <c r="M160" i="16" s="1"/>
  <c r="L158" i="16"/>
  <c r="M158" i="16" s="1"/>
  <c r="L157" i="16"/>
  <c r="M157" i="16" s="1"/>
  <c r="L156" i="16"/>
  <c r="M156" i="16" s="1"/>
  <c r="L155" i="16"/>
  <c r="M155" i="16" s="1"/>
  <c r="L277" i="16"/>
  <c r="L23" i="16"/>
  <c r="M23" i="16" s="1"/>
  <c r="L22" i="16"/>
  <c r="M22" i="16" s="1"/>
  <c r="L21" i="16"/>
  <c r="L33" i="16" l="1"/>
  <c r="H17" i="21" s="1"/>
  <c r="J17" i="21" s="1"/>
  <c r="M277" i="16"/>
  <c r="M163" i="16" s="1"/>
  <c r="M164" i="16" s="1"/>
  <c r="L18" i="21" s="1"/>
  <c r="M18" i="21" s="1"/>
  <c r="L163" i="16"/>
  <c r="H18" i="21" s="1"/>
  <c r="J18" i="21" s="1"/>
  <c r="L282" i="16"/>
  <c r="H19" i="21" s="1"/>
  <c r="J19" i="21" s="1"/>
  <c r="M21" i="16"/>
  <c r="M33" i="16" s="1"/>
  <c r="M34" i="16" s="1"/>
  <c r="L17" i="21" s="1"/>
  <c r="M17" i="21" s="1"/>
  <c r="M274" i="16"/>
  <c r="M282" i="16" s="1"/>
  <c r="M283" i="16" s="1"/>
  <c r="L19" i="21" s="1"/>
  <c r="M19" i="21" s="1"/>
  <c r="L30" i="12" l="1"/>
  <c r="M30" i="12" s="1"/>
  <c r="L29" i="12"/>
  <c r="M29" i="12" s="1"/>
  <c r="L28" i="12"/>
  <c r="M28" i="12" s="1"/>
  <c r="L27" i="12"/>
  <c r="M27" i="12" s="1"/>
  <c r="L26" i="12"/>
  <c r="M26" i="12" s="1"/>
  <c r="L25" i="12"/>
  <c r="M25" i="12" s="1"/>
  <c r="L24" i="12"/>
  <c r="M24" i="12" s="1"/>
  <c r="L23" i="12"/>
  <c r="M23" i="12" s="1"/>
  <c r="L22" i="12"/>
  <c r="M22" i="12" s="1"/>
  <c r="L21" i="12"/>
  <c r="M21" i="12" s="1"/>
  <c r="M31" i="12" l="1"/>
  <c r="M32" i="12" s="1"/>
  <c r="L13" i="21" s="1"/>
  <c r="M13" i="21" s="1"/>
  <c r="L31" i="12"/>
  <c r="H13" i="21" s="1"/>
  <c r="J13" i="21" s="1"/>
  <c r="L34" i="11"/>
  <c r="M34" i="11" s="1"/>
  <c r="L33" i="11"/>
  <c r="M33" i="11" s="1"/>
  <c r="L32" i="11"/>
  <c r="M32" i="11" s="1"/>
  <c r="L31" i="11"/>
  <c r="M31" i="11" s="1"/>
  <c r="L30" i="11"/>
  <c r="M30" i="11" s="1"/>
  <c r="L29" i="11"/>
  <c r="M29" i="11" s="1"/>
  <c r="L28" i="11"/>
  <c r="M28" i="11" s="1"/>
  <c r="L27" i="11"/>
  <c r="M27" i="11" s="1"/>
  <c r="L26" i="11"/>
  <c r="M26" i="11" s="1"/>
  <c r="L25" i="11"/>
  <c r="M25" i="11" s="1"/>
  <c r="L24" i="11"/>
  <c r="M24" i="11" s="1"/>
  <c r="L35" i="11" l="1"/>
  <c r="H12" i="21" s="1"/>
  <c r="J12" i="21" s="1"/>
  <c r="M35" i="11"/>
  <c r="M36" i="11" s="1"/>
  <c r="L12" i="21" s="1"/>
  <c r="M12" i="21" s="1"/>
  <c r="L27" i="21" l="1"/>
  <c r="M27" i="21"/>
</calcChain>
</file>

<file path=xl/sharedStrings.xml><?xml version="1.0" encoding="utf-8"?>
<sst xmlns="http://schemas.openxmlformats.org/spreadsheetml/2006/main" count="2974" uniqueCount="682">
  <si>
    <t>NAMA JABATAN</t>
  </si>
  <si>
    <t>KODE JABATAN</t>
  </si>
  <si>
    <t>NO</t>
  </si>
  <si>
    <t>UNIT KERJA</t>
  </si>
  <si>
    <t>a</t>
  </si>
  <si>
    <t>b</t>
  </si>
  <si>
    <t>c</t>
  </si>
  <si>
    <t>JPT Madya</t>
  </si>
  <si>
    <t>JPT Pratama</t>
  </si>
  <si>
    <t>d</t>
  </si>
  <si>
    <t>Pengawas</t>
  </si>
  <si>
    <t>e</t>
  </si>
  <si>
    <t>Jabatan</t>
  </si>
  <si>
    <t>:</t>
  </si>
  <si>
    <t>SYARAT JABATAN</t>
  </si>
  <si>
    <t>Pendidikan</t>
  </si>
  <si>
    <t>Diklat</t>
  </si>
  <si>
    <t>Pengalaman</t>
  </si>
  <si>
    <t>IKTISAR JABATAN</t>
  </si>
  <si>
    <t>TUGAS POKOK</t>
  </si>
  <si>
    <t>URAIAN TUGAS</t>
  </si>
  <si>
    <t>HASIL KERJA</t>
  </si>
  <si>
    <t xml:space="preserve">JUMLAH  </t>
  </si>
  <si>
    <t>BEBAN KERJA</t>
  </si>
  <si>
    <t xml:space="preserve"> 1 TAHUN</t>
  </si>
  <si>
    <t>PENYELESAIAN</t>
  </si>
  <si>
    <t xml:space="preserve">WAKTU  </t>
  </si>
  <si>
    <t>(JAM)</t>
  </si>
  <si>
    <t xml:space="preserve">WAKTU </t>
  </si>
  <si>
    <t>EFEKTIF</t>
  </si>
  <si>
    <t xml:space="preserve"> PENYELESAIAN</t>
  </si>
  <si>
    <t xml:space="preserve">KEBUTUHAN </t>
  </si>
  <si>
    <t>PEGAWAI</t>
  </si>
  <si>
    <t>JUMLAH PEGAWAI</t>
  </si>
  <si>
    <t>BAHAN KERJA</t>
  </si>
  <si>
    <t>PERANGKAT KERJA</t>
  </si>
  <si>
    <t>TANGGUNG JAWAB</t>
  </si>
  <si>
    <t>WEWENANG</t>
  </si>
  <si>
    <t>JABATAN</t>
  </si>
  <si>
    <t>DALAM HAL</t>
  </si>
  <si>
    <t>RESIKO BAHAYA</t>
  </si>
  <si>
    <t>PENYEBAB</t>
  </si>
  <si>
    <t>ASPEK</t>
  </si>
  <si>
    <t>FAKTOR</t>
  </si>
  <si>
    <t>PENGGUNAAN DALAM TUGAS</t>
  </si>
  <si>
    <t>f</t>
  </si>
  <si>
    <t>g</t>
  </si>
  <si>
    <t>Keterampilan kerja</t>
  </si>
  <si>
    <t>Bakat Kerja</t>
  </si>
  <si>
    <t>Temperamen Kerja</t>
  </si>
  <si>
    <t>Minat Kerja</t>
  </si>
  <si>
    <t>Kondisi Fisik</t>
  </si>
  <si>
    <t>Upaya Fisik</t>
  </si>
  <si>
    <t xml:space="preserve">         JUMLAH</t>
  </si>
  <si>
    <t>INFORMASI  JABATAN</t>
  </si>
  <si>
    <t>Tempat kerja</t>
  </si>
  <si>
    <t>Suhu</t>
  </si>
  <si>
    <t>Udara</t>
  </si>
  <si>
    <t>Keadaan Ruangan</t>
  </si>
  <si>
    <t>Letak</t>
  </si>
  <si>
    <t>Penerangan</t>
  </si>
  <si>
    <t>Suara</t>
  </si>
  <si>
    <t>Keadaan tempat kerja</t>
  </si>
  <si>
    <t>Getaran</t>
  </si>
  <si>
    <t>-</t>
  </si>
  <si>
    <t>: -</t>
  </si>
  <si>
    <t xml:space="preserve">Jenis Kelamin </t>
  </si>
  <si>
    <t xml:space="preserve">Umur </t>
  </si>
  <si>
    <t>Tinggi badan</t>
  </si>
  <si>
    <t>Berat badan</t>
  </si>
  <si>
    <t>Postur badan</t>
  </si>
  <si>
    <t>Penampilan</t>
  </si>
  <si>
    <t>Fungsi Pekerjaan</t>
  </si>
  <si>
    <t>Hubungan dengan data</t>
  </si>
  <si>
    <t>Hubungan dengan orang</t>
  </si>
  <si>
    <t>Hubungan dengan Benda</t>
  </si>
  <si>
    <t>KELAS JABATAN</t>
  </si>
  <si>
    <t xml:space="preserve">PRESTASI KERJA YANG DIHARAPKAN : </t>
  </si>
  <si>
    <t>Baik, Sangat Baik.</t>
  </si>
  <si>
    <t>Orang</t>
  </si>
  <si>
    <t>Untuk kelancaran pelaksanaan tugas</t>
  </si>
  <si>
    <t>Sebagai bahan pedoman pelaksanaan pekerjaan</t>
  </si>
  <si>
    <t>ATK</t>
  </si>
  <si>
    <t>:  -</t>
  </si>
  <si>
    <t>Pengadministrasi Umum</t>
  </si>
  <si>
    <t>Surat</t>
  </si>
  <si>
    <t>: 25 Thn – 58 Thn</t>
  </si>
  <si>
    <t>Baik</t>
  </si>
  <si>
    <t>: D1, D5, D6,</t>
  </si>
  <si>
    <t>: O7, O8</t>
  </si>
  <si>
    <t>5 (lima)</t>
  </si>
  <si>
    <t>KUALIFIKASI JABATAN</t>
  </si>
  <si>
    <t>URAIAN</t>
  </si>
  <si>
    <t>PENGGUNAA UNTUK TUGAS</t>
  </si>
  <si>
    <t xml:space="preserve">KORELASI JABATAN </t>
  </si>
  <si>
    <t>KONDISI LINGKUNGAN KERJA :</t>
  </si>
  <si>
    <t>NAMA RESIKO</t>
  </si>
  <si>
    <t>Melakukan kegiatan pencatatan dan pendokumentasian bahan dan dokumen umum</t>
  </si>
  <si>
    <t>P, R</t>
  </si>
  <si>
    <t>1b, 3a</t>
  </si>
  <si>
    <t>V, Q</t>
  </si>
  <si>
    <t>G, V, N, Q</t>
  </si>
  <si>
    <t>I, P, D, J</t>
  </si>
  <si>
    <t>: Laki – laki/Perempuan</t>
  </si>
  <si>
    <t>Camat</t>
  </si>
  <si>
    <t>Memberi petunjuk dan arahan kepada bawahan agar pekerjaan berjalan sesuai rencana dan meningkatkan SDM bawahan</t>
  </si>
  <si>
    <t>Tugas</t>
  </si>
  <si>
    <t>Petunjuk</t>
  </si>
  <si>
    <t>Koordinasi</t>
  </si>
  <si>
    <t>Dokumen</t>
  </si>
  <si>
    <t>Komputer</t>
  </si>
  <si>
    <t xml:space="preserve">ATK </t>
  </si>
  <si>
    <t>Duduk, Melihat, Berbicara</t>
  </si>
  <si>
    <t>Administrator</t>
  </si>
  <si>
    <t>Data</t>
  </si>
  <si>
    <t>kegiatan</t>
  </si>
  <si>
    <t>Dokumen laporan pertanggungjawaban atas pelaksanaan tugas</t>
  </si>
  <si>
    <t>Disposisi pimpinan</t>
  </si>
  <si>
    <t>Hasil kerja bawahan</t>
  </si>
  <si>
    <t>Peraturan Perundangan</t>
  </si>
  <si>
    <t>Juklak/Juknis</t>
  </si>
  <si>
    <t>Memberi masukan kepada atasan</t>
  </si>
  <si>
    <t>Membimbing dan mengarahkan bawahan</t>
  </si>
  <si>
    <t>Menilai kinerja dan prestasi bawahan</t>
  </si>
  <si>
    <t>BUPATI JEMBER</t>
  </si>
  <si>
    <t>HENDY S</t>
  </si>
  <si>
    <t>Sekretaris</t>
  </si>
  <si>
    <t>surat</t>
  </si>
  <si>
    <t>Laporan</t>
  </si>
  <si>
    <t>Konsultasi, Laporan</t>
  </si>
  <si>
    <t>Staf/Pelaksana</t>
  </si>
  <si>
    <t>Bimbingan, motivasi dan penilaian</t>
  </si>
  <si>
    <t>UNIT KERJA/INSTANSI</t>
  </si>
  <si>
    <t>8 (delapan)</t>
  </si>
  <si>
    <t>Pelaksana</t>
  </si>
  <si>
    <t>Perintah Atasan</t>
  </si>
  <si>
    <t xml:space="preserve">Atasan Langsung, konsultasi, laporan, arahan, perintah, saran dan penilaian 
</t>
  </si>
  <si>
    <t>6 (enam)</t>
  </si>
  <si>
    <t>Kegiatan</t>
  </si>
  <si>
    <t>Komputer dan Printer</t>
  </si>
  <si>
    <t>SLTA/DI/ D-2 (Diploma-Dua)/D-3 (Diploma-Tiga) bidang Manajemen Perkantoran/ Administrasi perkantoran/ Tata Perkantoran atau bidang lain yang relevan dengan tugas jabatan</t>
  </si>
  <si>
    <t>Duduk, Melihat, Berbicara, Berdiri, Berjalan</t>
  </si>
  <si>
    <t>Administrasi Perkantoran, Kearsipan</t>
  </si>
  <si>
    <t>Surat masuk- surat keluar</t>
  </si>
  <si>
    <t>Perintah lisan dari atasan</t>
  </si>
  <si>
    <t>Meneliti hasil pekerjaan sebelum disediakan kepada atasan</t>
  </si>
  <si>
    <t>Menyampaikan saran pertimbangan kepada atasan</t>
  </si>
  <si>
    <t>Disposisi Pimpinan</t>
  </si>
  <si>
    <t>Minimal S1 yang relevan dengan jabatannya</t>
  </si>
  <si>
    <t>9 (sembilan)</t>
  </si>
  <si>
    <t>D-3 (Diploma-Tiga) bidang Akuntansi/ Manajemen/ Administrasi/ Teknik Infomatika/ Manajemen Teknik Infomatika atau bidang lain yang relevan dengan tugas jabatan</t>
  </si>
  <si>
    <t>Disposisi atasan</t>
  </si>
  <si>
    <t>Perintah atasan</t>
  </si>
  <si>
    <t xml:space="preserve">Atasan Langsung, konsultasi, laporan, arahan, perintah, saran dan penilaian </t>
  </si>
  <si>
    <t>Kepala Seksi Pemerintahan</t>
  </si>
  <si>
    <t>Mampu berkomunikasi dan bernegoisasi dengan baik, Menyusun konsep naskah-naskah dinas</t>
  </si>
  <si>
    <t>Pengelola Administrasi Pemerintahan</t>
  </si>
  <si>
    <t>Pengadministrasi Pemerintahan</t>
  </si>
  <si>
    <t>Melakukan kegiatan pencatatan dan pendokumentasian di bidang pemerintahan</t>
  </si>
  <si>
    <t>D-3 (Diploma-Tiga) bidang Manajemen/ Ekonomi/ Pemerintahan/  Administrasi/ Kebijakan Publik atau bidang lain yang relevan dengan tugas jabatan</t>
  </si>
  <si>
    <t>Melakukan kegiatan pengelolaan dan penyusunan laporan di bidang administrasi pemerintahan</t>
  </si>
  <si>
    <t>Manajemen Pemerintahan, Komputer</t>
  </si>
  <si>
    <t xml:space="preserve">Mengoreksi naskah dinas, Mengoperasikan Komputer
</t>
  </si>
  <si>
    <t>Kearsipan, Pelayanan prima, Pembuatan laporan</t>
  </si>
  <si>
    <t>Berkas</t>
  </si>
  <si>
    <t>Menerima dan meneliti  naskah dinas urusan pemerintahan untuk diagendakan agar tertib administrasi</t>
  </si>
  <si>
    <t>Membuat laporan rekapitulasi perubahan data penduduk</t>
  </si>
  <si>
    <t>Menolak berkas peralihan hak tanah, surat keterangan waris apabila persyaratan tidak lengkap</t>
  </si>
  <si>
    <t>Memberi saran atau masukan kepada atasan</t>
  </si>
  <si>
    <t xml:space="preserve">Mengoreksi naskah dinas, Berbicara yang sopan, santun, dan ramah
</t>
  </si>
  <si>
    <t>Kasi Pemerintahan/PMKS/Pelayanan Umum</t>
  </si>
  <si>
    <t xml:space="preserve">Melaksanakan tugas kedinasan lain yang diperintahkan oleh pimpinan </t>
  </si>
  <si>
    <t xml:space="preserve">Laporan hasil kerja melaksanakan tugas kedinasan lain yang diperintahkan oleh pimpinan </t>
  </si>
  <si>
    <t xml:space="preserve">Kebenaran dan keakuratan melaksanakan tugas kedinasan lain yang diperintahkan oleh pimpinan </t>
  </si>
  <si>
    <t xml:space="preserve">Optimalisasi melaksanakan tugas kedinasan lain yang diperintahkan oleh pimpinan </t>
  </si>
  <si>
    <t>Kepala Seksi Pemberdayaan Masyarakat dan Kesejahteraan Sosial</t>
  </si>
  <si>
    <t>Naskah</t>
  </si>
  <si>
    <r>
      <t>Kebenaran dan keakuratan</t>
    </r>
    <r>
      <rPr>
        <sz val="10"/>
        <color rgb="FF000000"/>
        <rFont val="Bookman Old Style"/>
        <family val="1"/>
      </rPr>
      <t xml:space="preserve"> laporan pertanggung jawaban atas pelaksanaan tugas</t>
    </r>
  </si>
  <si>
    <t>Menyusun laporan pertanggungjawaban atas pelaksanaan tugas</t>
  </si>
  <si>
    <t>Seksi Pemberdayaan Masyarakat dan Kesejahteraan Sosial</t>
  </si>
  <si>
    <t>Pengelola Data Pemberdayaan Masyarakat dan Kelembagaan</t>
  </si>
  <si>
    <t>D-3 (Diploma-Tiga) bidang Manajemen/ Administrasi/ Pemerintahan/Teknik Infomatika/Manajemen Teknik Infomatika atau bidang lain yang relevan dengan tugas jabatan</t>
  </si>
  <si>
    <t>Melakukan kegiatan pengelolaan data pemberdayaan masyarakat dan kelembagaan</t>
  </si>
  <si>
    <t>Pengadministrasian arsip, Komputer</t>
  </si>
  <si>
    <t>Menerima, meneliti proposal yang diajukan masyarakat atau lembaga</t>
  </si>
  <si>
    <t>Proposal</t>
  </si>
  <si>
    <t>Mengagendakan surat  rekomendasi pengajuan proposal, permohonan bantuan sosial yang dajukan dari lembaga-lembaga atau masyarakat</t>
  </si>
  <si>
    <t>Menerima dan meneliti  berkas surat yang berkaitan dengan seksi pemberdayaan masyarakat  dan kesejahteraan sosial untuk diagendakan agar tertib administrasi</t>
  </si>
  <si>
    <t xml:space="preserve">Menyimpan dan mengarsip laporan pelaksanaan kegiatan pemberdayaan masyarakat dan kesejahteraan sosial </t>
  </si>
  <si>
    <t xml:space="preserve">Mengetik Data dari hasil pengolahan data sesuai dengan format kegiatan pemberdayaan masyarakat dan kesejahteraan sosial </t>
  </si>
  <si>
    <t>Membuat naskah dinas Seksi Pemberdayaan Masyarakat dan kesejahtreraan sosial dalam rangka kelancaran tugas</t>
  </si>
  <si>
    <t>Laporan hasil kerja menerima dan meneliti  berkas surat yang berkaitan dengan seksi pemberdayaan masyarakat  dan kesejahteraan sosial untuk diagendakan agar tertib administrasi</t>
  </si>
  <si>
    <t>Laporan hasil kerja membuat naskah dinas Seksi Pemberdayaan Masyarakat dan kesejahtreraan sosial dalam rangka kelancaran tugas</t>
  </si>
  <si>
    <t xml:space="preserve">Laporan hasil kerja menyimpan dan mengarsip laporan pelaksanaan kegiatan pemberdayaan masyarakat dan kesejahteraan sosial </t>
  </si>
  <si>
    <t xml:space="preserve">Laporan hasil kerja mengetik Data dari hasil pengolahan data sesuai dengan format kegiatan pemberdayaan masyarakat dan kesejahteraan sosial </t>
  </si>
  <si>
    <t>Laporan hasil kerja menerima, meneliti proposal yang diajukan masyarakat atau lembaga</t>
  </si>
  <si>
    <t>Laporan hasil kerja mengagendakan surat  rekomendasi pengajuan proposal, permohonan bantuan sosial yang dajukan dari lembaga-lembaga atau masyarakat</t>
  </si>
  <si>
    <t>Kebenaran dan keakuratan menerima dan meneliti  berkas surat yang berkaitan dengan seksi pemberdayaan masyarakat  dan kesejahteraan sosial untuk diagendakan agar tertib administrasi</t>
  </si>
  <si>
    <t>Kebenaran dan keakuratan membuat naskah dinas Seksi Pemberdayaan Masyarakat dan kesejahtreraan sosial dalam rangka kelancaran tugas</t>
  </si>
  <si>
    <t xml:space="preserve">Kebenaran dan keakuratan menyimpan dan mengarsip laporan pelaksanaan kegiatan pemberdayaan masyarakat dan kesejahteraan sosial </t>
  </si>
  <si>
    <t xml:space="preserve">Kebenaran dan keakuratan mengetik Data dari hasil pengolahan data sesuai dengan format kegiatan pemberdayaan masyarakat dan kesejahteraan sosial </t>
  </si>
  <si>
    <t>Kebenaran dan keakuratan menerima, meneliti proposal yang diajukan masyarakat atau lembaga</t>
  </si>
  <si>
    <t>Kebenaran dan keakuratan mengagendakan surat  rekomendasi pengajuan proposal, permohonan bantuan sosial yang dajukan dari lembaga-lembaga atau masyarakat</t>
  </si>
  <si>
    <t>Kepala Seksi Pelayanan Umum</t>
  </si>
  <si>
    <t>Seksi Pelayanan Umum</t>
  </si>
  <si>
    <t>Pengelola Sistem Informasi Administrasi Kependudukan</t>
  </si>
  <si>
    <t>Melakukan kegiatan pengelolaan dan penyusunan laporan di bidang sistem informasi administrasi kependudukan</t>
  </si>
  <si>
    <t>Keahlian Komputer</t>
  </si>
  <si>
    <t>Menerima, meneliti dan mengentry berkas permohonan Kartu Keluarga ( KK ) dari petugas pelayanan  yang diajukan oleh warga masyarakat mengenai KK baru atau revisi KK</t>
  </si>
  <si>
    <t>Menerima, meneliti dan mengentry berkas permohonan Akte Kelahiran dan Kematian dari petugas pelayanan  yang diajukan oleh warga masyarakat mengenai Akte Kelahiran baru atau revisi</t>
  </si>
  <si>
    <t>Menerima, meneliti dan mengentry berkas permohonan Surat pindah dari petugas pelayanan  yang diajukan oleh warga masyarakat</t>
  </si>
  <si>
    <t>Mengikuti bimbingan teknis dalam rangka peningkatan keahlian operator SIAK</t>
  </si>
  <si>
    <t>Bimbingan</t>
  </si>
  <si>
    <t>Memelihara dan atau mengecek peralatan komputer agar pelayanan pemrosesan data administrasi kependudukan dan catatan sipil dalam database tidak mengganggu pelayanan prima kepada masyarakat.</t>
  </si>
  <si>
    <t>Memelihara</t>
  </si>
  <si>
    <t>Melaporkan hasil pelaksanaan tugas pelayanan kepada atasan</t>
  </si>
  <si>
    <t>Kebenaran dan keakuratan melaporkan hasil pelaksanaan tugas pelayanan kepada atasan</t>
  </si>
  <si>
    <t>Menolak berkas pemohon untuk diproses apabila tidak melengkapi persyaratan pelayanan</t>
  </si>
  <si>
    <t>Mengoperasikan Komputer, Mengoreksi naskah dinas</t>
  </si>
  <si>
    <t>Pengadministrasi Kependudukan</t>
  </si>
  <si>
    <t>Melakukan kegiatan pencatatan dan pendokumentasian kependudukan</t>
  </si>
  <si>
    <t>SLTA/DI/D-2 (Diploma-Dua)/D-3 (Diploma-Tiga) bidang Manajemen Perkantoran/ Administrasi Perkantoran/Tata Perkantoranjabatan</t>
  </si>
  <si>
    <t>Sekretariat</t>
  </si>
  <si>
    <t>1.9.51.428.01.2001.01.100</t>
  </si>
  <si>
    <t>Melaksanakan kegiatan pemerintahan kelurahan, pelayanan masyarakat dan pemberdayaan masyarakat, memelihara ketentraman dan ketertiban umum</t>
  </si>
  <si>
    <t>S1 Ilmu Pemerintahan / Administrasi Negara /Hukum/ yang relevan dengan jabatannya</t>
  </si>
  <si>
    <t>Diklat PIM IV, Diklat Manajemen Strategis, Diklat Pemerintahan, Diklat Keuangan</t>
  </si>
  <si>
    <t>Merencanakan operasional Kelurahan dengan berkoordinasi dengan kecamatan agar tercipta keselarasan tugas</t>
  </si>
  <si>
    <t>Membagi tugas kepada bawahan dengan mengikuti perkembangannya untuk memastikan pelaksanaan tugas dapat habis dan berjalan dengan lancar</t>
  </si>
  <si>
    <t>Mengkoordinasikan dan membimbing bawahan dalam melaksanakan tugas</t>
  </si>
  <si>
    <t>Membina, menggerakkan dan memberdayakan Sumber Daya Aparatur dalam rangka peningkatan kinerja dan pelayanan kepada masyarakat</t>
  </si>
  <si>
    <t>Mengendalikan dan mengawasi serta mengkoordinasikan kegiatan pemerintahan Kelurahan</t>
  </si>
  <si>
    <t>Mengendalikan dan mengawasi serta mengkoordinasikan pemberdayaan masyarakat dan kesejahteraan sosial Kelurahan</t>
  </si>
  <si>
    <t>Mengendalikan dan mengawasi serta mengkoordinasikan penyelenggaraan ketentraman dan ketertiban masyarakat</t>
  </si>
  <si>
    <t>Mengendalikan dan mengawasi serta mengkoordinasikan pemeliharaan sarana dan prasarana dan fasilitas umum</t>
  </si>
  <si>
    <t xml:space="preserve">Meneliti, menyempurnakan dan menanda tangani naskah-naskah dinas intern/ektern di lingkungan Kelurahan </t>
  </si>
  <si>
    <t>Menghadiri rapat-rapat dinas baik ektern maupun intern</t>
  </si>
  <si>
    <t>Laporan hasil rapat-rapat dinas baik ektern maupun intern</t>
  </si>
  <si>
    <t>Laporan kegiatan operasional Kelurahan</t>
  </si>
  <si>
    <t>Dokumen rencana kerja kelurahan</t>
  </si>
  <si>
    <t>Laporan pekerjaan sesuai target</t>
  </si>
  <si>
    <t>Draf/kebijakan rumusan program  untuk menggerakkan dan memberdayakan Sumber Daya Aparatur dalam rangka peningkatan kinerja dan pelayanan kepada masyarakat</t>
  </si>
  <si>
    <t>Laporan hasil pengelolaan, pengendalian, pengawasan dan pengkoordinasian kegiatan pemerintahan Kelurahan</t>
  </si>
  <si>
    <t>Laporan hasil pengendalian, pengawasan dan pengkoordinasian pemberdayaan masyarakat dan kesejahteraan sosial Kelurahan</t>
  </si>
  <si>
    <t>Laporan hasil pengendalian, pengawasan dan pengkoordinasian penyelenggaraan ketentraman dan ketertiban masyarakat</t>
  </si>
  <si>
    <t>Laporan hasil pengendalian, pengawasan dan pengkoordinasian pemeliharaan sarana dan prasarana dan fasilitas umum</t>
  </si>
  <si>
    <t>Draf/konsep dan penandatanganan naskah-naskah dinas intern/ektern di lingkungan Kelurahan</t>
  </si>
  <si>
    <t>Hasil kerja bawahan dalam melaksanakan tugas</t>
  </si>
  <si>
    <t>Konsep kegiatan kerja dari masing-masing seksi</t>
  </si>
  <si>
    <t>Peraturan Perundang-undangan</t>
  </si>
  <si>
    <t>Optimalisasn rapat-rapat dinas baik ektern maupun intern</t>
  </si>
  <si>
    <t>Kebenaran dan keakuratan operasional Kelurahan dengan berkoordinasi dengan kecamatan agar tercipta keselarasan tugas</t>
  </si>
  <si>
    <t>Kebenaran dan keakuratan dalam pembagian tugas kepada bawahan dengan mengikuti perkembangannya untuk memastikan pelaksanaan tugas dapat habis dan berjalan dengan lancar</t>
  </si>
  <si>
    <t>Optimalisasi pekerjaan agar berjalan sesuai rencana dan meningkatkan SDM bawahan</t>
  </si>
  <si>
    <t>Optimalisasi dalam melaksanakan tugas</t>
  </si>
  <si>
    <t>Optimalisasi pembinaan, penggerakan dan pemberdayaan Sumber Daya Aparatur dalam rangka peningkatan kinerja dan pelayanan kepada masyarakat</t>
  </si>
  <si>
    <t>Optimalisasi pengendalian, pengawasan dan pengkoordinasian kegiatan pemerintahan Kelurahan</t>
  </si>
  <si>
    <t>Optimalisasi pengendalian, pengawasan dan pengkoordinasian kegiatan pemberdayaan masyarakat dan kesejahteraan sosial Kelurahan</t>
  </si>
  <si>
    <t>Optimalisasi pengendalian, pengawasan dan pengkoordinasian kegiatan penyelenggaraan ketentraman dan ketertiban masyarakat</t>
  </si>
  <si>
    <t>Optimalisasi pengendalian, pengawasan dan pengkoordinasian kegiatan pemeliharaan sarana dan prasarana dan fasilitas umum</t>
  </si>
  <si>
    <t>Kebenaran dan keakuratan serta pendatanganan naskah-naskah dinas intern/ektern di lingkungan Kelurahan</t>
  </si>
  <si>
    <t>Menegur, memotivasi dan menilai bawahan</t>
  </si>
  <si>
    <t>Melakukan hubungan kerja dengan instansi terkait dalam rangka pelaksanaan tugas</t>
  </si>
  <si>
    <t>Meminta dan memberikan informasi yang diperlukan sesuai tupoksinya</t>
  </si>
  <si>
    <t>Konsultasi, Meminta petunjuk dan menerima arahan, serta pelaporan pelaksanaan tugas</t>
  </si>
  <si>
    <t>Mengkoordinasikan dan Kerjasama pelaksanaan tugas</t>
  </si>
  <si>
    <t>1.9.51.428.01.2001.01.101</t>
  </si>
  <si>
    <t>Mengelola administrasi kepegawaian, administrasi keuangan, perlengkapan dan, rumah tangga kelurahan</t>
  </si>
  <si>
    <t>Meneliti dan memberi paraf pada naskah-naskah surat kelurahan yang akan disediakan ke Lurah untuk menghindari kesalahan</t>
  </si>
  <si>
    <t>Meneliti konsep usulan rencana belanja operasional serta mengkoordinasikan penatausahaan, pelaporan, pertanggung jawaban dan pengawasan administrasi di lingkungan Kelurahan  untuk menjamin akuntabilitasnya</t>
  </si>
  <si>
    <t>Melakukan pembinaan administrasi kepegawaian dan pengembangan kapasitas dalam rangka peningkatan kesejahteraan dan kompetensi SDM</t>
  </si>
  <si>
    <t>Melakukan pembinaan terhadap urusan rumah tangga, surat menyurat, kearsipan, kehumasan dan keprotokolan di lingkungan kantor Kelurahan</t>
  </si>
  <si>
    <t>Melakukan pembinaan terhadap pengelolaan perlengkapan dan administrasi barang-barang inventaris kantor Kelurahan</t>
  </si>
  <si>
    <t>Mengikuti rapat-rapat dinas intern dan ekstern atas penugasan pimpinan.</t>
  </si>
  <si>
    <t>Merencanakan kegiatan Sekretariat Kelurahan agar terencana dengan baik</t>
  </si>
  <si>
    <t>Membagi tugas kepada bawahan dan mengikuti perkembangannya melalui pendistribusian untuk kelancaran tugas</t>
  </si>
  <si>
    <t>Memberi petunjuk kepada bawahan mengenai pelaksanaan tugas masing-masing dengan arahan agar terlaksana secara baik dan benar</t>
  </si>
  <si>
    <t>Mengkoordinasikan dan membimbing bawahan dalam melaksanakan tugas dengan memberikan arahan untuk meningkatkan motivasi kerja</t>
  </si>
  <si>
    <t>Laporan hasil rapat-rapat dinas intern dan ekstern atas penugasan pimpinan</t>
  </si>
  <si>
    <t>Laporan hasil pembinaan terhadap pengelolaan perlengkapan dan administrasi barang-barang inventaris kantor Kelurahan</t>
  </si>
  <si>
    <t>Dokumen rencana kerja sekretariat Kelurahan</t>
  </si>
  <si>
    <t>Laporan kegiatan Sekretariat Kelurahan agar terencana dengan baik</t>
  </si>
  <si>
    <t>Laporan pekerjaan dalam pelaksanaan tugas masing-masing dengan arahan agar terlaksana secara baik dan benar</t>
  </si>
  <si>
    <t>Hasil kerja bawahan dalam melaksanakan tugas dengan memberikan arahan untuk meningkatkan motivasi kerja</t>
  </si>
  <si>
    <t>Draf/konsep dan paraf naskah-naskah surat kelurahan yang akan disediakan ke Lurah untuk menghindari kesalahan</t>
  </si>
  <si>
    <t>Laporan hasil pembinaan administrasi kepegawaian dan pengembangan kapasitas dalam rangka peningkatan kesejahteraan dan kompetensi SDM</t>
  </si>
  <si>
    <t>Laporan hasil pembinaan terhadap urusan rumah tangga, surat menyurat, kearsipan, kehumasan dan keprotokolan di lingkungan kantor Kelurahan</t>
  </si>
  <si>
    <t>Draf/konsep usulan rencana belanja operasional serta mengkoordinasikan penatausahaan, pelaporan, pertanggung jawaban dan pengawasan administrasi di lingkungan Kelurahan  untuk menjamin akuntabilitasnya</t>
  </si>
  <si>
    <t>Data dan informasi lainnya</t>
  </si>
  <si>
    <t xml:space="preserve">Petunjuk Teknis/ Pelaksanaan, </t>
  </si>
  <si>
    <t>ATK, dll</t>
  </si>
  <si>
    <t>Optimalisasi rapat-rapat dinas intern dan ekstern atas penugasan pimpinan</t>
  </si>
  <si>
    <t>Kebenaran dan keakuratan kegiatan Kesekretariatan Kelurahan</t>
  </si>
  <si>
    <t>Kebenaran dan keakuratan dalam pembagian tugas kepada bawahan</t>
  </si>
  <si>
    <t>Optimalisasi pekerjaan agar terlaksana secara baik dan benar</t>
  </si>
  <si>
    <t>Optimalisasi tugas untuk meningkatkan motivasi kerja</t>
  </si>
  <si>
    <t>Kebenaran dan keakuratan naskah-naskah surat kelurahan yang akan disediakan ke Lurah untuk menghindari kesalahan</t>
  </si>
  <si>
    <t>Kebenaran dan keakuratan konsep usulan rencana belanja operasional serta dokumen penatausahaan, pelaporan, pertanggung jawaban dan pengawasan adm di lingkungan Kelurahan  untuk menjamin akuntabilitasnya</t>
  </si>
  <si>
    <t>Optimalisasi pembinaan terhadap urusan rumah tangga, surat menyurat, kearsipan, kehumasan dan keprotokolan di lingkungan kantor Kelurahan</t>
  </si>
  <si>
    <t>Optimalisasi pembinaan terhadap pengelolaan perlengkapan dan administrasi barang-barang inventaris kantor Kelurahan</t>
  </si>
  <si>
    <t>Optimalisasi pembinaan administrasi kepegawaian dan pengembangan kapasitas dalam rangka peningkatan kesejahteraan dan kompetensi SDM</t>
  </si>
  <si>
    <t>Lurah</t>
  </si>
  <si>
    <t>Mengelola barang inventaris dan asset dinas, Mengendalikan urusan kerumah tanggaan dinas</t>
  </si>
  <si>
    <t>2.9.51.428.01.2001.01.101.01</t>
  </si>
  <si>
    <t>Menerima, membuka dan meneliti serta mengklasifikasi surat masuk yang bukan rahasia sesuai dengan untuk di beri nomor agenda surat masuk</t>
  </si>
  <si>
    <t>Mencatat asal surat dan memberi nomor dan kode surat, sesuai dengan klasifikasi, tanggal, bulan, tahun dan bentuk surat serta melampiri kartu kendali dan lembar disposisi untuk segera dimintakan disposisi pimpinan</t>
  </si>
  <si>
    <t>Mencatat tujuan dari disposisi dan mendistribusikan ke unit pengolah untuk segara ditindak lanjut dengan menyertakan kartu kendali sebagai bukti pengiriman surat</t>
  </si>
  <si>
    <t>Menerima dan memberi nomor agenda surat keluar serta mencatat tujuan surat keluar dari unit pengolah</t>
  </si>
  <si>
    <t>Menata dan menyimpan arsip surat keluar dan kartu kendali pada tempat yang telah ditentukan guna memudahkan penemuan kembali apabila diperlukan</t>
  </si>
  <si>
    <t>Melakukan entry data arsip surat guna penelusuran bila diperlukan</t>
  </si>
  <si>
    <t>Membantu pengarsipan dan administrasi data kepegawaian</t>
  </si>
  <si>
    <t>Menyusun Rencana Tahunan Barang Kelurahan sesuai Rencana Kebutuhan Barang kelurahan untuk diusulkan ke Kecamatan</t>
  </si>
  <si>
    <t>Membukukan setiap penerimaan ke dalam buku penerimaan barang dalam rangka tertib administrasi</t>
  </si>
  <si>
    <t>Mendistribusikan barang sesuai kebutuhan ke masing-masing seksi sebagai penunjang kelancaran tugas unit kerja</t>
  </si>
  <si>
    <t>Membukukan semua pengeluaran barang berdasar bukti-bukti yang ada dalam rangka tertib administrasi</t>
  </si>
  <si>
    <t>Melakukan Stock Opname secara berkala untuk mengetahui jumlah dan kondisi barang dalam gudang</t>
  </si>
  <si>
    <t>Membuat laporan pertanggung jawaban mengenai penerimaan dan pengeluaran barang berdasar bukti yang ada sebagai laporan pelaksanaan tugas</t>
  </si>
  <si>
    <t>Dokumen laporan pertanggung jawaban mengenai penerimaan dan pengeluaran barang berdasar bukti yang ada sebagai laporan pelaksanaan tugas</t>
  </si>
  <si>
    <t>Laporan hasil penerimaan, pembukaan dan penelitian serta mengklasifikasi surat masuk yang bukan rahasia sesuai dengan untuk di beri nomor agenda surat masuk</t>
  </si>
  <si>
    <t>Laporan hasil pencatatan asal surat, pemberian nomor dan kode surat, sesuai dengan klasifikasi, tanggal, bulan, tahun dan bentuk surat serta melampiri kartu kendali dan lembar disposisi untuk segera dimintakan disposisi pimpinan</t>
  </si>
  <si>
    <t>Laporan hasil pencatatan disposisi dan mendistribusikan ke unit pengolah untuk segara ditindak lanjut dengan menyertakan kartu kendali sebagai bukti pengiriman surat</t>
  </si>
  <si>
    <t>Laporan hasil penataan dan penyimpanan arsip surat keluar dan kartu kendali pada tempat yang telah ditentukan guna memudahkan penemuan kembali apabila diperlukan</t>
  </si>
  <si>
    <t>Laporan hasil penerimaan dan pemberian nomor agenda surat keluar serta mencatat tujuan surat keluar dari unit pengolah</t>
  </si>
  <si>
    <t>Laporan hasil entry data arsip surat guna penelusuran bila diperlukan</t>
  </si>
  <si>
    <t>Laporan hasil pengarsipan dan administrasi data kepegawaian</t>
  </si>
  <si>
    <t>Laporan hasil penyusunan Rencana Tahunan Barang Kelurahan sesuai Rencana Kebutuhan Barang kelurahan untuk diusulkan ke Kecamatan</t>
  </si>
  <si>
    <t>Laporan hasil pembukuan setiap penerimaan ke dalam buku penerimaan barang dalam rangka tertib administrasi</t>
  </si>
  <si>
    <t>Laporan hasil pendistribusian barang sesuai kebutuhan ke masing-masing seksi sebagai penunjang kelancaran tugas Unit Organisasi</t>
  </si>
  <si>
    <t>Laporan hasil pembukuan semua pengeluaran barang berdasar bukti-bukti yang ada dalam rangka tertib administrasi</t>
  </si>
  <si>
    <t>Laporan hasil Stock Opname secara berkala untuk mengetahui jumlah dan kondisi barang dalam gudang</t>
  </si>
  <si>
    <t>Data dan informasi</t>
  </si>
  <si>
    <t>PetunjukTeknis/ Pelaksanaan</t>
  </si>
  <si>
    <t>Kebenaran dan keakuratan laporan pertanggung jawaban mengenai penerimaan dan pengeluaran barang berdasar bukti yang ada sebagai laporan pelaksanaan tugas</t>
  </si>
  <si>
    <t>Kebenaran dan keakuratan penerimaan, pembukaan, dan penelitian serta pengklarifikasian surat masuk yang bukan rahasia sesuai dengan untuk di beri nomor agenda surat masuk</t>
  </si>
  <si>
    <t>Kebenaran dan keakuratan pencatatan asal surat dan memberi nomor dan kode surat, sesuai dengan klasifikasi, tanggal, bulan, tahun dan bentuk surat serta melampiri kartu kendali dan lembar disposisi untuk segera dimintakan disposisi pimpinan</t>
  </si>
  <si>
    <t>Kebenaran dan keakuratan pencatatan tujuan dari disposisi dan mendistribusikan ke unit pengolah untuk segara ditindak lanjut dengan menyertakan kartu kendali sebagai bukti pengiriman surat</t>
  </si>
  <si>
    <t>Kebenaran dan keakuratan penerimaan dan pemberian nomor agenda surat keluar serta mencatat tujuan surat keluar dari unit pengolah</t>
  </si>
  <si>
    <t>Kebenaran dan keakuratan penataan dan penyimpanan arsip surat keluar dan kartu kendali pada tempat yang telah ditentukan guna memudahkan penemuan kembali apabila diperlukan</t>
  </si>
  <si>
    <t>Kebenaran dan keakuratan entry data arsip surat guna penelusuran bila diperlukan</t>
  </si>
  <si>
    <t>Kebenaran dan keakuratan pengarsipan dan administrasi data kepegawaian</t>
  </si>
  <si>
    <t>Kebenaran dan keakuratan penyusunan Rencana Tahunan Barang Kelurahan sesuai Rencana Kebutuhan Barang kelurahan untuk diusulkan ke Kecamatan</t>
  </si>
  <si>
    <t>Kebenaran dan keakuratan pembukuan setiap penerimaan ke dalam buku penerimaan barang dalam rangka tertib administrasi</t>
  </si>
  <si>
    <t>Kebenaran dan keakuratan pendistribusian barang sesuai kebutuhan ke masing-masing seksi sebagai penunjang kelancaran tugas Unit Organisasi</t>
  </si>
  <si>
    <t>Kebenaran dan keakuratan pembukuan semua pengeluaran barang berdasar bukti-bukti yang ada dalam rangka tertib administrasi</t>
  </si>
  <si>
    <t>Kebenaran dan keakuratan Stock Opname secara berkala untuk mengetahui jumlah dan kondisi barang dalam gudang</t>
  </si>
  <si>
    <t>Meminta kartu kendali sebagai bukti pengiriman surat masuk</t>
  </si>
  <si>
    <t>Meminta arsip surat keluar</t>
  </si>
  <si>
    <t xml:space="preserve">Menata dan merawat arsip </t>
  </si>
  <si>
    <t>1.9.51.428.01.2001.01.102</t>
  </si>
  <si>
    <t>Merencanakan dan mengontrol perumusan kebijakan tugas di   bidang Pemerintahan, pembinaan wilayah, ketentraman dan ketertiban umum serta administrasi bidang pertanahan</t>
  </si>
  <si>
    <t>S1/ yang relevan dengan bidangnya</t>
  </si>
  <si>
    <t>Mendistribusikan SPPT Pajak Bumi dan Bangunan kepada petugas pemungut pajak dan membuat Berita Acara penyerahan SPPT PBB</t>
  </si>
  <si>
    <t>Menulis Kwitansi Sementara pembayaran untuk Objek Pajak PBB</t>
  </si>
  <si>
    <t>Membuat laporan harian penerimaan setoran Pajak Bumi dan Bangunan</t>
  </si>
  <si>
    <t>Membuat target berikut realisasi bulanan terkait penerimaan setoran PBB dan membukukan ke dalam buku Rekapitulasi Pajak Bumi dan Bangunan</t>
  </si>
  <si>
    <t>Membuat Laporan Permasalahan dalam pemungutan Pajak Bumi dan Bangunan untuk dijadikan bahan evaluasi</t>
  </si>
  <si>
    <t>Melaksanakan tugas-tugas lain yang diberikan oeh atasan</t>
  </si>
  <si>
    <t>Merencanakan kegiatan Seksi Pemerintahan agar terencana dengan baik</t>
  </si>
  <si>
    <t>Membagi tugas kepada bawahan melalui pendistribusian untuk kelancaran tugas</t>
  </si>
  <si>
    <t>Memberi petunjuk kepada bawahan mengenai pelaksanaan tugas masing-masing dengan memberikan arahan agar terlaksana secara baik dan benar</t>
  </si>
  <si>
    <t>Membimbing bawahan dalam menyelesaikan tugas dengan memberikan arahan untuk meningkatkan motivasi kerja</t>
  </si>
  <si>
    <t>Melaksanakan pegolahan dan evaluasi data dan informasi di bidang pemerintahan</t>
  </si>
  <si>
    <t>Melaksanakan koordinasi hasil pemungutan Pajak Bumi dan Bangunan (PBB)</t>
  </si>
  <si>
    <t>Membuat laporan hasil pemungutan Pajak Bumi Dan Bangunan (PBB)</t>
  </si>
  <si>
    <t>Melaksanakan pemantauan situasi, kondisi dan stabilitas wilayah</t>
  </si>
  <si>
    <t>Melaksanakan pemantauan, pengkoordinasian dan penggalangan tugas-tugas penangggulangan bencana di wilayah</t>
  </si>
  <si>
    <t>Memfasilitasi pengajuan administrasi untuk surat keterangan ahli waris, dan akte mutasi (jual beli, hibah pembagian hak bersama)</t>
  </si>
  <si>
    <r>
      <rPr>
        <sz val="10"/>
        <color rgb="FF000000"/>
        <rFont val="Bookman Old Style"/>
        <family val="1"/>
      </rPr>
      <t>Melaksanakan pembinaan wilayah, m</t>
    </r>
    <r>
      <rPr>
        <sz val="10"/>
        <color theme="1"/>
        <rFont val="Bookman Old Style"/>
        <family val="1"/>
      </rPr>
      <t>engkoordinir dan mengkoordinasikan kegiatan RT, RW, Keamanan Lingkungan sesuai prosedur yang berlaku agar kegiatan berjalan lancar</t>
    </r>
  </si>
  <si>
    <t>Laporan hasil kerja merencanakan kegiatan Seksi Pemerintahan agar terencana dengan baik</t>
  </si>
  <si>
    <t>Laporan hasil kerja membagi tugas kepada bawahan melalui pendistribusian untuk kelancaran tugas</t>
  </si>
  <si>
    <t>Laporan hasil kerja memberi petunjuk kepada bawahan mengenai pelaksanaan tugas masing-masing dengan memberikan arahan agar terlaksana secara baik dan benar</t>
  </si>
  <si>
    <t>Laporan hasil kerja membimbing bawahan dalam menyelesaikan tugas dengan memberikan arahan untuk meningkatkan motivasi kerja</t>
  </si>
  <si>
    <t>Laporan hasil kerja melaksanakan pegolahan dan evaluasi data dan informasi di bidang pemerintahan</t>
  </si>
  <si>
    <r>
      <rPr>
        <sz val="10"/>
        <color rgb="FF000000"/>
        <rFont val="Bookman Old Style"/>
        <family val="1"/>
      </rPr>
      <t>Laporan hasil kerja melaksanakan pembinaan wilayah, m</t>
    </r>
    <r>
      <rPr>
        <sz val="10"/>
        <color theme="1"/>
        <rFont val="Bookman Old Style"/>
        <family val="1"/>
      </rPr>
      <t>engkoordinir dan mengkoordinasikan kegiatan RT, RW, Keamanan Lingkungan sesuai prosedur yang berlaku agar kegiatan berjalan lancar</t>
    </r>
  </si>
  <si>
    <t>Laporan hasil kerja melaksanakan koordinasi hasil pemungutan Pajak Bumi dan Bangunan (PBB)</t>
  </si>
  <si>
    <t>Dokumen laporan hasil pemungutan Pajak Bumi Dan Bangunan (PBB)</t>
  </si>
  <si>
    <t>Laporan hasil kerja melaksanakan pemantauan situasi, kondisi dan stabilitas wilayah</t>
  </si>
  <si>
    <t>Laporan hasil kerja melaksanakan pemantauan, pengkoordinasian dan penggalangan tugas-tugas penangggulangan bencana di wilayah</t>
  </si>
  <si>
    <t>Laporan hasil kerja memfasilitasi pengajuan administrasi untuk surat keterangan ahli waris, dan akte mutasi (jual beli, hibah pembagian hak bersama)</t>
  </si>
  <si>
    <t>Surat Pengantar RT dari warga, PBB (Pajak Bumi Bangunan), Data Penduduk</t>
  </si>
  <si>
    <t>Petunjuk Teknis/ Pelaksanaan</t>
  </si>
  <si>
    <t>Kebenaran dan keakuratan merencanakan kegiatan Seksi Pemerintahan agar terencana dengan baik</t>
  </si>
  <si>
    <t>Kebenaran dan keakuratan membagi tugas kepada bawahan melalui pendistribusian untuk kelancaran tugas</t>
  </si>
  <si>
    <r>
      <rPr>
        <sz val="10"/>
        <color rgb="FF000000"/>
        <rFont val="Bookman Old Style"/>
        <family val="1"/>
      </rPr>
      <t>Kebenaran dan keakuratan melaksanakan pembinaan wilayah, m</t>
    </r>
    <r>
      <rPr>
        <sz val="10"/>
        <color theme="1"/>
        <rFont val="Bookman Old Style"/>
        <family val="1"/>
      </rPr>
      <t>engkoordinir dan mengkoordinasikan kegiatan RT, RW, Keamanan Lingkungan sesuai prosedur yang berlaku agar kegiatan berjalan lancar</t>
    </r>
  </si>
  <si>
    <t>Kebenaran dan keakuratan melaksanakan koordinasi hasil pemungutan Pajak Bumi dan Bangunan (PBB)</t>
  </si>
  <si>
    <t>Kebenaran dan keakuratan membuat laporan hasil pemungutan Pajak Bumi Dan Bangunan (PBB)</t>
  </si>
  <si>
    <t>Kebenaran dan keakuratan melaksanakan pemantauan situasi, kondisi dan stabilitas wilayah</t>
  </si>
  <si>
    <t>Kebenaran dan keakuratan melaksanakan pemantauan, pengkoordinasian dan penggalangan tugas-tugas penangggulangan bencana di wilayah</t>
  </si>
  <si>
    <t>Kebenaran dan keakuratan Memfasilitasi pengajuan administrasi untuk surat keterangan ahli waris, dan akte mutasi (jual beli, hibah pembagian hak bersama)</t>
  </si>
  <si>
    <t>Kebenaran dan keakuratan menyusun laporan pertanggungjawaban atas pelaksanaan tugas</t>
  </si>
  <si>
    <t>Kebenaran dan Keakuratan melaksanakan pegolahan dan evaluasi data dan informasi di bidang pemerintahan</t>
  </si>
  <si>
    <t>Optimalisasi memberi petunjuk kepada bawahan mengenai pelaksanaan tugas masing-masing dengan memberikan arahan agar terlaksana secara baik dan benar</t>
  </si>
  <si>
    <t>Optimalisasi membimbing bawahan dalam menyelesaikan tugas dengan memberikan arahan untuk meningkatkan motivasi kerja</t>
  </si>
  <si>
    <t>Mengoordinasikan dan Kerjasama pelaksanaan tugas</t>
  </si>
  <si>
    <t xml:space="preserve">PIM IV, Diklat Administrasi Pemerintahan, Diklat Pengadaan Barang dan Jasa, Diklat Manajemen Perkantoran  </t>
  </si>
  <si>
    <t>Kebenaran dan keakuratan membuat laporan rekapitulasi perubahan data penduduk</t>
  </si>
  <si>
    <t>Kebenaran dan keakuratan mendistribusikan SPPT Pajak Bumi dan Bangunan kepada petugas pemungut pajak dan membuat Berita Acara penyerahan SPPT PBB</t>
  </si>
  <si>
    <t>Kebenaran dan keakuratan menulis Kwitansi Sementara pembayaran untuk Objek Pajak PBB</t>
  </si>
  <si>
    <t>Kebenaran dan keakuratan membuat laporan harian penerimaan setoran Pajak Bumi dan Bangunan</t>
  </si>
  <si>
    <t>Kebenaran dan keakuratan membuat target berikut realisasi bulanan terkait penerimaan setoran PBB dan membukukan ke dalam buku Rekapitulasi Pajak Bumi dan Bangunan</t>
  </si>
  <si>
    <t>Kebenaran dan keakuratan membuat Laporan Permasalahan dalam pemungutan Pajak Bumi dan Bangunan untuk dijadikan bahan evaluasi</t>
  </si>
  <si>
    <t>Kebenaran dan keakuratan melaksanakan tugas-tugas lain yang diberikan oeh atasan</t>
  </si>
  <si>
    <t>Laporan hasil kerja membuat laporan rekapitulasi perubahan data penduduk</t>
  </si>
  <si>
    <t>Laporan hasil kerja mendistribusikan SPPT Pajak Bumi dan Bangunan kepada petugas pemungut pajak dan membuat Berita Acara penyerahan SPPT PBB</t>
  </si>
  <si>
    <t>Laporan hasil kerja menulis Kwitansi Sementara pembayaran untuk Objek Pajak PBB</t>
  </si>
  <si>
    <t>Laporan hasil kerja membuat laporan harian penerimaan setoran Pajak Bumi dan Bangunan</t>
  </si>
  <si>
    <t>Laporan hasil kerja membuat target berikut realisasi bulanan terkait penerimaan setoran PBB dan membukukan ke dalam buku Rekapitulasi Pajak Bumi dan Bangunan</t>
  </si>
  <si>
    <t>Laporan hasil kerja membuat Laporan Permasalahan dalam pemungutan Pajak Bumi dan Bangunan untuk dijadikan bahan evaluasi</t>
  </si>
  <si>
    <t>Laporan hasil kerja melaksanakan tugas-tugas lain yang diberikan oeh atasan</t>
  </si>
  <si>
    <t>Membuat jadwal untuk petugas pemungut PBB melaksanakan pemungutan PBB</t>
  </si>
  <si>
    <t>Mengisi Buku Daftar Penerimaan Harian dan menyetor Pajak Bumi dan Bangunan (DPH) ke Bank Jatim</t>
  </si>
  <si>
    <t>Mengetik Surat yang dibutuhkan sebagai persyaratan sidang mutasi tanah</t>
  </si>
  <si>
    <t>Meregistrasi dan Mengarsipkan Surat/dokumen persyaratan sidang mutasi tanah</t>
  </si>
  <si>
    <t>Naskah Dinas</t>
  </si>
  <si>
    <t>Pimpinan PIM IV, Diklat Pengadaan Barang dan Jasa, Diklat Manajemen Perkantoran, Diklat Kearsipan</t>
  </si>
  <si>
    <t>Laporan hasil kerja menerima dan meneliti  naskah dinas urusan pemerintahan untuk diagendakan agar tertib administrasi</t>
  </si>
  <si>
    <t>Laporan hasil kerja mengetik surat keluar sesuai kebutuhan yang diperintahkan atasan</t>
  </si>
  <si>
    <t>Laporan hasil kerja membuat jadwal untuk petugas pemungut PBB melaksanakan pemungutan PBB</t>
  </si>
  <si>
    <t>Laporan hasil kerja mengisi Buku Daftar Penerimaan Harian dan menyetor Pajak Bumi dan Bangunan (DPH) ke Bank Jatim</t>
  </si>
  <si>
    <t>Laporan hasil kerja mengetik Surat yang dibutuhkan sebagai persyaratan sidang mutasi tanah</t>
  </si>
  <si>
    <t>Laporan hasil kerja meregistrasi dan Mengarsipkan Surat/dokumen persyaratan sidang mutasi tanah</t>
  </si>
  <si>
    <t>Mampu berkomunikasi dan bernegosiasi dengan baik, Mengoperasikan Komputer</t>
  </si>
  <si>
    <t>Mengkoordinasikan kegiatan di kelurahan</t>
  </si>
  <si>
    <t>Petunjuk Teknis/Pelaksanaan</t>
  </si>
  <si>
    <t>Sekretaris/Kasi PMKS/Kasi Pelayanan Umum</t>
  </si>
  <si>
    <t>Laporan hasil kerja mengatur dan mengurus keperluan dan kebutuhan kegiatan RT, RW, Keamanan Lingkungan sesuai prosedur yang berlaku agar kegiatan berjalan lancar</t>
  </si>
  <si>
    <t>Kebenaran dan keakuratan mengatur dan mengurus keperluan dan kebutuhan kegiatan RT, RW, Keamanan Lingkungan sesuai prosedur yang berlaku agar kegiatan berjalan lancar</t>
  </si>
  <si>
    <t>laporan</t>
  </si>
  <si>
    <t>Mengatur dan mengurus keperluan dan kebutuhan kegiatan RT, RW, Keamanan Lingkungan sesuai prosedur yang berlaku agar kegiatan berjalan lancar</t>
  </si>
  <si>
    <t>tugas</t>
  </si>
  <si>
    <t>Kebenaran dan keakuratan mengisi Buku Daftar Penerimaan Harian dan menyetor Pajak Bumi dan Bangunan (DPH) ke Bank Jatim</t>
  </si>
  <si>
    <t>Jadwal</t>
  </si>
  <si>
    <t>Mengetik nakah dinas/surat keluar sesuai kebutuhan yang diperintahkan atasan</t>
  </si>
  <si>
    <t xml:space="preserve">Mengadministrasikan dokumen pengajuan surat keterangan ahli waris </t>
  </si>
  <si>
    <t xml:space="preserve">Laporan hasil kerja mengadministrasikan dokumen pengajuan surat keterangan ahli waris </t>
  </si>
  <si>
    <t>Kebenaran dan keakuratan menerima dan meneliti  naskah dinas urusan pemerintahan untuk diagendakan agar tertib administrasi</t>
  </si>
  <si>
    <t>Kebenaran dan keakuratan mengetik surat keluar sesuai kebutuhan yang diperintahkan atasan</t>
  </si>
  <si>
    <t>Kebenaran dan keakuratan membuat jadwal untuk petugas pemungut PBB melaksanakan pemungutan PBB</t>
  </si>
  <si>
    <t>Kebenaran dan keakuratan mengetik Surat yang dibutuhkan sebagai persyaratan sidang mutasi tanah</t>
  </si>
  <si>
    <t>Kebenaran dan keakuratan meregistrasi dan Mengarsipkan Surat/dokumen persyaratan sidang mutasi tanah</t>
  </si>
  <si>
    <t xml:space="preserve">Kebenaran dan keakuratan mengadministrasikan dokumen pengajuan surat keterangan ahli waris </t>
  </si>
  <si>
    <t>Kebenaran dan keakuratan melaksanakan tugas-tugas lain yang diberikan oleh atasan</t>
  </si>
  <si>
    <t>Laporan hasil kerja melaksanakan tugas-tugas lain yang diberikan oleh atasan</t>
  </si>
  <si>
    <t>Melaksanakan tugas-tugas lain yang diberikan oleh atasan</t>
  </si>
  <si>
    <t>Berkas pengajuan peralihan hak atas tanah</t>
  </si>
  <si>
    <t>SPPT PBB, Buku Rekapitulasi PBB, Buku Penerimaan Harian, Kwitansi Sementara pembayaran PBB, Buku DPH PBB</t>
  </si>
  <si>
    <t>Buku Registrasi Mutasi Tanah, Buku Sengketa Tanah</t>
  </si>
  <si>
    <t>Pemungut Pajak Bumi dan Bangunan</t>
  </si>
  <si>
    <t>Menagih Pajak yang telah tertagih oleh Petugas</t>
  </si>
  <si>
    <t>1.9.51.428.01.2001.01.103</t>
  </si>
  <si>
    <t>Merencanakan dan mengontrol perumusan kebijakan tugas-tugas pemberdayaan masyarakat dan kesejahteraan social, Kesehatan, Pendidikan, Keluarga Berencana (KB) dan peranan wanita</t>
  </si>
  <si>
    <t xml:space="preserve">S1/yang relevan dengan bidangnya </t>
  </si>
  <si>
    <t>PIM IV, Diklat Tata Naskah Dinas, Diklat Pengadaan Barang dan Jasa, Diklat Manajemen Perkantoran</t>
  </si>
  <si>
    <t>Merencanakan kegiatan Seksi Pemberdayaan masyarakat dan kesejahteraan sosial agar terencana dengan baik</t>
  </si>
  <si>
    <t>Memberi petunjuk kepada bawahan mengenai pelaksanaan tugas masing-masing dengan memberikan arahan agar terlaksana secara baik dn benar</t>
  </si>
  <si>
    <t>Meneliti surat-surat dinas yang akan disampaikan kepada pimpinan dengan cara mengecek dan memeriksa agar hasilnya terhindar dari kesalahan/ kekeliruan</t>
  </si>
  <si>
    <t>Membimbing dan memberi petunjuk penyusunan data dan informasi tentang Pemberdayaan masyarakat dan kesejahteraan sosial Kelurahan  kepada yang memerlukan dalam rangka pelayanan prima</t>
  </si>
  <si>
    <t>Mengkoordinir dan mengkoordinasikan kegiatan PKK dan kegiatan lainnya sesuai prosedur yang berlaku agar kegiatan berjalan lancar</t>
  </si>
  <si>
    <t>Mengkoordinir dan mengkoordinasikan pengumpulan dan penyaluran dana bantuan sosial bagi masyarakat kurang mampu, penyandang disabilitas, penyandang masalah kesejahteraan sosial, anak usia sekolah bantuan sosial gaji guru ngaji , Raskin, BPJS dan bantuan sosial lainnya yang dikucurkan pemerintah sesuai prosedur yang berlaku agar kegiatan berjalan lancar</t>
  </si>
  <si>
    <t xml:space="preserve">Menyusun laporan pertanggungjawaban atas pelaksanaan tugas.   </t>
  </si>
  <si>
    <t>Laporan pertanggung jawaban atas pelaksanaan tugas</t>
  </si>
  <si>
    <t>Dokumen rencana kerja seksi Pemberdayaan masyarakat dan kesejahteraan sosial</t>
  </si>
  <si>
    <t>Laporan kegiatan Seksi Pemberdayaan masyarakat dan kesejahteraan sosial agar terencana dengan baik</t>
  </si>
  <si>
    <t>Draf/konsep surat-surat dinas yang akan disampaikan kepada pimpinan dengan cara mengecek dan memeriksa agar hasilnya terhindar dari kesalahan/kekeliruan</t>
  </si>
  <si>
    <t>Hasil kerja bawahan dalam menyelesaikan tugas dengan memberikan arahan untuk meningkatkan motivasi kerja</t>
  </si>
  <si>
    <t>Laporan hasil penyusunan data dan informasi tentang Pemberdayaan masyarakat dan kesejahteraan sosial Kelurahan  kepada yang memerlukan dalam rangka pelayanan prima</t>
  </si>
  <si>
    <t>Laporan hasil kegiatan PKK dan kegiatan lainnya sesuai prosedur yang berlaku agar kegiatan berjalan lancar.</t>
  </si>
  <si>
    <t>Laporan hasil pengumpulan dan penyaluran dana bantuan sosial bagi masyarakat kurang mampu, penyandang disabilitas, penyandang masalah kesejahteraan sosial, anak usia sekolah bantuan sosial gaji guru ngaji , Raskin, BPJS dan bantuan sosial lainnya yang dikucurkan pemerintah sesuai prosedur yang berlaku agar kegiatan berjalan lancar</t>
  </si>
  <si>
    <t>Laporan pekerjaan bawahan mengenai pelaksanaan tugas masing-masing dengan memberikan arahan agar terlaksana secara baik dan benar</t>
  </si>
  <si>
    <t>Kebenaran dan keakuratan kegiatan Seksi Pemberdayaan masyarakat dan kesejahteraan sosial agar terencana dengan baik</t>
  </si>
  <si>
    <t>Kebenaran dan keakuratan pembagian tugas kepada bawahan melalui pendistribusian untuk kelancaran tugas</t>
  </si>
  <si>
    <t>Optimalisasi tugas dengan memberikan arahan untuk meningkatkan motivasi kerja</t>
  </si>
  <si>
    <t>Optimalisasi pekerjaan kepada bawahan mengenai pelaksanaan tugas masing-masing dengan memberikan arahan agar terlaksana secara baik dan benar</t>
  </si>
  <si>
    <t>Kebenaran dan keakuratan kegiatan PKK dan kegiatan lainnya sesuai prosedur yang berlaku agar kegiatan berjalan lancar</t>
  </si>
  <si>
    <t>Kebenaran dan keakuratan pengumpulan dan penyaluran dana bantuan sosial bagi masyarakat kurang mampu, penyandang disabilitas, penyandang masalah kesejahteraan sosial, anak usia sekolah bantuan sosial gaji guru ngaji , Raskin, BPJS dan bantuan sosial lainnya yang dikucurkan pemerintah sesuai prosedur yang berlaku agar kegiatan berjalan lancar</t>
  </si>
  <si>
    <t>Kebenaran dan keakuratan penyusunan data dan informasi tentang Pemberdayaan masyarakat dan kesejahteraan sosial Kelurahan  kepada yang memerlukan dalam rangka pelayanan prima</t>
  </si>
  <si>
    <t>Mengelola administrasi dalam hal Pemberdayaan masyarakat dan kesejahteraan sosial</t>
  </si>
  <si>
    <t>Menilai kinerja dan prestasi bawahan dalam melaksanakan tugas</t>
  </si>
  <si>
    <t>Memberi teguran, sangsi kepada bawahan yang kurang disiplin dalam melaksanakan tugas</t>
  </si>
  <si>
    <t>Sekretaris/Kasi Pemerintahan/Kasi Pelayanan Umum</t>
  </si>
  <si>
    <t>Seksi Pemerintahan</t>
  </si>
  <si>
    <t xml:space="preserve">Menyusun konsep naskah-naskah dinas
</t>
  </si>
  <si>
    <t>2.9.51.428.01.2001.01.102.03</t>
  </si>
  <si>
    <t>Mengatur dan mengurus keperluan dan kebutuhan kegiatan PKK dan kegiatan lainnya yang berkaitan dengan tupoksi agar  berjalan lancar</t>
  </si>
  <si>
    <t>Mengelola, menghimpun dan mendata penggunaan dana bantuan sosial bagi masyarakat kurang mampu, bantuan sosial gaji guru ngaji , Raskin, BPJS dan bantuan sosial lainnya yang dikucurkan pemerintah sesuai prosedur yang berlaku agar kegiatan berjalan lancar</t>
  </si>
  <si>
    <t xml:space="preserve">Mengelola, menghimpun dan melakukan verifikasi masyarakat miskin dan penyandang masalah kesejahteraan sosial </t>
  </si>
  <si>
    <t xml:space="preserve">Mengelola, menghimpun dan melakukan verifikasi serta pemutakhiran data penyandang disabilitas, masyarakat miskin, penyandang masalah kesejahteraan sosial, dan anak usia sekolah yang diusulkan untuk menerima bantuan yang dikucurkan pemerintah sesuai prosedur yang berlaku agar kegiatan berjalan lancar  </t>
  </si>
  <si>
    <t>Melaksanakan monitoring dan evaluasi terhadap usaha-usaha pengembangan pemberdayaan masyarakat PKK, Karang taruna, Kader Posyandu.</t>
  </si>
  <si>
    <t>Melaporkan semua hasil kegiatan dan  permasalahan yang berkembang di Lingkungan kepada pimpinan sesuai prosedur yang berlaku agar kegiatan berjalan lancar</t>
  </si>
  <si>
    <t>Mengumpulkan data daerah rawan bencana dan menyusun laporan sekaligus antisipasi penanggulangannya</t>
  </si>
  <si>
    <t>Monev</t>
  </si>
  <si>
    <t>Laporan hasil pengumpulan data daerah rawan bencana dan menyusun laporan sekaligus antisipasi penanggulangannya</t>
  </si>
  <si>
    <t>Laporan hasil kegiatan dan permasalahan yang berkembang di Lingkungan kepada pimpinan sesuai prosedur yang berlaku agar kegiatan berjalan lancar</t>
  </si>
  <si>
    <t>Laporan hasil monitoring dan evaluasi terhadap usaha-usaha pengembangan pemberdayaan masyarakat PKK, Karang taruna, Kader Posyandu</t>
  </si>
  <si>
    <t>Laporan hasil pengelolaan, menghimpun dan melakukan verifikasi masyarakat miskin dan penyandang masalah kesejahteraan sosial</t>
  </si>
  <si>
    <t>Laporan hasil pengaturan dan mengurus keperluan dan kebutuhan kegiatan PKK dan kegiatan lain yang berkaitan dengan tupoksi agar kegiatan berjalan lancar</t>
  </si>
  <si>
    <t>Laporan hasil pengelolaan, menghimpun dan mendata penggunaan dana bantuan sosial bagi masyarakat kurang mampu, bantuan sosial gaji guru ngaji, Raskin, BPJS dan bantuan sosial lainnya yang dikucurkan pemerintah sesuai prosedur yang berlaku agar kegiatan berjalan lancar</t>
  </si>
  <si>
    <t>Laporan hasil pengelolaan, menghimpun dan melakukan verifikasi serta pemutakhiran data penyandang disabilitas, masyarakat miskin, penyandang masalah kesejahteraan sosial, dan anak usia sekolah yang diusulkan untuk menerima bantuan yang dikucurkan pemerintah sesuai prosedur yang berlaku agar kegiatan berjalan lancar</t>
  </si>
  <si>
    <t>Kebenaran dan keakuratan data daerah rawan bencana dan menyusun laporan sekaligus antisipasi penanggulangannya</t>
  </si>
  <si>
    <t>Kebenaran dan keakuratan pengelolaan, menghimpun dan melakukan verifikasi serta pemutakhiran data penyandang disabilitas, masyarakat miskin, penyandang masalah kesejahteraan sosial, dan anak usia sekolah yang diusulkan untuk menerima bantuan yang dikucurkan pemerintah sesuai prosedur yang berlaku agar kegiatan berjalan lancar.</t>
  </si>
  <si>
    <t>Kebenaran dan keakuratan pengelolaan, menghimpun dan mendata penggunaan dana bantuan sosial bagi masyarakat kurang mampu, bantuan sosial gaji guru ngaji, Raskin, BPJS dan bantuan sosial lainnya yang dikucurkan pemerintah sesuai prosedur yang berlaku agar kegiatan berjalan lancar</t>
  </si>
  <si>
    <t>Kebenaran dan keakuratan pengaturan dan mengurus keperluan dan kebutuhan kegiatan PKK dan kegiatan lain yang berkaitan dengan tupoksi agar kegiatan berjalan lancar</t>
  </si>
  <si>
    <t>Kebenaran dan keakuratan pengelolaan, menghimpun dan melakukan verifikasi masyarakat miskin dan penyandang masalah kesejahteraan sosial</t>
  </si>
  <si>
    <t>Kebenaran dan keakuratan monitoring dan evaluasi terhadap usaha-usaha pengembangan pemberdayaan masyarakat PKK, Karang taruna, Kader Posyandu</t>
  </si>
  <si>
    <t>Kebenaran dan keakuratan hasil kegiatan dan permasalahan yang berkembang di Lingkungan kepada pimpinan sesuai prosedur yang berlaku agar kegiatan berjalan lancar</t>
  </si>
  <si>
    <t>Mengendalikan keadaan lingkungan</t>
  </si>
  <si>
    <t>Memberi pelayanan pada masyarakat</t>
  </si>
  <si>
    <t>Menjalin hubungan komunikasi</t>
  </si>
  <si>
    <t xml:space="preserve">Menjalin hubungan komunikasi
</t>
  </si>
  <si>
    <t>Melaksanakan  tugas-tugas pelayanan umum pada masyarakat, pelayanan administrasi kependudukan dan catatan sipil, kebersihan sarana dan prasarana umum serta kegiatan ekonomi masyarakat</t>
  </si>
  <si>
    <t>PIM IV, Diklat Manajemen Pelayanan Publik, Diklat Pengadaan Barang dan Jasa, Diklat Manajemen Perkantoran</t>
  </si>
  <si>
    <t>Memberi petunjuk dan memantau pelaksanaan kegiatan Pelayanan Umum Kelurahan agar berjalan dengan baik</t>
  </si>
  <si>
    <t>Meneliti dan mengoreksi surat-surat  pelayanan administrasi kependudukan dan pencatatan sipil</t>
  </si>
  <si>
    <t>Melaksanakan pembinaan dan peningkatan pelayanan kebersihan, keindahan dan sanitasi lingkungan</t>
  </si>
  <si>
    <t>Melaporkan kegiatan Seksi Pelayanan Umum kepada Lurah dengan menyusun laporan untuk diketahui tingkat kinerja yang telah dilaksanakan</t>
  </si>
  <si>
    <t>Meneliti dan mengoreksi pembuatan surat keterangan miskin, surat ijin domisilisi, perbankan dan perkreditan serta surat-surat umum lainnya yang diajukan masyarakat</t>
  </si>
  <si>
    <t>Merencanakan kegiatan Seksi Pelayanan Umum agar terencana dengan baik</t>
  </si>
  <si>
    <t>Laporan hasil kegiatan Seksi Pelayanan Umum kepada Lurah dengan menyusun laporan untuk diketahui tingkat kinerja yang telah dilaksanakan</t>
  </si>
  <si>
    <t>Laporan kegiatan Seksi Pelayanan Umum agar terencana dengan baik</t>
  </si>
  <si>
    <t>Dokumen rencana kerja Seksi Pelayanan Umum</t>
  </si>
  <si>
    <t>Dokumen rencana pelaksanaan kegiatan Pelayanan Umum Kelurahan agar berjalan dengan baik</t>
  </si>
  <si>
    <t>Draf/Konsep surat-surat pelayanan administrasi kependudukan dan pencatatan sipil</t>
  </si>
  <si>
    <t>Laporan hasil pembinaan dan peningkatan pelayanan kebersihan, keindahan dan sanitasi lingkungan</t>
  </si>
  <si>
    <t>Draf/konsep pembuatan surat keterangan miskin, surat ijin domisilisi, perbankan dan perkreditan serta surat-surat umum lainnya yang diajukan masyarakat</t>
  </si>
  <si>
    <t>Kebenaran dan keakuratan kegiatan Seksi Pelayanan Umum kepada Lurah dengan menyusun laporan untuk diketahui tingkat kinerja yang telah dilaksanakan</t>
  </si>
  <si>
    <t>Kebenaran dan keakuratan pembagian tugas kepada bawahan melalui pendistribusian untuk kelancaran tugas.</t>
  </si>
  <si>
    <t>Kebenaran dan keakuratan kegiatan Seksi Pelayanan Umum agar terencana dengan baik</t>
  </si>
  <si>
    <t>Optimalisasi pekerjaan dalam pelaksanaan kegiatan Pelayanan Umum Kelurahan agar berjalan dengan baik</t>
  </si>
  <si>
    <t>Kebenaran dan keakuratan surat-surat  pelayanan administrasi kependudukan dan pencatatan sipil</t>
  </si>
  <si>
    <t>Kebenaran dan keakuratan pembinaan dan peningkatan pelayanan kebersihan, keindahan dan sanitasi lingkungan</t>
  </si>
  <si>
    <t xml:space="preserve">Kebenaran dan keakuratan pembuatan surat keterangan miskin, surat ijin domisilisi, perbankan dan perkreditan serta surat-surat umum lainnyayang diajukan masyarakat </t>
  </si>
  <si>
    <t>Mengelola administrasi Seksi Pelayanan Umum</t>
  </si>
  <si>
    <t>Sekretaris/Kasi Pemerintahan/Kasi PMKS</t>
  </si>
  <si>
    <t>Mampu berkomunikasi dengan baik</t>
  </si>
  <si>
    <t>2.9.51.428.01.2001.01.103.05</t>
  </si>
  <si>
    <t>Menerima, meneliti dan mengentry berkas permohonan Kartu Tanda Penduduk (KTP) dari petugas pelayanan yang diajukan oleh warga masyarakat mengenai KTP baru atau perpanjangan</t>
  </si>
  <si>
    <t>Merekapitulasi hasil pengentrian pengajuan KK, Akta Kelahiran dan Surat Pindah</t>
  </si>
  <si>
    <t>Laporan hasil kerja menerima, meneliti dan mengentry berkas permohonan Kartu Keluarga ( KK ) dari petugas pelayanan  yang diajukan oleh warga masyarakat mengenai KK baru atau revisi KK</t>
  </si>
  <si>
    <t>Laporan hasil kerja menerima, meneliti dan mengentry berkas permohonan Kartu Tanda Penduduk (KTP) dari petugas pelayanan yang diajukan oleh warga masyarakat mengenai KTP baru atau perpanjangan</t>
  </si>
  <si>
    <t>Laporan hasil kerja menerima, meneliti dan mengentry berkas permohonan Akte Kelahiran dan Kematian dari petugas pelayanan  yang diajukan oleh warga masyarakat mengenai Akte Kelahiran baru atau revisi</t>
  </si>
  <si>
    <t>Laporan hasil kerja menerima, meneliti dan mengentry berkas permohonan Surat pindah dari petugas pelayanan  yang diajukan oleh warga masyarakat</t>
  </si>
  <si>
    <t>Laporan hasil kerja mengikuti bimbingan teknis dalam rangka peningkatan keahlian operator SIAK</t>
  </si>
  <si>
    <t>Laporan hasil kerja merekapitulasi hasil pengentrian pengajuan KK, Akta Kelahiran dan Surat Pindah</t>
  </si>
  <si>
    <t>Laporan hasil kerja memelihara dan atau mengecek peralatan komputer agar pelayanan pemrosesan data administrasi kependudukan dan catatan sipil dalam database tidak mengganggu pelayanan prima kepada masyarakat.</t>
  </si>
  <si>
    <t>Laporan hasil kerja melaporkan hasil pelaksanaan tugas pelayanan kepada atasan</t>
  </si>
  <si>
    <t>Kebenaran dan keakuratan menerima, meneliti dan mengentry berkas permohonan Kartu Keluarga ( KK ) dari petugas pelayanan  yang diajukan oleh warga masyarakat mengenai KK baru atau revisi KK</t>
  </si>
  <si>
    <t>Kebenaran dan keakuratan menerima, meneliti dan mengentry berkas permohonan Kartu Tanda Penduduk (KTP) dari petugas pelayanan yang diajukan oleh warga masyarakat mengenai KTP baru atau perpanjangan</t>
  </si>
  <si>
    <t>Kebenaran dan keakuratan menerima, meneliti dan mengentry berkas permohonan Akte Kelahiran dan Kematian dari petugas pelayanan  yang diajukan oleh warga masyarakat mengenai Akte Kelahiran baru atau revisi</t>
  </si>
  <si>
    <t>Kebenaran dan keakuratan menerima, meneliti dan mengentry berkas permohonan Surat pindah dari petugas pelayanan  yang diajukan oleh warga masyarakat</t>
  </si>
  <si>
    <t>Kebenaran dan keakuratan mengikuti bimbingan teknis dalam rangka peningkatan keahlian operator SIAK</t>
  </si>
  <si>
    <t>Kebenaran dan keakuratan merekapitulasi hasil pengentrian pengajuan KK, Akta Kelahiran dan Surat Pindah</t>
  </si>
  <si>
    <t>Kebenaran dan keakuratan memelihara dan atau mengecek peralatan komputer agar pelayanan pemrosesan data administrasi kependudukan dan catatan sipil dalam database tidak mengganggu pelayanan prima kepada masyarakat.</t>
  </si>
  <si>
    <t>Surat Pengantar RT/RW, data, informasi</t>
  </si>
  <si>
    <t>Menerima dan memeriksa Surat Pengantar dari RT/RW dan Data pendukung sebagai kelengkapan dan dasar pembuatan Surat Keterangan atau Surat Pengantar Perijinan yang diajukan masyarakat</t>
  </si>
  <si>
    <t>Mencatat dan memberikan nomor registrasi Surat Keterangan/Pengantar sesuai dengan buku registrasi</t>
  </si>
  <si>
    <t>Memberikan surat keterangan atau Surat Pengantar kepada atasan untuk disetujui dan di tandatangani</t>
  </si>
  <si>
    <t>Membuat Laporan Kependudukan (Kematian, Kelahiran dan Pindah)</t>
  </si>
  <si>
    <t>Menata, memilah, dan mengarsipkan dokumen/salinan surat keterangan yang telah dikeluarkan pada tempat yang telah ditentukan guna memudahkan penemuan kembali apabila diperlukan</t>
  </si>
  <si>
    <t>Memberikan arahan kepada masyrakat melalui RT dan RW agar selalu menjaga kebersihan, keamanan, ketertiban serta merawat sarana dan prasarana umum yang ada di Lingkungan</t>
  </si>
  <si>
    <t>Memberikan informasi yang diperlukan oleh warga</t>
  </si>
  <si>
    <t>Informasi</t>
  </si>
  <si>
    <t>Arahan</t>
  </si>
  <si>
    <t>Mengetik / membuat Surat Keterangan atau Surat Pengantar Perijinan</t>
  </si>
  <si>
    <t>Laporan hasil kerja penerimaan dan pemeriksaan Surat Pengantar dari RT/RW dan Data pendukung sebagai kelengkapan dan dasar pembuatan Surat Keterangan atau Surat Pengantar Perijinan yang diajukan oleh masyarakat</t>
  </si>
  <si>
    <t>Laporan hasil kerja pemberian informasi kepada masyarakat</t>
  </si>
  <si>
    <t>Laporan hasil kerja pengetikan/pembuatan Surat Keterangan atau Surat Pengantar Perijinan</t>
  </si>
  <si>
    <t>Laporan hasil kerja pembuatan Laporan Kependudukan (Kematian, Kelahiran dan Pindah)</t>
  </si>
  <si>
    <t>Laporan hasil kerja pencatatan dan memberikan nomor registrasi Surat Keterangan/Pengantar sesuai dengan buku registrasi</t>
  </si>
  <si>
    <t>Laporan hasil kerja pemberian surat keterangan atau Surat Pengantar kepada atasan untuk disetujui dan di tandatangani</t>
  </si>
  <si>
    <t>Laporan hasil kerja penataan, memilah, dan mengarsipkan dokumen/salinan surat keterangan yang telah dikeluarkan pada tempat yang telah ditentukan guna memudahkan penemuan kembali apabila diperlukan</t>
  </si>
  <si>
    <t>Laporan hasil kerja pemberian arahan kepada masyrakat melalui RT dan RW agar selalu menjaga kebersihan, keamanan, ketertiban serta merawat sarana dan prasarana umum yang ada di Lingkungan</t>
  </si>
  <si>
    <t>Data dan Informasi</t>
  </si>
  <si>
    <t>Surat Pengantar RT/RW</t>
  </si>
  <si>
    <t xml:space="preserve">Komputer </t>
  </si>
  <si>
    <t>PetunjukTeknis/Pelaksanaan</t>
  </si>
  <si>
    <t>Kebenaran dan keakuratan pemberian informasi kepada masyarakat</t>
  </si>
  <si>
    <t>Kebenaran dan keakuratan penerimaan dan pemeriksaan Surat Pengantar dari RT/RW dan Data pendukung sebagai kelengkapan dan dasar pembuatan Surat Keterangan atau Surat Pengantar Perijinan yang diajukan oleh masyarakat</t>
  </si>
  <si>
    <t>Kebenaran dan keakuratan pengetikan/pembuatan Surat Keterangan atau Surat Pengantar Perijinan</t>
  </si>
  <si>
    <t>Kebenaran dan keakuratan pembuatan Laporan Kependudukan (Kematian, Kelahiran dan Pindah)</t>
  </si>
  <si>
    <t>Kebenaran dan keakuratan pencatatan dan memberikan nomor registrasi Surat Keterangan/Pengantar sesuai dengan buku registrasi</t>
  </si>
  <si>
    <t>Kebenaran dan keakuratan pemberian surat keterangan atau Surat Pengantar kepada atasan untuk disetujui dan di tandatangani</t>
  </si>
  <si>
    <t>Kebenaran dan keakuratan penataan, memilah, dan mengarsipkan dokumen/salinan surat keterangan yang telah dikeluarkan pada tempat yang telah ditentukan guna memudahkan penemuan kembali apabila diperlukan</t>
  </si>
  <si>
    <t>Kebenaran dan keakuratan pemberian arahan kepada masyrakat melalui RT dan RW agar selalu menjaga kebersihan, keamanan, ketertiban serta merawat sarana dan prasarana umum yang ada di Lingkungan</t>
  </si>
  <si>
    <t>Membuat Surat Keterangan</t>
  </si>
  <si>
    <t>Struktural</t>
  </si>
  <si>
    <t>: D0, D1, D2, D5</t>
  </si>
  <si>
    <t>: O0, O1, O3, O5</t>
  </si>
  <si>
    <t>: D5, D6</t>
  </si>
  <si>
    <t>: O6, O7, O8</t>
  </si>
  <si>
    <t>1.9.51.428.01.2001.01.104</t>
  </si>
  <si>
    <t>2.9.51.428.01.2001.01.104.07</t>
  </si>
  <si>
    <t>REKAPITULASI</t>
  </si>
  <si>
    <t>No</t>
  </si>
  <si>
    <t>Nama</t>
  </si>
  <si>
    <t>Pangkat</t>
  </si>
  <si>
    <t>NIP</t>
  </si>
  <si>
    <t>Pendidikan Terakhir Yang Sudah Diakui Pangkat</t>
  </si>
  <si>
    <t>Nama Jabatan</t>
  </si>
  <si>
    <t>Kelas Jabatan</t>
  </si>
  <si>
    <t>B</t>
  </si>
  <si>
    <t>K</t>
  </si>
  <si>
    <t>S</t>
  </si>
  <si>
    <t>Ket</t>
  </si>
  <si>
    <t>(BEZZETING)</t>
  </si>
  <si>
    <t>(KEBUTUHAN)</t>
  </si>
  <si>
    <t>(SELISIH)</t>
  </si>
  <si>
    <t>SPMA</t>
  </si>
  <si>
    <t>Pengatur Tk. I, (II/d)</t>
  </si>
  <si>
    <t xml:space="preserve">Kepala Seksi Pemberdayaan Masyarakat dan Kesejahteraan Sosial </t>
  </si>
  <si>
    <t xml:space="preserve">Pengelola Data Pembedayaan Masyarakat dan Kelembagaan </t>
  </si>
  <si>
    <t>Pengelola Sistem Informasi Administrasi Kependudukan (SIAK)</t>
  </si>
  <si>
    <t>JUMLAH</t>
  </si>
  <si>
    <t>NIP. 199109222015071001</t>
  </si>
  <si>
    <t>KABUPATEN/KOTA *) : JEMBER</t>
  </si>
  <si>
    <t>FORMULIR 6</t>
  </si>
  <si>
    <t>L   U   R   A   H</t>
  </si>
  <si>
    <t>kls.9</t>
  </si>
  <si>
    <t>SEKRETARIS</t>
  </si>
  <si>
    <t>kls.8</t>
  </si>
  <si>
    <t>KL</t>
  </si>
  <si>
    <t>KASI. PEMERINTAHAN</t>
  </si>
  <si>
    <t>KASI. PEMBERDAYAAN MASYARAKAT  DAN KESEJAHTERAAN SOSIAL</t>
  </si>
  <si>
    <t>KASI. PELAYANAN UMUM</t>
  </si>
  <si>
    <t>Pengelola Data Pembedayaan Masyarakat dan Kelembagaan</t>
  </si>
  <si>
    <r>
      <rPr>
        <b/>
        <sz val="11"/>
        <rFont val="Arial Narrow"/>
        <family val="2"/>
      </rPr>
      <t>NB:</t>
    </r>
    <r>
      <rPr>
        <sz val="11"/>
        <rFont val="Arial Narrow"/>
        <family val="2"/>
      </rPr>
      <t xml:space="preserve"> </t>
    </r>
  </si>
  <si>
    <t>BEBAN  KERJA</t>
  </si>
  <si>
    <t>Kecamatan</t>
  </si>
  <si>
    <t>Kelurahan</t>
  </si>
  <si>
    <t>LAMPIRAN KEPUTUSAN BUPATI JEMBER</t>
  </si>
  <si>
    <t>NOMOR</t>
  </si>
  <si>
    <t>: 188.45/           /1.12/2021</t>
  </si>
  <si>
    <t>TANGGAL</t>
  </si>
  <si>
    <t xml:space="preserve">Camat </t>
  </si>
  <si>
    <t>Pembinaan</t>
  </si>
  <si>
    <t>Rapat</t>
  </si>
  <si>
    <t>Membimbing</t>
  </si>
  <si>
    <t>Pemantauan</t>
  </si>
  <si>
    <t>Distribusi</t>
  </si>
  <si>
    <t xml:space="preserve">Kelurahan </t>
  </si>
  <si>
    <t>Keluurahan</t>
  </si>
  <si>
    <t>2.9.51.428.01.2001.01.102.02</t>
  </si>
  <si>
    <t>2.9.51.428.01.2001.01.103.04</t>
  </si>
  <si>
    <t>2.9.51.428.01.2001.01.104.06</t>
  </si>
  <si>
    <t>Jember, 23 Agustus 2021</t>
  </si>
  <si>
    <t>distribusi</t>
  </si>
  <si>
    <t>PENGHITUNGAN KEBUTUHAN PEGAWAI SESUAI DENGAN PETA JABATAN</t>
  </si>
  <si>
    <t>FORM F</t>
  </si>
  <si>
    <t>Penghitungan</t>
  </si>
  <si>
    <t xml:space="preserve">Jumlah </t>
  </si>
  <si>
    <t>Kebutuhan Pegawai</t>
  </si>
  <si>
    <t>=</t>
  </si>
  <si>
    <t>1. UNIT ORGANISASI   : KELURAHAN BINTORO</t>
  </si>
  <si>
    <t>2. SATUAN KERJA       : KECAMATAN PATRANG</t>
  </si>
  <si>
    <t>MUHAMMAD NUR RAMADHIYANTO</t>
  </si>
  <si>
    <t>197609221996021001</t>
  </si>
  <si>
    <t>SLTA</t>
  </si>
  <si>
    <t>SUNYOTO</t>
  </si>
  <si>
    <t>Penata , (III/c)</t>
  </si>
  <si>
    <t>196312181985111001</t>
  </si>
  <si>
    <t>LURAH BINTORO</t>
  </si>
  <si>
    <t>INDRAYANTO</t>
  </si>
  <si>
    <t>196506132009011001</t>
  </si>
  <si>
    <t>SMEA</t>
  </si>
  <si>
    <t xml:space="preserve"> </t>
  </si>
  <si>
    <t>SENIMAN</t>
  </si>
  <si>
    <t>Pengatur Muda Tk.I / II/b</t>
  </si>
  <si>
    <t>196906012008011014</t>
  </si>
  <si>
    <t>SLTP</t>
  </si>
  <si>
    <t>ABDUL QOMAR</t>
  </si>
  <si>
    <t>Juru Tk. I, (I/d)</t>
  </si>
  <si>
    <t>197508042007011009</t>
  </si>
  <si>
    <t>SD</t>
  </si>
  <si>
    <t>KUSNIATI</t>
  </si>
  <si>
    <t>Penata Muda/III/a</t>
  </si>
  <si>
    <t>196904101990062001</t>
  </si>
  <si>
    <t>ROMLI</t>
  </si>
  <si>
    <t>Pengatur Tk.I/ II/d</t>
  </si>
  <si>
    <t>197707252008011011</t>
  </si>
  <si>
    <t>PETA JABATAN KELURAHAN BINTORO</t>
  </si>
  <si>
    <t>Lurah Bintoro</t>
  </si>
  <si>
    <t>NIP  197609221996021001</t>
  </si>
  <si>
    <t>Jember, 26 Agustus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</si>
</sst>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Rp&quot;* #,##0_-;\-&quot;Rp&quot;* #,##0_-;_-&quot;Rp&quot;* &quot;-&quot;_-;_-@_-"/>
    <numFmt numFmtId="41" formatCode="_-* #,##0_-;\-* #,##0_-;_-* &quot;-&quot;_-;_-@_-"/>
    <numFmt numFmtId="43" formatCode="_-* #,##0.00_-;\-* #,##0.00_-;_-* &quot;-&quot;??_-;_-@_-"/>
    <numFmt numFmtId="164" formatCode="_(* #,##0_);_(* \(#,##0\);_(* &quot;-&quot;_);_(@_)"/>
    <numFmt numFmtId="165" formatCode="_(* #,##0.00_);_(* \(#,##0.00\);_(* &quot;-&quot;??_);_(@_)"/>
    <numFmt numFmtId="166" formatCode="0.000"/>
    <numFmt numFmtId="167" formatCode="0.0"/>
    <numFmt numFmtId="168" formatCode="_(* #,##0_);_(* \(#,##0\);_(* &quot;-&quot;??_);_(@_)"/>
  </numFmts>
  <fonts count="42"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0"/>
      <name val="Bookman Old Style"/>
      <family val="1"/>
    </font>
    <font>
      <b/>
      <sz val="10"/>
      <name val="Bookman Old Style"/>
      <family val="1"/>
    </font>
    <font>
      <sz val="10"/>
      <color indexed="8"/>
      <name val="Bookman Old Style"/>
      <family val="1"/>
    </font>
    <font>
      <b/>
      <sz val="10"/>
      <color indexed="8"/>
      <name val="Bookman Old Style"/>
      <family val="1"/>
    </font>
    <font>
      <b/>
      <sz val="10"/>
      <color indexed="8"/>
      <name val="Bookman Old Style"/>
      <family val="1"/>
    </font>
    <font>
      <b/>
      <sz val="20"/>
      <color indexed="8"/>
      <name val="Bookman Old Style"/>
      <family val="1"/>
    </font>
    <font>
      <sz val="11"/>
      <color indexed="8"/>
      <name val="Bookman Old Style"/>
      <family val="1"/>
    </font>
    <font>
      <b/>
      <sz val="12"/>
      <color indexed="8"/>
      <name val="Bookman Old Style"/>
      <family val="1"/>
    </font>
    <font>
      <sz val="11"/>
      <color theme="1"/>
      <name val="Calibri"/>
      <family val="2"/>
      <scheme val="minor"/>
    </font>
    <font>
      <sz val="10"/>
      <color theme="1"/>
      <name val="Bookman Old Style"/>
      <family val="1"/>
    </font>
    <font>
      <b/>
      <sz val="10"/>
      <color rgb="FFFF0000"/>
      <name val="Bookman Old Style"/>
      <family val="1"/>
    </font>
    <font>
      <sz val="10"/>
      <color rgb="FFFF0000"/>
      <name val="Bookman Old Style"/>
      <family val="1"/>
    </font>
    <font>
      <sz val="11"/>
      <color rgb="FFFF0000"/>
      <name val="Bookman Old Style"/>
      <family val="1"/>
    </font>
    <font>
      <sz val="12"/>
      <name val="Arial"/>
      <family val="2"/>
    </font>
    <font>
      <sz val="10"/>
      <color rgb="FF000000"/>
      <name val="Bookman Old Style"/>
      <family val="1"/>
    </font>
    <font>
      <strike/>
      <sz val="10"/>
      <color indexed="8"/>
      <name val="Bookman Old Style"/>
      <family val="1"/>
    </font>
    <font>
      <sz val="12"/>
      <color theme="1"/>
      <name val="Arial"/>
      <family val="2"/>
    </font>
    <font>
      <b/>
      <sz val="20"/>
      <name val="Bookman Old Style"/>
      <family val="1"/>
    </font>
    <font>
      <sz val="11"/>
      <name val="Bookman Old Style"/>
      <family val="1"/>
    </font>
    <font>
      <b/>
      <sz val="12"/>
      <name val="Bookman Old Style"/>
      <family val="1"/>
    </font>
    <font>
      <strike/>
      <sz val="10"/>
      <name val="Bookman Old Style"/>
      <family val="1"/>
    </font>
    <font>
      <b/>
      <sz val="12"/>
      <color theme="1"/>
      <name val="Arial"/>
      <family val="2"/>
    </font>
    <font>
      <sz val="11"/>
      <color theme="1"/>
      <name val="Arial"/>
      <family val="2"/>
    </font>
    <font>
      <b/>
      <sz val="12"/>
      <name val="Arial"/>
      <family val="2"/>
    </font>
    <font>
      <b/>
      <sz val="12"/>
      <color rgb="FF000000"/>
      <name val="Arial"/>
      <family val="2"/>
    </font>
    <font>
      <b/>
      <u/>
      <sz val="12"/>
      <color rgb="FF000000"/>
      <name val="Arial"/>
      <family val="2"/>
    </font>
    <font>
      <sz val="11"/>
      <color theme="0"/>
      <name val="Calibri"/>
      <family val="2"/>
      <scheme val="minor"/>
    </font>
    <font>
      <sz val="10"/>
      <name val="Arial"/>
      <family val="2"/>
    </font>
    <font>
      <sz val="11"/>
      <color indexed="8"/>
      <name val="Calibri"/>
      <family val="2"/>
      <charset val="1"/>
    </font>
    <font>
      <u/>
      <sz val="12"/>
      <color indexed="12"/>
      <name val="Arial"/>
      <family val="2"/>
    </font>
    <font>
      <sz val="11"/>
      <color indexed="62"/>
      <name val="Calibri"/>
      <family val="2"/>
      <charset val="1"/>
    </font>
    <font>
      <sz val="11"/>
      <name val="Calibri"/>
      <family val="2"/>
    </font>
    <font>
      <b/>
      <sz val="11"/>
      <color theme="1"/>
      <name val="Times New Roman"/>
      <family val="1"/>
    </font>
    <font>
      <i/>
      <sz val="11"/>
      <color theme="1"/>
      <name val="Calibri"/>
      <family val="2"/>
      <scheme val="minor"/>
    </font>
    <font>
      <b/>
      <sz val="11"/>
      <color theme="1"/>
      <name val="Calibri"/>
      <family val="2"/>
      <scheme val="minor"/>
    </font>
    <font>
      <sz val="11"/>
      <name val="Arial Narrow"/>
      <family val="2"/>
    </font>
    <font>
      <b/>
      <sz val="11"/>
      <name val="Arial Narrow"/>
      <family val="2"/>
    </font>
    <font>
      <b/>
      <sz val="10"/>
      <color rgb="FF000000"/>
      <name val="Bookman Old Style"/>
      <family val="1"/>
    </font>
    <font>
      <b/>
      <u/>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5" tint="0.59999389629810485"/>
        <bgColor indexed="64"/>
      </patternFill>
    </fill>
    <fill>
      <patternFill patternType="solid">
        <fgColor theme="5" tint="0.39997558519241921"/>
        <bgColor indexed="65"/>
      </patternFill>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top style="double">
        <color auto="1"/>
      </top>
      <bottom style="hair">
        <color auto="1"/>
      </bottom>
      <diagonal/>
    </border>
    <border>
      <left/>
      <right/>
      <top style="double">
        <color indexed="64"/>
      </top>
      <bottom style="hair">
        <color indexed="64"/>
      </bottom>
      <diagonal/>
    </border>
    <border>
      <left/>
      <right style="thin">
        <color auto="1"/>
      </right>
      <top style="double">
        <color auto="1"/>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bottom style="hair">
        <color auto="1"/>
      </bottom>
      <diagonal/>
    </border>
    <border>
      <left/>
      <right style="thin">
        <color auto="1"/>
      </right>
      <top/>
      <bottom style="hair">
        <color auto="1"/>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style="thin">
        <color auto="1"/>
      </right>
      <top style="hair">
        <color auto="1"/>
      </top>
      <bottom style="thin">
        <color auto="1"/>
      </bottom>
      <diagonal/>
    </border>
    <border>
      <left/>
      <right/>
      <top/>
      <bottom style="hair">
        <color indexed="64"/>
      </bottom>
      <diagonal/>
    </border>
  </borders>
  <cellStyleXfs count="73">
    <xf numFmtId="0" fontId="0" fillId="0" borderId="0"/>
    <xf numFmtId="0" fontId="11" fillId="0" borderId="0"/>
    <xf numFmtId="0" fontId="2" fillId="0" borderId="0"/>
    <xf numFmtId="0" fontId="11" fillId="0" borderId="0"/>
    <xf numFmtId="0" fontId="1" fillId="0" borderId="0"/>
    <xf numFmtId="41" fontId="11" fillId="0" borderId="0" applyFont="0" applyFill="0" applyBorder="0" applyAlignment="0" applyProtection="0"/>
    <xf numFmtId="165" fontId="1" fillId="0" borderId="0" applyFont="0" applyFill="0" applyBorder="0" applyAlignment="0" applyProtection="0"/>
    <xf numFmtId="0" fontId="29" fillId="5" borderId="0" applyNumberFormat="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1" fillId="0" borderId="0" applyFont="0" applyFill="0" applyBorder="0" applyAlignment="0" applyProtection="0"/>
    <xf numFmtId="168" fontId="11"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8"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0" fontId="32" fillId="0" borderId="0" applyNumberFormat="0" applyFill="0" applyBorder="0" applyAlignment="0" applyProtection="0">
      <alignment vertical="top"/>
      <protection locked="0"/>
    </xf>
    <xf numFmtId="0" fontId="30" fillId="0" borderId="0"/>
    <xf numFmtId="0" fontId="11" fillId="0" borderId="0"/>
    <xf numFmtId="0" fontId="30" fillId="0" borderId="0"/>
    <xf numFmtId="0" fontId="30" fillId="0" borderId="0"/>
    <xf numFmtId="0" fontId="30" fillId="0" borderId="0"/>
    <xf numFmtId="0" fontId="30" fillId="0" borderId="0"/>
    <xf numFmtId="0" fontId="30" fillId="0" borderId="0"/>
    <xf numFmtId="0" fontId="11" fillId="0" borderId="0"/>
    <xf numFmtId="0" fontId="30" fillId="0" borderId="0"/>
    <xf numFmtId="0" fontId="33" fillId="0" borderId="0"/>
    <xf numFmtId="0" fontId="33" fillId="0" borderId="0"/>
    <xf numFmtId="0" fontId="33" fillId="0" borderId="0"/>
    <xf numFmtId="0" fontId="30" fillId="0" borderId="0"/>
    <xf numFmtId="0" fontId="30" fillId="0" borderId="0"/>
    <xf numFmtId="0" fontId="11" fillId="0" borderId="0"/>
    <xf numFmtId="0" fontId="11" fillId="0" borderId="0"/>
    <xf numFmtId="0" fontId="11" fillId="0" borderId="0"/>
    <xf numFmtId="0" fontId="11" fillId="0" borderId="0"/>
    <xf numFmtId="0" fontId="11" fillId="0" borderId="0"/>
    <xf numFmtId="0" fontId="11" fillId="0" borderId="0"/>
    <xf numFmtId="0" fontId="30" fillId="0" borderId="0"/>
    <xf numFmtId="0" fontId="33" fillId="0" borderId="0"/>
    <xf numFmtId="0" fontId="33" fillId="0" borderId="0"/>
    <xf numFmtId="0" fontId="11" fillId="0" borderId="0"/>
    <xf numFmtId="0" fontId="30" fillId="0" borderId="0"/>
    <xf numFmtId="0" fontId="30"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1" fillId="0" borderId="0"/>
    <xf numFmtId="0" fontId="34" fillId="0" borderId="0">
      <alignment vertical="center"/>
    </xf>
    <xf numFmtId="0" fontId="11" fillId="0" borderId="0"/>
    <xf numFmtId="0" fontId="34" fillId="0" borderId="0">
      <alignment vertical="center"/>
    </xf>
    <xf numFmtId="0" fontId="11" fillId="0" borderId="0"/>
  </cellStyleXfs>
  <cellXfs count="602">
    <xf numFmtId="0" fontId="0" fillId="0" borderId="0" xfId="0"/>
    <xf numFmtId="0" fontId="5" fillId="0" borderId="0" xfId="0" applyFont="1"/>
    <xf numFmtId="0" fontId="5" fillId="0" borderId="0" xfId="0" applyFont="1" applyBorder="1"/>
    <xf numFmtId="0" fontId="4" fillId="0" borderId="0" xfId="0" applyFont="1" applyBorder="1"/>
    <xf numFmtId="0" fontId="6" fillId="0" borderId="0" xfId="0" applyFont="1" applyBorder="1"/>
    <xf numFmtId="0" fontId="6" fillId="0" borderId="0" xfId="0" applyFont="1" applyBorder="1" applyAlignment="1">
      <alignment horizontal="center"/>
    </xf>
    <xf numFmtId="0" fontId="6" fillId="0" borderId="2" xfId="0" applyFont="1" applyBorder="1" applyAlignment="1">
      <alignment horizontal="center" vertical="center" wrapText="1"/>
    </xf>
    <xf numFmtId="0" fontId="3" fillId="0" borderId="0" xfId="0" applyFont="1" applyBorder="1"/>
    <xf numFmtId="0" fontId="5" fillId="0" borderId="4" xfId="0" applyFont="1" applyBorder="1"/>
    <xf numFmtId="0" fontId="6" fillId="0" borderId="0" xfId="0" applyFont="1"/>
    <xf numFmtId="0" fontId="9" fillId="0" borderId="0" xfId="0" applyFont="1" applyAlignment="1">
      <alignment horizontal="justify"/>
    </xf>
    <xf numFmtId="0" fontId="6" fillId="0" borderId="0"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5" fillId="0" borderId="1" xfId="0" applyFont="1" applyBorder="1" applyAlignment="1">
      <alignment horizontal="center" vertical="center"/>
    </xf>
    <xf numFmtId="0" fontId="6" fillId="0" borderId="0" xfId="0" quotePrefix="1" applyFont="1" applyBorder="1" applyAlignment="1">
      <alignment vertical="center"/>
    </xf>
    <xf numFmtId="0" fontId="5" fillId="0" borderId="1" xfId="0" applyFont="1" applyFill="1" applyBorder="1" applyAlignment="1">
      <alignment horizontal="center" vertical="top"/>
    </xf>
    <xf numFmtId="0" fontId="5" fillId="0" borderId="1"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xf numFmtId="0" fontId="5" fillId="0" borderId="0" xfId="0" applyFont="1" applyFill="1"/>
    <xf numFmtId="0" fontId="5" fillId="0" borderId="0" xfId="0" applyFont="1" applyFill="1" applyBorder="1"/>
    <xf numFmtId="0" fontId="6" fillId="0" borderId="0" xfId="0" applyFont="1" applyFill="1" applyBorder="1" applyAlignment="1">
      <alignment horizontal="left"/>
    </xf>
    <xf numFmtId="0" fontId="5" fillId="0" borderId="0" xfId="0" applyFont="1" applyFill="1" applyBorder="1" applyAlignment="1">
      <alignment horizontal="center"/>
    </xf>
    <xf numFmtId="0" fontId="7" fillId="0" borderId="0" xfId="0" applyFont="1" applyFill="1" applyAlignment="1">
      <alignment vertical="top"/>
    </xf>
    <xf numFmtId="0" fontId="6" fillId="0" borderId="0" xfId="0" applyFont="1" applyFill="1" applyBorder="1" applyAlignment="1">
      <alignment vertical="top"/>
    </xf>
    <xf numFmtId="0" fontId="6" fillId="0" borderId="0" xfId="0" applyFont="1" applyFill="1" applyBorder="1" applyAlignment="1">
      <alignment horizontal="center"/>
    </xf>
    <xf numFmtId="0" fontId="7" fillId="0" borderId="0" xfId="0" applyFont="1" applyFill="1" applyBorder="1" applyAlignment="1">
      <alignment horizontal="left" vertical="top"/>
    </xf>
    <xf numFmtId="0" fontId="7" fillId="0" borderId="0" xfId="0" applyFont="1" applyFill="1" applyBorder="1" applyAlignment="1">
      <alignment horizontal="justify" vertical="center"/>
    </xf>
    <xf numFmtId="0" fontId="10" fillId="0" borderId="0" xfId="0" applyFont="1"/>
    <xf numFmtId="0" fontId="3" fillId="0" borderId="0" xfId="0" applyFont="1" applyFill="1" applyBorder="1"/>
    <xf numFmtId="0" fontId="5" fillId="0" borderId="0" xfId="0" applyFont="1" applyFill="1" applyAlignment="1">
      <alignment horizontal="justify" vertical="center"/>
    </xf>
    <xf numFmtId="0" fontId="5" fillId="0" borderId="0" xfId="0" applyFont="1" applyFill="1" applyBorder="1" applyAlignment="1">
      <alignment horizontal="justify" vertical="center"/>
    </xf>
    <xf numFmtId="0" fontId="7" fillId="0" borderId="0" xfId="0" applyFont="1" applyBorder="1" applyAlignment="1">
      <alignment horizontal="justify" vertical="center"/>
    </xf>
    <xf numFmtId="0" fontId="5" fillId="2" borderId="0" xfId="0" applyFont="1" applyFill="1" applyBorder="1" applyAlignment="1">
      <alignment horizontal="justify" vertical="center"/>
    </xf>
    <xf numFmtId="0" fontId="5" fillId="2" borderId="0" xfId="0" applyFont="1" applyFill="1" applyBorder="1"/>
    <xf numFmtId="0" fontId="6" fillId="0" borderId="2" xfId="0" applyFont="1" applyBorder="1" applyAlignment="1">
      <alignment horizontal="center" vertical="center"/>
    </xf>
    <xf numFmtId="0" fontId="5" fillId="2" borderId="0" xfId="0" applyFont="1" applyFill="1" applyBorder="1" applyAlignment="1">
      <alignment horizontal="left" wrapText="1"/>
    </xf>
    <xf numFmtId="167" fontId="5" fillId="2" borderId="1" xfId="0" applyNumberFormat="1" applyFont="1" applyFill="1" applyBorder="1" applyAlignment="1">
      <alignment horizontal="right" vertical="center" wrapText="1"/>
    </xf>
    <xf numFmtId="2" fontId="5" fillId="0" borderId="1" xfId="0" applyNumberFormat="1" applyFont="1" applyBorder="1" applyAlignment="1">
      <alignment horizontal="right" vertical="center"/>
    </xf>
    <xf numFmtId="2" fontId="6" fillId="0" borderId="1" xfId="0" applyNumberFormat="1" applyFont="1" applyBorder="1" applyAlignment="1">
      <alignment horizontal="right" vertical="center"/>
    </xf>
    <xf numFmtId="166" fontId="6" fillId="3" borderId="8" xfId="0" applyNumberFormat="1" applyFont="1" applyFill="1" applyBorder="1" applyAlignment="1">
      <alignment horizontal="right" vertical="center"/>
    </xf>
    <xf numFmtId="2" fontId="6" fillId="4" borderId="2" xfId="0" applyNumberFormat="1" applyFont="1" applyFill="1" applyBorder="1" applyAlignment="1">
      <alignment horizontal="right" vertical="center"/>
    </xf>
    <xf numFmtId="2" fontId="6" fillId="4" borderId="5" xfId="0" applyNumberFormat="1" applyFont="1" applyFill="1" applyBorder="1" applyAlignment="1">
      <alignment horizontal="right" vertical="center"/>
    </xf>
    <xf numFmtId="0" fontId="5" fillId="0" borderId="1" xfId="0" applyFont="1" applyFill="1" applyBorder="1" applyAlignment="1">
      <alignment horizontal="center"/>
    </xf>
    <xf numFmtId="0" fontId="13" fillId="0" borderId="0" xfId="0" applyFont="1" applyBorder="1"/>
    <xf numFmtId="0" fontId="14" fillId="0" borderId="0" xfId="0" applyFont="1" applyBorder="1"/>
    <xf numFmtId="0" fontId="14" fillId="0" borderId="0" xfId="0" applyFont="1" applyFill="1" applyBorder="1" applyAlignment="1">
      <alignment horizontal="justify" vertical="center"/>
    </xf>
    <xf numFmtId="0" fontId="14" fillId="0" borderId="0" xfId="0" applyFont="1" applyFill="1" applyBorder="1"/>
    <xf numFmtId="0" fontId="5" fillId="0" borderId="0" xfId="0" applyFont="1" applyFill="1" applyBorder="1" applyAlignment="1">
      <alignment vertical="center"/>
    </xf>
    <xf numFmtId="0" fontId="4" fillId="0" borderId="0" xfId="0" applyFont="1" applyBorder="1" applyAlignment="1">
      <alignment horizontal="left"/>
    </xf>
    <xf numFmtId="0" fontId="4" fillId="0" borderId="2" xfId="0" applyFont="1" applyBorder="1" applyAlignment="1">
      <alignment horizontal="center" vertical="center"/>
    </xf>
    <xf numFmtId="0" fontId="3"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Border="1" applyAlignment="1">
      <alignment horizontal="left"/>
    </xf>
    <xf numFmtId="0" fontId="3" fillId="0" borderId="0" xfId="0" applyFont="1" applyFill="1" applyBorder="1" applyAlignment="1">
      <alignment horizontal="left"/>
    </xf>
    <xf numFmtId="0" fontId="4" fillId="0" borderId="0" xfId="0" applyFont="1" applyFill="1" applyBorder="1"/>
    <xf numFmtId="0" fontId="3" fillId="0" borderId="1" xfId="0" applyFont="1" applyFill="1" applyBorder="1" applyAlignment="1">
      <alignment horizontal="center" vertical="top"/>
    </xf>
    <xf numFmtId="0" fontId="13" fillId="0" borderId="0" xfId="0" applyFont="1" applyBorder="1" applyAlignment="1">
      <alignment vertical="center"/>
    </xf>
    <xf numFmtId="0" fontId="14" fillId="0" borderId="0" xfId="0" applyFont="1"/>
    <xf numFmtId="0" fontId="13" fillId="0" borderId="0" xfId="0" quotePrefix="1" applyFont="1" applyBorder="1" applyAlignment="1">
      <alignment vertical="center"/>
    </xf>
    <xf numFmtId="0" fontId="13" fillId="0" borderId="0" xfId="0" applyFont="1" applyBorder="1" applyAlignment="1">
      <alignment horizontal="center"/>
    </xf>
    <xf numFmtId="0" fontId="15" fillId="0" borderId="0" xfId="0" applyFont="1" applyAlignment="1">
      <alignment horizontal="justify"/>
    </xf>
    <xf numFmtId="0" fontId="13" fillId="0" borderId="0" xfId="0" applyFont="1" applyFill="1" applyBorder="1" applyAlignment="1">
      <alignment horizontal="justify" vertical="center"/>
    </xf>
    <xf numFmtId="0" fontId="3" fillId="0" borderId="0" xfId="0" applyFont="1" applyBorder="1" applyAlignment="1">
      <alignment vertical="center"/>
    </xf>
    <xf numFmtId="0" fontId="4" fillId="0" borderId="2" xfId="0" applyFont="1" applyBorder="1" applyAlignment="1">
      <alignment horizontal="center" vertical="center" wrapText="1"/>
    </xf>
    <xf numFmtId="0" fontId="3" fillId="0" borderId="1" xfId="0" applyFont="1" applyBorder="1" applyAlignment="1">
      <alignment horizontal="center" vertical="top" wrapText="1"/>
    </xf>
    <xf numFmtId="167" fontId="3" fillId="2" borderId="1" xfId="0" applyNumberFormat="1" applyFont="1" applyFill="1" applyBorder="1" applyAlignment="1">
      <alignment horizontal="right" vertical="center" wrapText="1"/>
    </xf>
    <xf numFmtId="2" fontId="3" fillId="0" borderId="1" xfId="0" applyNumberFormat="1" applyFont="1" applyBorder="1" applyAlignment="1">
      <alignment horizontal="right" vertical="center"/>
    </xf>
    <xf numFmtId="0" fontId="3" fillId="0" borderId="1" xfId="0" applyFont="1" applyBorder="1" applyAlignment="1">
      <alignment horizontal="center" vertical="center"/>
    </xf>
    <xf numFmtId="2" fontId="4" fillId="0" borderId="1" xfId="0" applyNumberFormat="1" applyFont="1" applyBorder="1" applyAlignment="1">
      <alignment horizontal="right" vertical="center"/>
    </xf>
    <xf numFmtId="166" fontId="4" fillId="3" borderId="8" xfId="0" applyNumberFormat="1" applyFont="1" applyFill="1" applyBorder="1" applyAlignment="1">
      <alignment horizontal="right" vertical="center"/>
    </xf>
    <xf numFmtId="2" fontId="4" fillId="4" borderId="2" xfId="0" applyNumberFormat="1" applyFont="1" applyFill="1" applyBorder="1" applyAlignment="1">
      <alignment horizontal="right" vertical="center"/>
    </xf>
    <xf numFmtId="2" fontId="4" fillId="4" borderId="5" xfId="0" applyNumberFormat="1" applyFont="1" applyFill="1" applyBorder="1" applyAlignment="1">
      <alignment horizontal="right" vertical="center"/>
    </xf>
    <xf numFmtId="0" fontId="4" fillId="0" borderId="0" xfId="0" quotePrefix="1" applyFont="1" applyBorder="1" applyAlignment="1">
      <alignment vertical="center"/>
    </xf>
    <xf numFmtId="0" fontId="3" fillId="0" borderId="0" xfId="0" applyFont="1"/>
    <xf numFmtId="0" fontId="3" fillId="0" borderId="4" xfId="0" applyFont="1" applyBorder="1"/>
    <xf numFmtId="0" fontId="3" fillId="0" borderId="1" xfId="0" applyFont="1" applyFill="1" applyBorder="1" applyAlignment="1">
      <alignment horizontal="center"/>
    </xf>
    <xf numFmtId="0" fontId="3" fillId="0" borderId="1" xfId="0" applyFont="1" applyBorder="1" applyAlignment="1">
      <alignment horizontal="center" vertical="center" wrapText="1"/>
    </xf>
    <xf numFmtId="0" fontId="4" fillId="0" borderId="0" xfId="0" applyFont="1" applyFill="1" applyBorder="1" applyAlignment="1">
      <alignment horizontal="left"/>
    </xf>
    <xf numFmtId="0" fontId="3" fillId="0" borderId="0" xfId="0" applyFont="1" applyFill="1" applyBorder="1" applyAlignment="1">
      <alignment horizontal="center"/>
    </xf>
    <xf numFmtId="0" fontId="4" fillId="0" borderId="0" xfId="0" applyFont="1" applyFill="1" applyAlignment="1">
      <alignment vertical="top"/>
    </xf>
    <xf numFmtId="0" fontId="4" fillId="0" borderId="0" xfId="0" applyFont="1" applyFill="1" applyBorder="1" applyAlignment="1">
      <alignment vertical="top"/>
    </xf>
    <xf numFmtId="0" fontId="4" fillId="0" borderId="0" xfId="0" applyFont="1" applyFill="1" applyBorder="1" applyAlignment="1">
      <alignment horizontal="center"/>
    </xf>
    <xf numFmtId="0" fontId="4" fillId="0" borderId="0" xfId="0" applyFont="1" applyFill="1" applyBorder="1" applyAlignment="1">
      <alignment horizontal="left" vertical="top"/>
    </xf>
    <xf numFmtId="0" fontId="3" fillId="0" borderId="0" xfId="0" applyFont="1" applyFill="1" applyAlignment="1">
      <alignment horizontal="justify" vertical="center"/>
    </xf>
    <xf numFmtId="0" fontId="3" fillId="2" borderId="0" xfId="0" applyFont="1" applyFill="1" applyBorder="1" applyAlignment="1">
      <alignment horizontal="left" wrapText="1"/>
    </xf>
    <xf numFmtId="0" fontId="3" fillId="0" borderId="0" xfId="0" applyFont="1" applyFill="1" applyBorder="1" applyAlignment="1">
      <alignment horizontal="justify" vertical="center"/>
    </xf>
    <xf numFmtId="0" fontId="3" fillId="2" borderId="0" xfId="0" applyFont="1" applyFill="1" applyBorder="1" applyAlignment="1">
      <alignment horizontal="justify" vertical="center"/>
    </xf>
    <xf numFmtId="0" fontId="3" fillId="2" borderId="0" xfId="0" applyFont="1" applyFill="1" applyBorder="1"/>
    <xf numFmtId="0" fontId="4" fillId="0" borderId="0" xfId="0" applyFont="1" applyFill="1" applyBorder="1" applyAlignment="1">
      <alignment horizontal="justify" vertical="center"/>
    </xf>
    <xf numFmtId="0" fontId="4" fillId="0" borderId="0" xfId="0" applyFont="1" applyBorder="1" applyAlignment="1">
      <alignment horizontal="justify" vertical="center"/>
    </xf>
    <xf numFmtId="0" fontId="17" fillId="0" borderId="0" xfId="0" applyFont="1" applyAlignment="1">
      <alignment vertical="center"/>
    </xf>
    <xf numFmtId="0" fontId="16" fillId="0" borderId="0" xfId="0" applyFont="1" applyAlignment="1">
      <alignment horizontal="justify" vertical="center"/>
    </xf>
    <xf numFmtId="0" fontId="16" fillId="0" borderId="0" xfId="0" applyFont="1"/>
    <xf numFmtId="0" fontId="12" fillId="0" borderId="1" xfId="0" applyFont="1" applyBorder="1" applyAlignment="1">
      <alignment horizontal="center" vertical="center"/>
    </xf>
    <xf numFmtId="0" fontId="19" fillId="0" borderId="0" xfId="0" applyFont="1" applyAlignment="1">
      <alignment horizontal="justify" vertical="center"/>
    </xf>
    <xf numFmtId="0" fontId="19" fillId="0" borderId="0" xfId="0" applyFont="1"/>
    <xf numFmtId="0" fontId="5" fillId="0" borderId="0" xfId="0" applyFont="1" applyBorder="1" applyAlignment="1">
      <alignment horizontal="center" vertical="center"/>
    </xf>
    <xf numFmtId="0" fontId="5" fillId="0" borderId="0" xfId="0" applyFont="1" applyBorder="1" applyAlignment="1">
      <alignment horizontal="left"/>
    </xf>
    <xf numFmtId="0" fontId="3" fillId="0" borderId="0" xfId="0" applyFont="1" applyBorder="1" applyAlignment="1">
      <alignment horizontal="center" vertical="center"/>
    </xf>
    <xf numFmtId="0" fontId="3" fillId="0" borderId="0" xfId="0" applyFont="1" applyBorder="1" applyAlignment="1">
      <alignment horizontal="left"/>
    </xf>
    <xf numFmtId="0" fontId="5" fillId="0" borderId="0" xfId="0" applyFont="1" applyFill="1" applyBorder="1" applyAlignment="1">
      <alignment horizontal="left"/>
    </xf>
    <xf numFmtId="0" fontId="5" fillId="0" borderId="0" xfId="0" applyFont="1" applyFill="1" applyBorder="1" applyAlignment="1">
      <alignment horizontal="center" vertical="top"/>
    </xf>
    <xf numFmtId="0" fontId="5" fillId="0" borderId="0" xfId="0" applyFont="1" applyFill="1" applyAlignment="1">
      <alignment vertical="top"/>
    </xf>
    <xf numFmtId="0" fontId="5" fillId="0" borderId="0" xfId="0" applyFont="1" applyFill="1" applyBorder="1" applyAlignment="1">
      <alignment horizontal="left" vertical="top"/>
    </xf>
    <xf numFmtId="0" fontId="5" fillId="0" borderId="0" xfId="0" applyFont="1" applyBorder="1" applyAlignment="1">
      <alignment horizontal="justify" vertical="center"/>
    </xf>
    <xf numFmtId="0" fontId="14"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top"/>
    </xf>
    <xf numFmtId="0" fontId="3" fillId="0" borderId="0" xfId="0" applyFont="1" applyFill="1" applyAlignment="1">
      <alignment vertical="top"/>
    </xf>
    <xf numFmtId="0" fontId="3" fillId="0" borderId="0" xfId="0" applyFont="1" applyFill="1" applyBorder="1" applyAlignment="1">
      <alignment horizontal="left" vertical="top"/>
    </xf>
    <xf numFmtId="0" fontId="3" fillId="0" borderId="0" xfId="0" applyFont="1" applyBorder="1" applyAlignment="1">
      <alignment horizontal="justify" vertical="center"/>
    </xf>
    <xf numFmtId="0" fontId="12" fillId="0" borderId="0" xfId="0" applyFont="1" applyAlignment="1">
      <alignment horizontal="left" vertical="center" wrapText="1"/>
    </xf>
    <xf numFmtId="0" fontId="5" fillId="2" borderId="0" xfId="0" applyFont="1" applyFill="1" applyBorder="1" applyAlignment="1">
      <alignment horizontal="center" vertical="center"/>
    </xf>
    <xf numFmtId="0" fontId="5" fillId="2" borderId="0" xfId="0" applyFont="1" applyFill="1" applyBorder="1" applyAlignment="1">
      <alignment vertical="center"/>
    </xf>
    <xf numFmtId="0" fontId="4" fillId="2" borderId="0" xfId="0" applyFont="1" applyFill="1" applyBorder="1" applyAlignment="1">
      <alignment vertical="center"/>
    </xf>
    <xf numFmtId="0" fontId="3" fillId="2" borderId="0" xfId="0" applyFont="1" applyFill="1" applyBorder="1" applyAlignment="1">
      <alignment horizontal="center" vertical="center"/>
    </xf>
    <xf numFmtId="0" fontId="3" fillId="2" borderId="0" xfId="0" applyFont="1" applyFill="1" applyBorder="1" applyAlignment="1">
      <alignment vertical="center"/>
    </xf>
    <xf numFmtId="0" fontId="4"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167" fontId="3" fillId="2" borderId="1" xfId="0" applyNumberFormat="1" applyFont="1" applyFill="1" applyBorder="1" applyAlignment="1">
      <alignment horizontal="right" vertical="center"/>
    </xf>
    <xf numFmtId="2" fontId="4" fillId="2" borderId="1" xfId="0" applyNumberFormat="1" applyFont="1" applyFill="1" applyBorder="1" applyAlignment="1">
      <alignment horizontal="right" vertical="center"/>
    </xf>
    <xf numFmtId="166" fontId="4" fillId="2" borderId="8" xfId="0" applyNumberFormat="1" applyFont="1" applyFill="1" applyBorder="1" applyAlignment="1">
      <alignment horizontal="right" vertical="center"/>
    </xf>
    <xf numFmtId="2" fontId="4" fillId="2" borderId="2" xfId="0" applyNumberFormat="1" applyFont="1" applyFill="1" applyBorder="1" applyAlignment="1">
      <alignment horizontal="right" vertical="center"/>
    </xf>
    <xf numFmtId="2" fontId="4" fillId="2" borderId="5" xfId="0" applyNumberFormat="1" applyFont="1" applyFill="1" applyBorder="1" applyAlignment="1">
      <alignment horizontal="right" vertical="center"/>
    </xf>
    <xf numFmtId="0" fontId="3" fillId="0" borderId="0" xfId="0" applyFont="1" applyFill="1" applyBorder="1" applyAlignment="1">
      <alignment horizontal="left"/>
    </xf>
    <xf numFmtId="0" fontId="3" fillId="0" borderId="0" xfId="0" applyFont="1" applyBorder="1" applyAlignment="1">
      <alignment horizontal="left"/>
    </xf>
    <xf numFmtId="0" fontId="4" fillId="0" borderId="1" xfId="0" applyFont="1" applyBorder="1" applyAlignment="1">
      <alignment horizontal="center" vertical="center"/>
    </xf>
    <xf numFmtId="0" fontId="3" fillId="0" borderId="0" xfId="0" applyFont="1" applyFill="1" applyBorder="1" applyAlignment="1">
      <alignment horizontal="left" vertical="top"/>
    </xf>
    <xf numFmtId="0" fontId="3" fillId="2" borderId="0" xfId="0" applyFont="1" applyFill="1" applyBorder="1" applyAlignment="1">
      <alignment horizontal="left" wrapText="1"/>
    </xf>
    <xf numFmtId="0" fontId="4" fillId="0" borderId="2" xfId="0" applyFont="1" applyBorder="1" applyAlignment="1">
      <alignment horizontal="center" vertical="center"/>
    </xf>
    <xf numFmtId="0" fontId="14" fillId="2" borderId="0" xfId="0" applyFont="1" applyFill="1" applyBorder="1"/>
    <xf numFmtId="0" fontId="14" fillId="0" borderId="0" xfId="0" applyFont="1" applyBorder="1" applyAlignment="1">
      <alignment horizontal="justify" vertical="center"/>
    </xf>
    <xf numFmtId="0" fontId="13" fillId="0" borderId="0" xfId="0" applyFont="1" applyBorder="1" applyAlignment="1">
      <alignment horizontal="justify" vertical="center"/>
    </xf>
    <xf numFmtId="0" fontId="14" fillId="0" borderId="0" xfId="0" applyFont="1" applyAlignment="1">
      <alignment horizontal="left" vertical="center" wrapText="1"/>
    </xf>
    <xf numFmtId="0" fontId="14" fillId="2" borderId="0" xfId="0" applyFont="1" applyFill="1" applyBorder="1" applyAlignment="1">
      <alignment horizontal="center" vertical="center"/>
    </xf>
    <xf numFmtId="0" fontId="14" fillId="2" borderId="0" xfId="0" applyFont="1" applyFill="1" applyBorder="1" applyAlignment="1">
      <alignment vertical="center"/>
    </xf>
    <xf numFmtId="0" fontId="19" fillId="0" borderId="0" xfId="0" applyFont="1" applyAlignment="1">
      <alignment horizontal="left" vertical="center"/>
    </xf>
    <xf numFmtId="0" fontId="19" fillId="0" borderId="0" xfId="0" applyFont="1" applyAlignment="1">
      <alignment horizontal="left"/>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Border="1" applyAlignment="1">
      <alignment horizontal="center"/>
    </xf>
    <xf numFmtId="0" fontId="21" fillId="0" borderId="0" xfId="0" applyFont="1" applyAlignment="1">
      <alignment horizontal="justify"/>
    </xf>
    <xf numFmtId="0" fontId="4" fillId="0" borderId="0" xfId="0" applyFont="1"/>
    <xf numFmtId="0" fontId="22" fillId="0" borderId="0" xfId="0" applyFont="1"/>
    <xf numFmtId="0" fontId="3" fillId="0" borderId="0" xfId="0" applyFont="1" applyAlignment="1">
      <alignment vertical="center"/>
    </xf>
    <xf numFmtId="166" fontId="4" fillId="2" borderId="1"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3" fillId="0" borderId="0" xfId="0" applyFont="1" applyBorder="1" applyAlignment="1">
      <alignment horizontal="left"/>
    </xf>
    <xf numFmtId="0" fontId="4" fillId="0" borderId="1" xfId="0" applyFont="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12" fillId="0" borderId="1" xfId="0" applyFont="1" applyBorder="1" applyAlignment="1">
      <alignment horizontal="center" vertical="center" wrapText="1"/>
    </xf>
    <xf numFmtId="0" fontId="3" fillId="0" borderId="0" xfId="0" applyFont="1" applyFill="1" applyBorder="1" applyAlignment="1">
      <alignment vertical="center" wrapText="1"/>
    </xf>
    <xf numFmtId="167" fontId="12" fillId="2" borderId="4" xfId="0" applyNumberFormat="1" applyFont="1" applyFill="1" applyBorder="1" applyAlignment="1">
      <alignment horizontal="right" vertical="center"/>
    </xf>
    <xf numFmtId="0" fontId="13" fillId="0" borderId="14" xfId="0" applyFont="1" applyBorder="1"/>
    <xf numFmtId="0" fontId="14" fillId="0" borderId="14" xfId="0" applyFont="1" applyBorder="1"/>
    <xf numFmtId="0" fontId="3" fillId="2" borderId="0" xfId="0" applyFont="1" applyFill="1" applyBorder="1" applyAlignment="1">
      <alignment vertical="center" wrapText="1"/>
    </xf>
    <xf numFmtId="0" fontId="3" fillId="2" borderId="5" xfId="0" applyFont="1" applyFill="1" applyBorder="1" applyAlignment="1">
      <alignment horizontal="center" vertical="center"/>
    </xf>
    <xf numFmtId="0" fontId="3" fillId="0" borderId="0" xfId="0" applyFont="1" applyBorder="1" applyAlignment="1">
      <alignment horizontal="left"/>
    </xf>
    <xf numFmtId="0" fontId="4" fillId="0" borderId="1" xfId="0" applyFont="1" applyBorder="1" applyAlignment="1">
      <alignment horizontal="center" vertical="center"/>
    </xf>
    <xf numFmtId="0" fontId="3" fillId="0" borderId="0" xfId="0" applyFont="1" applyFill="1" applyBorder="1" applyAlignment="1">
      <alignment horizontal="left"/>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3" fillId="0" borderId="0" xfId="0" applyFont="1" applyFill="1" applyBorder="1" applyAlignment="1">
      <alignment horizontal="left" vertical="top"/>
    </xf>
    <xf numFmtId="0" fontId="3" fillId="2" borderId="0" xfId="0" applyFont="1" applyFill="1" applyBorder="1" applyAlignment="1">
      <alignment horizontal="left" wrapText="1"/>
    </xf>
    <xf numFmtId="0" fontId="3" fillId="2" borderId="0" xfId="0" applyFont="1" applyFill="1" applyBorder="1" applyAlignment="1">
      <alignment horizontal="left" vertical="center"/>
    </xf>
    <xf numFmtId="0" fontId="3" fillId="0" borderId="0"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right" vertical="center" wrapText="1"/>
    </xf>
    <xf numFmtId="0" fontId="12" fillId="0" borderId="1" xfId="0" applyFont="1" applyBorder="1" applyAlignment="1">
      <alignment horizontal="right" vertical="center"/>
    </xf>
    <xf numFmtId="0" fontId="12" fillId="0" borderId="1" xfId="0" applyFont="1" applyBorder="1" applyAlignment="1">
      <alignment horizontal="right" vertical="center" wrapText="1"/>
    </xf>
    <xf numFmtId="2" fontId="4" fillId="4" borderId="1" xfId="0" applyNumberFormat="1" applyFont="1" applyFill="1" applyBorder="1" applyAlignment="1">
      <alignment horizontal="right" vertical="center"/>
    </xf>
    <xf numFmtId="167" fontId="3" fillId="0" borderId="9" xfId="1" applyNumberFormat="1" applyFont="1" applyBorder="1" applyAlignment="1">
      <alignment horizontal="right" vertical="center" wrapText="1"/>
    </xf>
    <xf numFmtId="167" fontId="12" fillId="2" borderId="1" xfId="0" applyNumberFormat="1" applyFont="1" applyFill="1" applyBorder="1" applyAlignment="1">
      <alignment horizontal="right" vertical="center" wrapText="1"/>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0" borderId="0" xfId="0" applyFont="1" applyFill="1" applyBorder="1" applyAlignment="1">
      <alignment horizontal="left"/>
    </xf>
    <xf numFmtId="0" fontId="3" fillId="0" borderId="0" xfId="0" applyFont="1" applyBorder="1" applyAlignment="1">
      <alignment horizontal="left"/>
    </xf>
    <xf numFmtId="0" fontId="4" fillId="0" borderId="1" xfId="0" applyFont="1" applyBorder="1" applyAlignment="1">
      <alignment horizontal="center" vertical="center"/>
    </xf>
    <xf numFmtId="0" fontId="3" fillId="0" borderId="0" xfId="0" applyFont="1" applyFill="1" applyBorder="1" applyAlignment="1">
      <alignment horizontal="left" vertical="top"/>
    </xf>
    <xf numFmtId="0" fontId="3" fillId="2" borderId="0" xfId="0" applyFont="1" applyFill="1" applyBorder="1" applyAlignment="1">
      <alignment horizontal="left"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3" fillId="2" borderId="0" xfId="0" applyFont="1" applyFill="1" applyBorder="1" applyAlignment="1">
      <alignment horizontal="left"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17" fillId="0" borderId="1" xfId="0" applyFont="1" applyBorder="1" applyAlignment="1">
      <alignment horizontal="center" vertical="center" wrapText="1"/>
    </xf>
    <xf numFmtId="0" fontId="12" fillId="0" borderId="5" xfId="0" applyFont="1" applyBorder="1" applyAlignment="1">
      <alignment horizontal="center" vertical="center" wrapText="1"/>
    </xf>
    <xf numFmtId="167" fontId="12" fillId="2" borderId="1" xfId="0" applyNumberFormat="1" applyFont="1" applyFill="1" applyBorder="1" applyAlignment="1">
      <alignment horizontal="right"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17" fillId="0" borderId="1" xfId="0" applyFont="1" applyBorder="1" applyAlignment="1">
      <alignment horizontal="center" vertical="center"/>
    </xf>
    <xf numFmtId="167" fontId="12" fillId="0" borderId="1" xfId="0" applyNumberFormat="1" applyFont="1" applyBorder="1" applyAlignment="1">
      <alignment horizontal="right" vertical="center"/>
    </xf>
    <xf numFmtId="0" fontId="17" fillId="0" borderId="1" xfId="0" applyFont="1" applyBorder="1" applyAlignment="1">
      <alignment horizontal="right" vertical="center"/>
    </xf>
    <xf numFmtId="0" fontId="6" fillId="2" borderId="0" xfId="0" applyFont="1" applyFill="1" applyBorder="1" applyAlignment="1">
      <alignment vertical="center"/>
    </xf>
    <xf numFmtId="0" fontId="3" fillId="0" borderId="0" xfId="0" applyFont="1" applyFill="1" applyBorder="1" applyAlignment="1">
      <alignment horizontal="left"/>
    </xf>
    <xf numFmtId="0" fontId="3" fillId="0" borderId="0" xfId="0" applyFont="1" applyBorder="1" applyAlignment="1">
      <alignment horizontal="left"/>
    </xf>
    <xf numFmtId="0" fontId="4" fillId="0" borderId="1" xfId="0" applyFont="1" applyBorder="1" applyAlignment="1">
      <alignment horizontal="center" vertical="center"/>
    </xf>
    <xf numFmtId="0" fontId="3" fillId="0" borderId="0" xfId="0" applyFont="1" applyFill="1" applyBorder="1" applyAlignment="1">
      <alignment horizontal="left" vertical="top"/>
    </xf>
    <xf numFmtId="0" fontId="3" fillId="2" borderId="0" xfId="0" applyFont="1" applyFill="1" applyBorder="1" applyAlignment="1">
      <alignment horizontal="left"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5"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6" xfId="0" applyFont="1" applyBorder="1" applyAlignment="1">
      <alignment horizontal="left"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17" fillId="0" borderId="1" xfId="0" applyFont="1" applyBorder="1" applyAlignment="1">
      <alignment horizontal="right" vertical="center" wrapText="1"/>
    </xf>
    <xf numFmtId="167" fontId="12" fillId="0" borderId="1" xfId="0" applyNumberFormat="1" applyFont="1" applyBorder="1" applyAlignment="1">
      <alignment horizontal="right" vertical="center" wrapText="1"/>
    </xf>
    <xf numFmtId="167" fontId="17" fillId="0" borderId="1" xfId="0" applyNumberFormat="1" applyFont="1" applyBorder="1" applyAlignment="1">
      <alignment horizontal="right" vertical="center" wrapText="1"/>
    </xf>
    <xf numFmtId="0" fontId="3" fillId="0" borderId="1" xfId="0" applyFont="1" applyFill="1" applyBorder="1" applyAlignment="1">
      <alignment horizontal="center" vertical="center" wrapText="1"/>
    </xf>
    <xf numFmtId="2" fontId="3" fillId="0" borderId="1" xfId="0" applyNumberFormat="1" applyFont="1" applyBorder="1" applyAlignment="1">
      <alignment horizontal="right" vertical="center" wrapText="1"/>
    </xf>
    <xf numFmtId="0" fontId="3" fillId="0" borderId="0" xfId="0" applyFont="1" applyBorder="1" applyAlignment="1">
      <alignment horizontal="left"/>
    </xf>
    <xf numFmtId="0" fontId="4" fillId="0" borderId="3" xfId="0" applyFont="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2" borderId="1" xfId="0" applyFont="1" applyFill="1" applyBorder="1" applyAlignment="1">
      <alignment horizontal="center" vertical="top" wrapText="1"/>
    </xf>
    <xf numFmtId="0" fontId="17" fillId="2" borderId="1" xfId="0" applyFont="1" applyFill="1" applyBorder="1" applyAlignment="1">
      <alignment horizontal="right" vertical="center" wrapText="1"/>
    </xf>
    <xf numFmtId="167" fontId="17" fillId="2" borderId="1" xfId="0" applyNumberFormat="1" applyFont="1" applyFill="1" applyBorder="1" applyAlignment="1">
      <alignment horizontal="right" vertical="center" wrapText="1"/>
    </xf>
    <xf numFmtId="167" fontId="3" fillId="2" borderId="4" xfId="0" applyNumberFormat="1" applyFont="1" applyFill="1" applyBorder="1" applyAlignment="1">
      <alignment horizontal="right" vertical="center"/>
    </xf>
    <xf numFmtId="0" fontId="19" fillId="0" borderId="0" xfId="0" applyFont="1" applyAlignment="1">
      <alignment horizontal="left" vertical="center" indent="4"/>
    </xf>
    <xf numFmtId="167" fontId="3" fillId="0" borderId="11" xfId="1" applyNumberFormat="1" applyFont="1" applyBorder="1" applyAlignment="1">
      <alignment horizontal="right" vertical="center" wrapText="1"/>
    </xf>
    <xf numFmtId="0" fontId="3" fillId="0" borderId="0" xfId="0" applyFont="1" applyBorder="1" applyAlignment="1">
      <alignment horizontal="center" vertical="center" wrapText="1"/>
    </xf>
    <xf numFmtId="0" fontId="12" fillId="0" borderId="5" xfId="0" applyFont="1" applyBorder="1" applyAlignment="1">
      <alignment horizontal="right" vertical="center" wrapText="1"/>
    </xf>
    <xf numFmtId="0" fontId="3" fillId="0" borderId="2" xfId="0" applyFont="1" applyBorder="1" applyAlignment="1">
      <alignment horizontal="center" vertical="center"/>
    </xf>
    <xf numFmtId="0" fontId="3" fillId="2" borderId="5" xfId="0" applyFont="1" applyFill="1" applyBorder="1" applyAlignment="1">
      <alignment horizontal="center" vertical="center" wrapText="1"/>
    </xf>
    <xf numFmtId="0" fontId="19" fillId="0" borderId="0" xfId="3" applyFont="1" applyAlignment="1">
      <alignment wrapText="1"/>
    </xf>
    <xf numFmtId="167" fontId="19" fillId="0" borderId="0" xfId="3" applyNumberFormat="1" applyFont="1" applyAlignment="1">
      <alignment wrapText="1"/>
    </xf>
    <xf numFmtId="0" fontId="19" fillId="0" borderId="0" xfId="3" applyFont="1"/>
    <xf numFmtId="167" fontId="24" fillId="0" borderId="0" xfId="3" applyNumberFormat="1" applyFont="1" applyAlignment="1">
      <alignment horizontal="center" wrapText="1"/>
    </xf>
    <xf numFmtId="0" fontId="24" fillId="0" borderId="0" xfId="3" applyFont="1" applyAlignment="1">
      <alignment horizontal="center" wrapText="1"/>
    </xf>
    <xf numFmtId="0" fontId="19" fillId="0" borderId="0" xfId="3" applyFont="1" applyAlignment="1">
      <alignment horizontal="center" wrapText="1"/>
    </xf>
    <xf numFmtId="0" fontId="19" fillId="2" borderId="0" xfId="3" applyFont="1" applyFill="1" applyBorder="1" applyAlignment="1">
      <alignment horizontal="center" vertical="center" wrapText="1"/>
    </xf>
    <xf numFmtId="0" fontId="19" fillId="0" borderId="0" xfId="3" applyFont="1" applyAlignment="1">
      <alignment vertical="center"/>
    </xf>
    <xf numFmtId="0" fontId="19" fillId="6" borderId="5" xfId="3" applyFont="1" applyFill="1" applyBorder="1" applyAlignment="1">
      <alignment horizontal="center" vertical="center" wrapText="1"/>
    </xf>
    <xf numFmtId="0" fontId="19" fillId="6" borderId="1" xfId="3" applyFont="1" applyFill="1" applyBorder="1" applyAlignment="1">
      <alignment horizontal="center" vertical="center" wrapText="1"/>
    </xf>
    <xf numFmtId="0" fontId="19" fillId="0" borderId="1" xfId="3" applyFont="1" applyBorder="1" applyAlignment="1">
      <alignment horizontal="center" vertical="center" wrapText="1"/>
    </xf>
    <xf numFmtId="0" fontId="25" fillId="2" borderId="1" xfId="0" applyFont="1" applyFill="1" applyBorder="1" applyAlignment="1" applyProtection="1">
      <alignment vertical="top" wrapText="1"/>
      <protection hidden="1"/>
    </xf>
    <xf numFmtId="49" fontId="25" fillId="2" borderId="1" xfId="0" quotePrefix="1" applyNumberFormat="1" applyFont="1" applyFill="1" applyBorder="1" applyAlignment="1" applyProtection="1">
      <alignment horizontal="left" vertical="center"/>
      <protection locked="0"/>
    </xf>
    <xf numFmtId="0" fontId="25" fillId="2" borderId="1" xfId="4" applyFont="1" applyFill="1" applyBorder="1" applyAlignment="1" applyProtection="1">
      <alignment vertical="top" wrapText="1"/>
      <protection hidden="1"/>
    </xf>
    <xf numFmtId="0" fontId="26" fillId="2" borderId="1" xfId="0" applyFont="1" applyFill="1" applyBorder="1" applyAlignment="1">
      <alignment vertical="center" wrapText="1" readingOrder="1"/>
    </xf>
    <xf numFmtId="0" fontId="19" fillId="2" borderId="1" xfId="0" applyFont="1" applyFill="1" applyBorder="1" applyAlignment="1">
      <alignment horizontal="center" vertical="center"/>
    </xf>
    <xf numFmtId="41" fontId="16" fillId="2" borderId="1" xfId="5" applyNumberFormat="1" applyFont="1" applyFill="1" applyBorder="1" applyAlignment="1">
      <alignment horizontal="right" vertical="center" wrapText="1"/>
    </xf>
    <xf numFmtId="43" fontId="19" fillId="0" borderId="1" xfId="3" applyNumberFormat="1" applyFont="1" applyBorder="1" applyAlignment="1">
      <alignment vertical="center" wrapText="1"/>
    </xf>
    <xf numFmtId="0" fontId="19" fillId="0" borderId="0" xfId="3" applyFont="1" applyBorder="1" applyAlignment="1">
      <alignment horizontal="center" vertical="center" wrapText="1"/>
    </xf>
    <xf numFmtId="0" fontId="19" fillId="0" borderId="1" xfId="4" applyFont="1" applyBorder="1" applyAlignment="1">
      <alignment vertical="center"/>
    </xf>
    <xf numFmtId="0" fontId="19" fillId="0" borderId="1" xfId="4" applyFont="1" applyBorder="1" applyAlignment="1">
      <alignment vertical="center" wrapText="1"/>
    </xf>
    <xf numFmtId="49" fontId="25" fillId="0" borderId="1" xfId="4" applyNumberFormat="1" applyFont="1" applyBorder="1" applyAlignment="1">
      <alignment vertical="center"/>
    </xf>
    <xf numFmtId="0" fontId="25" fillId="0" borderId="1" xfId="3" applyFont="1" applyBorder="1" applyAlignment="1">
      <alignment vertical="center" wrapText="1"/>
    </xf>
    <xf numFmtId="0" fontId="16" fillId="0" borderId="1" xfId="3" applyFont="1" applyBorder="1" applyAlignment="1">
      <alignment vertical="center" wrapText="1"/>
    </xf>
    <xf numFmtId="0" fontId="19" fillId="0" borderId="1" xfId="3" applyFont="1" applyBorder="1" applyAlignment="1">
      <alignment vertical="center" wrapText="1"/>
    </xf>
    <xf numFmtId="49" fontId="25" fillId="2" borderId="1" xfId="4" applyNumberFormat="1" applyFont="1" applyFill="1" applyBorder="1" applyAlignment="1" applyProtection="1">
      <alignment vertical="top" wrapText="1"/>
      <protection locked="0"/>
    </xf>
    <xf numFmtId="0" fontId="16" fillId="2" borderId="1" xfId="0" applyFont="1" applyFill="1" applyBorder="1" applyAlignment="1">
      <alignment vertical="center" wrapText="1" readingOrder="1"/>
    </xf>
    <xf numFmtId="0" fontId="19" fillId="0" borderId="1" xfId="3" applyFont="1" applyBorder="1" applyAlignment="1">
      <alignment vertical="center"/>
    </xf>
    <xf numFmtId="0" fontId="24" fillId="2" borderId="1" xfId="0" applyFont="1" applyFill="1" applyBorder="1" applyAlignment="1">
      <alignment horizontal="center" vertical="center"/>
    </xf>
    <xf numFmtId="15" fontId="19" fillId="2" borderId="1" xfId="4" applyNumberFormat="1" applyFont="1" applyFill="1" applyBorder="1" applyAlignment="1">
      <alignment vertical="center"/>
    </xf>
    <xf numFmtId="0" fontId="16" fillId="2" borderId="1" xfId="0" applyFont="1" applyFill="1" applyBorder="1" applyAlignment="1">
      <alignment horizontal="center" vertical="center"/>
    </xf>
    <xf numFmtId="0" fontId="19" fillId="2" borderId="1" xfId="4" applyFont="1" applyFill="1" applyBorder="1" applyAlignment="1">
      <alignment vertical="center"/>
    </xf>
    <xf numFmtId="0" fontId="16" fillId="0" borderId="1" xfId="3" applyNumberFormat="1" applyFont="1" applyBorder="1" applyAlignment="1">
      <alignment vertical="center" wrapText="1"/>
    </xf>
    <xf numFmtId="0" fontId="16" fillId="0" borderId="1" xfId="3" applyFont="1" applyBorder="1" applyAlignment="1">
      <alignment horizontal="center" vertical="center" wrapText="1"/>
    </xf>
    <xf numFmtId="41" fontId="26" fillId="0" borderId="1" xfId="3" applyNumberFormat="1" applyFont="1" applyBorder="1" applyAlignment="1">
      <alignment horizontal="center" vertical="center"/>
    </xf>
    <xf numFmtId="0" fontId="24" fillId="0" borderId="1" xfId="3" applyFont="1" applyBorder="1" applyAlignment="1">
      <alignment horizontal="center" vertical="center"/>
    </xf>
    <xf numFmtId="0" fontId="24" fillId="0" borderId="0" xfId="3" applyFont="1" applyBorder="1" applyAlignment="1">
      <alignment horizontal="center" vertical="center"/>
    </xf>
    <xf numFmtId="0" fontId="24" fillId="0" borderId="0" xfId="3" applyFont="1" applyAlignment="1">
      <alignment vertical="center"/>
    </xf>
    <xf numFmtId="0" fontId="19" fillId="0" borderId="0" xfId="3" applyFont="1" applyBorder="1"/>
    <xf numFmtId="0" fontId="19" fillId="0" borderId="0" xfId="0" applyFont="1" applyBorder="1" applyAlignment="1">
      <alignment horizontal="center" vertical="center"/>
    </xf>
    <xf numFmtId="49" fontId="19" fillId="0" borderId="0" xfId="0" quotePrefix="1" applyNumberFormat="1" applyFont="1" applyBorder="1" applyAlignment="1">
      <alignment horizontal="center" vertical="center"/>
    </xf>
    <xf numFmtId="41" fontId="19" fillId="0" borderId="0" xfId="3" applyNumberFormat="1" applyFont="1"/>
    <xf numFmtId="0" fontId="27" fillId="0" borderId="0" xfId="4" applyFont="1" applyAlignment="1">
      <alignment horizontal="center" vertical="center"/>
    </xf>
    <xf numFmtId="0" fontId="16" fillId="0" borderId="0" xfId="0" applyFont="1" applyBorder="1" applyAlignment="1">
      <alignment horizontal="center" vertical="center"/>
    </xf>
    <xf numFmtId="49" fontId="16" fillId="0" borderId="0" xfId="0" quotePrefix="1" applyNumberFormat="1" applyFont="1" applyBorder="1" applyAlignment="1">
      <alignment horizontal="center" vertical="center"/>
    </xf>
    <xf numFmtId="0" fontId="28" fillId="0" borderId="0" xfId="4" applyFont="1" applyAlignment="1">
      <alignment horizontal="center" vertical="center"/>
    </xf>
    <xf numFmtId="0" fontId="35" fillId="0" borderId="0" xfId="0" applyFont="1" applyAlignment="1">
      <alignment vertical="top"/>
    </xf>
    <xf numFmtId="0" fontId="35" fillId="0" borderId="0" xfId="0" applyFont="1" applyAlignment="1">
      <alignment horizontal="left" vertical="center"/>
    </xf>
    <xf numFmtId="0" fontId="35" fillId="0" borderId="0" xfId="0" applyFont="1" applyAlignment="1">
      <alignment horizontal="right" vertical="center"/>
    </xf>
    <xf numFmtId="0" fontId="0" fillId="0" borderId="0" xfId="0" applyFont="1"/>
    <xf numFmtId="0" fontId="35" fillId="0" borderId="0" xfId="0" applyFont="1" applyAlignment="1">
      <alignment vertical="center"/>
    </xf>
    <xf numFmtId="0" fontId="36" fillId="0" borderId="0" xfId="0" applyFont="1" applyBorder="1" applyAlignment="1">
      <alignment vertical="center"/>
    </xf>
    <xf numFmtId="0" fontId="37" fillId="0" borderId="0" xfId="0" applyFont="1" applyBorder="1" applyAlignment="1">
      <alignment vertical="center" wrapText="1"/>
    </xf>
    <xf numFmtId="0" fontId="37" fillId="0" borderId="0" xfId="0" applyFont="1" applyBorder="1" applyAlignment="1">
      <alignment vertical="center"/>
    </xf>
    <xf numFmtId="0" fontId="36" fillId="0" borderId="0" xfId="0" applyFont="1" applyBorder="1" applyAlignment="1">
      <alignment horizontal="center" vertical="center"/>
    </xf>
    <xf numFmtId="0" fontId="0" fillId="0" borderId="0" xfId="0" applyFont="1" applyBorder="1" applyAlignment="1">
      <alignment wrapText="1"/>
    </xf>
    <xf numFmtId="0" fontId="0" fillId="0" borderId="0" xfId="0" applyFont="1" applyBorder="1" applyAlignment="1"/>
    <xf numFmtId="0" fontId="0" fillId="0" borderId="0" xfId="0" applyFont="1" applyBorder="1"/>
    <xf numFmtId="0" fontId="0" fillId="0" borderId="13" xfId="0" applyFont="1" applyBorder="1"/>
    <xf numFmtId="0" fontId="0" fillId="0" borderId="0" xfId="0" applyBorder="1" applyAlignment="1"/>
    <xf numFmtId="0" fontId="0" fillId="0" borderId="0" xfId="0" applyBorder="1" applyAlignment="1">
      <alignment vertical="center"/>
    </xf>
    <xf numFmtId="0" fontId="0" fillId="0" borderId="0" xfId="0" applyFont="1" applyBorder="1" applyAlignment="1">
      <alignment vertical="center"/>
    </xf>
    <xf numFmtId="0" fontId="0" fillId="0" borderId="7" xfId="0" applyFont="1" applyBorder="1"/>
    <xf numFmtId="0" fontId="0" fillId="0" borderId="4" xfId="0" applyFont="1" applyBorder="1"/>
    <xf numFmtId="0" fontId="0" fillId="2" borderId="7" xfId="0" applyFont="1" applyFill="1" applyBorder="1" applyAlignment="1"/>
    <xf numFmtId="0" fontId="0" fillId="0" borderId="11" xfId="0" applyFont="1" applyBorder="1"/>
    <xf numFmtId="0" fontId="0" fillId="2" borderId="15" xfId="0" applyFont="1" applyFill="1" applyBorder="1" applyAlignment="1"/>
    <xf numFmtId="0" fontId="0" fillId="0" borderId="12" xfId="0" applyFont="1" applyBorder="1"/>
    <xf numFmtId="0" fontId="0" fillId="0" borderId="9" xfId="0" applyFont="1" applyBorder="1"/>
    <xf numFmtId="0" fontId="0" fillId="2" borderId="13" xfId="0" applyFont="1" applyFill="1" applyBorder="1" applyAlignment="1"/>
    <xf numFmtId="0" fontId="0" fillId="2" borderId="0" xfId="0" applyFont="1" applyFill="1" applyBorder="1" applyAlignment="1"/>
    <xf numFmtId="0" fontId="0" fillId="0" borderId="0" xfId="0" applyFont="1" applyFill="1" applyBorder="1" applyAlignment="1"/>
    <xf numFmtId="0" fontId="0" fillId="2" borderId="5" xfId="0" applyFont="1" applyFill="1" applyBorder="1" applyAlignment="1"/>
    <xf numFmtId="0" fontId="0" fillId="0" borderId="0" xfId="0" applyBorder="1"/>
    <xf numFmtId="0" fontId="36" fillId="0" borderId="4" xfId="0" applyFont="1" applyBorder="1" applyAlignment="1">
      <alignment horizontal="center" vertical="center"/>
    </xf>
    <xf numFmtId="0" fontId="0" fillId="0" borderId="8" xfId="0" applyFont="1" applyBorder="1"/>
    <xf numFmtId="0" fontId="0" fillId="0" borderId="0" xfId="0" applyFont="1" applyBorder="1" applyAlignment="1">
      <alignment horizontal="center"/>
    </xf>
    <xf numFmtId="0" fontId="36" fillId="0" borderId="0"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4" xfId="0" applyFont="1" applyBorder="1" applyAlignment="1">
      <alignment horizontal="center" vertical="center" wrapText="1"/>
    </xf>
    <xf numFmtId="0" fontId="0" fillId="0" borderId="0" xfId="0" applyFont="1" applyBorder="1" applyAlignment="1">
      <alignment horizontal="center" vertical="center"/>
    </xf>
    <xf numFmtId="0" fontId="0" fillId="0" borderId="2" xfId="0" applyFont="1" applyBorder="1"/>
    <xf numFmtId="0" fontId="36" fillId="0" borderId="15" xfId="0" applyFont="1" applyBorder="1" applyAlignment="1">
      <alignment horizontal="center" vertical="center"/>
    </xf>
    <xf numFmtId="0" fontId="0" fillId="0" borderId="12" xfId="0" applyFont="1" applyBorder="1" applyAlignment="1"/>
    <xf numFmtId="0" fontId="0" fillId="0" borderId="13" xfId="0" applyFont="1" applyBorder="1" applyAlignment="1"/>
    <xf numFmtId="0" fontId="36" fillId="0" borderId="12" xfId="0" applyFont="1" applyBorder="1" applyAlignment="1">
      <alignment horizontal="center" vertical="center"/>
    </xf>
    <xf numFmtId="0" fontId="0" fillId="0" borderId="8" xfId="0" applyFont="1" applyBorder="1" applyAlignment="1"/>
    <xf numFmtId="0" fontId="37" fillId="2" borderId="5" xfId="0" applyFont="1" applyFill="1" applyBorder="1" applyAlignment="1">
      <alignment vertical="center"/>
    </xf>
    <xf numFmtId="0" fontId="0" fillId="0" borderId="2" xfId="0" applyFont="1" applyBorder="1" applyAlignment="1"/>
    <xf numFmtId="0" fontId="37" fillId="2" borderId="12" xfId="0" applyFont="1" applyFill="1" applyBorder="1" applyAlignment="1">
      <alignment vertical="center"/>
    </xf>
    <xf numFmtId="0" fontId="0" fillId="0" borderId="5" xfId="0" applyFont="1" applyBorder="1" applyAlignment="1"/>
    <xf numFmtId="0" fontId="36" fillId="0" borderId="5" xfId="0" applyFont="1" applyBorder="1" applyAlignment="1">
      <alignment vertical="center" wrapText="1"/>
    </xf>
    <xf numFmtId="0" fontId="36" fillId="0" borderId="0" xfId="0" applyFont="1" applyBorder="1" applyAlignment="1">
      <alignment horizontal="left" vertical="center" wrapText="1"/>
    </xf>
    <xf numFmtId="0" fontId="37" fillId="0" borderId="0" xfId="0" applyFont="1" applyBorder="1" applyAlignment="1">
      <alignment horizontal="center" vertical="center"/>
    </xf>
    <xf numFmtId="0" fontId="37" fillId="0" borderId="0" xfId="0" quotePrefix="1" applyFont="1" applyAlignment="1">
      <alignment vertical="center"/>
    </xf>
    <xf numFmtId="0" fontId="37" fillId="0" borderId="0" xfId="0" applyFont="1" applyAlignment="1">
      <alignment vertical="center"/>
    </xf>
    <xf numFmtId="0" fontId="0" fillId="0" borderId="0" xfId="0" applyFill="1" applyBorder="1" applyAlignment="1">
      <alignment vertical="center"/>
    </xf>
    <xf numFmtId="0" fontId="0" fillId="2" borderId="11" xfId="0" applyFont="1" applyFill="1" applyBorder="1" applyAlignment="1"/>
    <xf numFmtId="0" fontId="24" fillId="0" borderId="9" xfId="3" applyFont="1" applyBorder="1" applyAlignment="1">
      <alignment horizontal="center" vertical="center"/>
    </xf>
    <xf numFmtId="0" fontId="19" fillId="9" borderId="5" xfId="3" applyFont="1" applyFill="1" applyBorder="1" applyAlignment="1">
      <alignment horizontal="center" vertical="center" wrapText="1"/>
    </xf>
    <xf numFmtId="0" fontId="19" fillId="9" borderId="1" xfId="3" applyFont="1" applyFill="1" applyBorder="1" applyAlignment="1">
      <alignment horizontal="center" vertical="center" wrapText="1"/>
    </xf>
    <xf numFmtId="168" fontId="16" fillId="9" borderId="1" xfId="6" applyNumberFormat="1" applyFont="1" applyFill="1" applyBorder="1" applyAlignment="1">
      <alignment vertical="center" wrapText="1"/>
    </xf>
    <xf numFmtId="41" fontId="26" fillId="9" borderId="1" xfId="3" applyNumberFormat="1" applyFont="1" applyFill="1" applyBorder="1" applyAlignment="1">
      <alignment horizontal="center" vertical="center"/>
    </xf>
    <xf numFmtId="0" fontId="17" fillId="0" borderId="4" xfId="0" applyFont="1" applyBorder="1" applyAlignment="1">
      <alignment vertical="center"/>
    </xf>
    <xf numFmtId="2" fontId="19" fillId="2" borderId="1" xfId="0" applyNumberFormat="1" applyFont="1" applyFill="1" applyBorder="1" applyAlignment="1">
      <alignment horizontal="center" vertical="center"/>
    </xf>
    <xf numFmtId="2" fontId="24" fillId="2" borderId="1" xfId="0" applyNumberFormat="1" applyFont="1" applyFill="1" applyBorder="1" applyAlignment="1">
      <alignment horizontal="center" vertical="center"/>
    </xf>
    <xf numFmtId="2" fontId="16" fillId="2" borderId="1" xfId="0" applyNumberFormat="1" applyFont="1" applyFill="1" applyBorder="1" applyAlignment="1">
      <alignment horizontal="center" vertical="center"/>
    </xf>
    <xf numFmtId="2" fontId="16" fillId="0" borderId="1" xfId="3" applyNumberFormat="1" applyFont="1" applyBorder="1" applyAlignment="1">
      <alignment horizontal="center" vertical="center" wrapText="1"/>
    </xf>
    <xf numFmtId="0" fontId="19" fillId="2" borderId="0" xfId="3" applyFont="1" applyFill="1"/>
    <xf numFmtId="0" fontId="24" fillId="0" borderId="9" xfId="3" applyFont="1" applyBorder="1" applyAlignment="1">
      <alignment horizontal="center" vertical="center"/>
    </xf>
    <xf numFmtId="2" fontId="24" fillId="2" borderId="6" xfId="0" applyNumberFormat="1" applyFont="1" applyFill="1" applyBorder="1" applyAlignment="1">
      <alignment horizontal="center" vertical="center"/>
    </xf>
    <xf numFmtId="2" fontId="19" fillId="2" borderId="6" xfId="0" applyNumberFormat="1" applyFont="1" applyFill="1" applyBorder="1" applyAlignment="1">
      <alignment horizontal="center" vertical="center"/>
    </xf>
    <xf numFmtId="2" fontId="16" fillId="2" borderId="6" xfId="0" applyNumberFormat="1" applyFont="1" applyFill="1" applyBorder="1" applyAlignment="1">
      <alignment horizontal="center" vertical="center"/>
    </xf>
    <xf numFmtId="2" fontId="16" fillId="0" borderId="6" xfId="3" applyNumberFormat="1" applyFont="1" applyBorder="1" applyAlignment="1">
      <alignment horizontal="center" vertical="center" wrapText="1"/>
    </xf>
    <xf numFmtId="2" fontId="24" fillId="0" borderId="9" xfId="3" applyNumberFormat="1" applyFont="1" applyBorder="1" applyAlignment="1">
      <alignment horizontal="center" vertical="center"/>
    </xf>
    <xf numFmtId="41" fontId="16" fillId="0" borderId="1" xfId="3" applyNumberFormat="1" applyFont="1" applyBorder="1" applyAlignment="1">
      <alignment horizontal="center" vertical="center" wrapText="1"/>
    </xf>
    <xf numFmtId="0" fontId="41" fillId="0" borderId="0" xfId="0" applyFont="1"/>
    <xf numFmtId="166" fontId="24" fillId="2" borderId="10" xfId="0" applyNumberFormat="1" applyFont="1" applyFill="1" applyBorder="1" applyAlignment="1">
      <alignment horizontal="center" vertical="center"/>
    </xf>
    <xf numFmtId="0" fontId="25" fillId="2" borderId="1" xfId="4" applyFont="1" applyFill="1" applyBorder="1" applyAlignment="1" applyProtection="1">
      <alignment horizontal="left" vertical="top" wrapText="1"/>
      <protection hidden="1"/>
    </xf>
    <xf numFmtId="49" fontId="25" fillId="2" borderId="1" xfId="4" quotePrefix="1" applyNumberFormat="1" applyFont="1" applyFill="1" applyBorder="1" applyAlignment="1" applyProtection="1">
      <alignment vertical="top" wrapText="1"/>
      <protection locked="0"/>
    </xf>
    <xf numFmtId="0" fontId="19" fillId="0" borderId="1" xfId="4" quotePrefix="1" applyFont="1" applyBorder="1" applyAlignment="1">
      <alignment vertical="center"/>
    </xf>
    <xf numFmtId="0" fontId="40" fillId="0" borderId="0" xfId="0" applyFont="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left"/>
    </xf>
    <xf numFmtId="0" fontId="5" fillId="0" borderId="1" xfId="0" applyFont="1" applyFill="1" applyBorder="1" applyAlignment="1">
      <alignment horizontal="left"/>
    </xf>
    <xf numFmtId="0" fontId="6" fillId="0" borderId="1" xfId="0" applyFont="1" applyFill="1" applyBorder="1" applyAlignment="1">
      <alignment horizontal="left"/>
    </xf>
    <xf numFmtId="0" fontId="6" fillId="0" borderId="1" xfId="0" applyFont="1" applyFill="1" applyBorder="1" applyAlignment="1">
      <alignment horizontal="center"/>
    </xf>
    <xf numFmtId="0" fontId="5" fillId="0" borderId="0" xfId="0" applyFont="1" applyFill="1" applyBorder="1" applyAlignment="1">
      <alignment horizontal="left"/>
    </xf>
    <xf numFmtId="0" fontId="5" fillId="0" borderId="0" xfId="0" applyFont="1" applyFill="1" applyBorder="1" applyAlignment="1">
      <alignment horizontal="left" vertical="top" wrapText="1"/>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horizontal="left" vertical="top"/>
    </xf>
    <xf numFmtId="0" fontId="3" fillId="0" borderId="0" xfId="0" applyFont="1" applyFill="1" applyBorder="1" applyAlignment="1">
      <alignment horizontal="left" wrapText="1"/>
    </xf>
    <xf numFmtId="0" fontId="3" fillId="0" borderId="0" xfId="0" applyFont="1" applyFill="1" applyBorder="1" applyAlignment="1">
      <alignment horizontal="left"/>
    </xf>
    <xf numFmtId="0" fontId="5" fillId="0" borderId="0" xfId="0" applyFont="1" applyFill="1" applyBorder="1" applyAlignment="1">
      <alignment horizontal="left" vertical="top"/>
    </xf>
    <xf numFmtId="0" fontId="5" fillId="0" borderId="0" xfId="0" applyFont="1" applyFill="1" applyBorder="1" applyAlignment="1">
      <alignment horizontal="left" vertical="center"/>
    </xf>
    <xf numFmtId="0" fontId="17" fillId="0" borderId="0" xfId="0" applyFont="1" applyAlignment="1">
      <alignment horizontal="left"/>
    </xf>
    <xf numFmtId="0" fontId="5" fillId="2" borderId="0" xfId="0" applyFont="1" applyFill="1" applyBorder="1" applyAlignment="1">
      <alignment horizontal="left" wrapText="1"/>
    </xf>
    <xf numFmtId="0" fontId="3"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2" fillId="0" borderId="6"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 xfId="0" applyFont="1" applyBorder="1" applyAlignment="1">
      <alignment horizontal="left" vertical="center" wrapText="1"/>
    </xf>
    <xf numFmtId="0" fontId="3" fillId="0" borderId="6"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6" fillId="0" borderId="0" xfId="0" applyFont="1" applyBorder="1" applyAlignment="1">
      <alignment horizontal="center" vertical="center"/>
    </xf>
    <xf numFmtId="0" fontId="3" fillId="0" borderId="0" xfId="0" applyFont="1" applyBorder="1" applyAlignment="1">
      <alignment horizontal="lef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left"/>
    </xf>
    <xf numFmtId="0" fontId="6" fillId="0" borderId="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5" fillId="0" borderId="0" xfId="0" applyFont="1" applyBorder="1" applyAlignment="1">
      <alignment horizontal="center"/>
    </xf>
    <xf numFmtId="0" fontId="6" fillId="0" borderId="1" xfId="0" applyFont="1" applyBorder="1" applyAlignment="1">
      <alignment horizontal="center" vertical="center" wrapText="1"/>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8" fillId="0" borderId="0" xfId="0" applyFont="1" applyFill="1" applyBorder="1" applyAlignment="1">
      <alignment horizontal="left" vertical="center"/>
    </xf>
    <xf numFmtId="0" fontId="5" fillId="0" borderId="0" xfId="0" applyFont="1" applyBorder="1" applyAlignment="1">
      <alignment horizontal="lef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quotePrefix="1" applyFont="1" applyFill="1" applyBorder="1" applyAlignment="1">
      <alignment horizontal="left" vertical="center" wrapText="1"/>
    </xf>
    <xf numFmtId="0" fontId="8" fillId="0" borderId="0" xfId="0" applyFont="1" applyBorder="1" applyAlignment="1">
      <alignment horizontal="center"/>
    </xf>
    <xf numFmtId="0" fontId="5" fillId="2"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1" xfId="0" applyFont="1" applyFill="1" applyBorder="1" applyAlignment="1">
      <alignment horizontal="left"/>
    </xf>
    <xf numFmtId="0" fontId="4" fillId="0" borderId="1" xfId="0" applyFont="1" applyFill="1" applyBorder="1" applyAlignment="1">
      <alignment horizontal="left"/>
    </xf>
    <xf numFmtId="0" fontId="17" fillId="0" borderId="0" xfId="0" applyFont="1" applyAlignment="1">
      <alignment horizontal="center" vertical="center"/>
    </xf>
    <xf numFmtId="0" fontId="3" fillId="0" borderId="1" xfId="0" applyFont="1" applyBorder="1" applyAlignment="1">
      <alignment horizontal="left" vertical="center"/>
    </xf>
    <xf numFmtId="0" fontId="3" fillId="0" borderId="0" xfId="0" applyFont="1" applyFill="1" applyBorder="1" applyAlignment="1">
      <alignment horizontal="left" vertical="top"/>
    </xf>
    <xf numFmtId="0" fontId="3" fillId="2" borderId="0" xfId="0" applyFont="1" applyFill="1" applyBorder="1" applyAlignment="1">
      <alignment horizontal="left" wrapText="1"/>
    </xf>
    <xf numFmtId="0" fontId="4" fillId="0" borderId="1" xfId="0" applyFont="1" applyFill="1" applyBorder="1" applyAlignment="1">
      <alignment horizontal="center"/>
    </xf>
    <xf numFmtId="0" fontId="3" fillId="0" borderId="0" xfId="0" applyFont="1" applyFill="1" applyBorder="1" applyAlignment="1">
      <alignment horizontal="left" vertical="top"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left" vertical="top"/>
    </xf>
    <xf numFmtId="0" fontId="3" fillId="2" borderId="0" xfId="0" applyFont="1" applyFill="1" applyBorder="1" applyAlignment="1">
      <alignment horizontal="left"/>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3" fillId="0" borderId="0" xfId="0" applyFont="1" applyBorder="1" applyAlignment="1">
      <alignment horizontal="center" vertical="center"/>
    </xf>
    <xf numFmtId="0" fontId="3" fillId="0" borderId="0" xfId="0" applyFont="1" applyBorder="1" applyAlignment="1">
      <alignment horizontal="center"/>
    </xf>
    <xf numFmtId="0" fontId="4" fillId="2" borderId="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5" fillId="2" borderId="0" xfId="0" applyFont="1" applyFill="1" applyBorder="1" applyAlignment="1">
      <alignment horizontal="left" vertical="center" wrapText="1"/>
    </xf>
    <xf numFmtId="0" fontId="5" fillId="2" borderId="0" xfId="0" quotePrefix="1" applyFont="1" applyFill="1" applyBorder="1" applyAlignment="1">
      <alignment horizontal="left" vertical="center" wrapText="1"/>
    </xf>
    <xf numFmtId="0" fontId="3" fillId="2" borderId="0"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3" xfId="0" applyFont="1" applyFill="1" applyBorder="1" applyAlignment="1">
      <alignment horizontal="center" vertical="center"/>
    </xf>
    <xf numFmtId="0" fontId="6" fillId="0" borderId="0" xfId="0" applyFont="1" applyFill="1" applyBorder="1" applyAlignment="1">
      <alignment horizontal="left" vertical="center"/>
    </xf>
    <xf numFmtId="0" fontId="3" fillId="0" borderId="1" xfId="0" applyFont="1" applyBorder="1" applyAlignment="1">
      <alignment horizontal="left"/>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6" xfId="0" applyFont="1" applyFill="1" applyBorder="1" applyAlignment="1">
      <alignment horizontal="left"/>
    </xf>
    <xf numFmtId="0" fontId="3" fillId="0" borderId="9" xfId="0" applyFont="1" applyFill="1" applyBorder="1" applyAlignment="1">
      <alignment horizontal="left"/>
    </xf>
    <xf numFmtId="0" fontId="3" fillId="0" borderId="10" xfId="0" applyFont="1" applyFill="1" applyBorder="1" applyAlignment="1">
      <alignment horizontal="left"/>
    </xf>
    <xf numFmtId="0" fontId="4" fillId="0" borderId="13" xfId="0" applyFont="1" applyBorder="1" applyAlignment="1">
      <alignment horizontal="center"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2" fillId="0" borderId="6"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3" xfId="0" applyFont="1" applyBorder="1" applyAlignment="1">
      <alignment horizontal="center" vertical="center"/>
    </xf>
    <xf numFmtId="0" fontId="3" fillId="0" borderId="0" xfId="0" applyFont="1" applyBorder="1" applyAlignment="1">
      <alignment horizontal="left" vertical="center"/>
    </xf>
    <xf numFmtId="0" fontId="12" fillId="2" borderId="6"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0" xfId="0" quotePrefix="1" applyFont="1" applyFill="1" applyBorder="1" applyAlignment="1">
      <alignment horizontal="left" vertical="center" wrapText="1"/>
    </xf>
    <xf numFmtId="0" fontId="3" fillId="0" borderId="0" xfId="0" applyFont="1" applyAlignment="1">
      <alignment horizontal="left"/>
    </xf>
    <xf numFmtId="0" fontId="3" fillId="0" borderId="0" xfId="0" applyFont="1" applyAlignment="1">
      <alignment horizontal="center" vertical="center"/>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13" fillId="0" borderId="14" xfId="0" applyFont="1" applyBorder="1" applyAlignment="1">
      <alignment horizontal="center" vertical="center"/>
    </xf>
    <xf numFmtId="0" fontId="3" fillId="2" borderId="0" xfId="0" applyFont="1" applyFill="1" applyBorder="1" applyAlignment="1">
      <alignment horizontal="center" vertical="center"/>
    </xf>
    <xf numFmtId="0" fontId="4" fillId="2" borderId="0" xfId="0" applyFont="1" applyFill="1" applyBorder="1" applyAlignment="1">
      <alignment horizontal="left" vertical="center"/>
    </xf>
    <xf numFmtId="0" fontId="23" fillId="2" borderId="0" xfId="0" applyFont="1" applyFill="1" applyBorder="1" applyAlignment="1">
      <alignment horizontal="left" vertical="center"/>
    </xf>
    <xf numFmtId="0" fontId="20" fillId="2" borderId="0" xfId="0" applyFont="1" applyFill="1" applyBorder="1" applyAlignment="1">
      <alignment horizontal="center"/>
    </xf>
    <xf numFmtId="0" fontId="3" fillId="0" borderId="0" xfId="0" applyFont="1" applyFill="1" applyBorder="1" applyAlignment="1">
      <alignment horizontal="left" vertical="center" wrapText="1"/>
    </xf>
    <xf numFmtId="0" fontId="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20" fillId="0" borderId="0" xfId="0" applyFont="1" applyBorder="1" applyAlignment="1">
      <alignment horizontal="center"/>
    </xf>
    <xf numFmtId="0" fontId="3" fillId="0" borderId="1" xfId="0" applyFont="1" applyFill="1" applyBorder="1" applyAlignment="1">
      <alignment horizontal="left" vertical="center"/>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 xfId="0" applyFont="1" applyBorder="1" applyAlignment="1">
      <alignment horizontal="left" vertical="center" wrapText="1"/>
    </xf>
    <xf numFmtId="0" fontId="12" fillId="0" borderId="6"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6" xfId="0" applyFont="1" applyBorder="1" applyAlignment="1">
      <alignment horizontal="left"/>
    </xf>
    <xf numFmtId="0" fontId="12" fillId="0" borderId="9" xfId="0" applyFont="1" applyBorder="1" applyAlignment="1">
      <alignment horizontal="left"/>
    </xf>
    <xf numFmtId="0" fontId="12" fillId="0" borderId="10" xfId="0" applyFont="1" applyBorder="1" applyAlignment="1">
      <alignment horizontal="left"/>
    </xf>
    <xf numFmtId="0" fontId="12"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3" fillId="2" borderId="0" xfId="0" applyFont="1" applyFill="1" applyBorder="1" applyAlignment="1">
      <alignment horizontal="left" vertical="top" wrapText="1"/>
    </xf>
    <xf numFmtId="0" fontId="3" fillId="0" borderId="6" xfId="0" applyFont="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19" fillId="6" borderId="7" xfId="3" applyFont="1" applyFill="1" applyBorder="1" applyAlignment="1">
      <alignment horizontal="center" vertical="center" wrapText="1"/>
    </xf>
    <xf numFmtId="0" fontId="19" fillId="6" borderId="8" xfId="3" applyFont="1" applyFill="1" applyBorder="1" applyAlignment="1">
      <alignment horizontal="center" vertical="center" wrapText="1"/>
    </xf>
    <xf numFmtId="0" fontId="19" fillId="6" borderId="6" xfId="3" applyFont="1" applyFill="1" applyBorder="1" applyAlignment="1">
      <alignment horizontal="center" vertical="center" wrapText="1"/>
    </xf>
    <xf numFmtId="0" fontId="19" fillId="6" borderId="10" xfId="3" applyFont="1" applyFill="1" applyBorder="1" applyAlignment="1">
      <alignment horizontal="center" vertical="center" wrapText="1"/>
    </xf>
    <xf numFmtId="42" fontId="16" fillId="0" borderId="0" xfId="0" applyNumberFormat="1" applyFont="1" applyBorder="1" applyAlignment="1">
      <alignment horizontal="left" vertical="center"/>
    </xf>
    <xf numFmtId="0" fontId="19" fillId="6" borderId="2" xfId="3" applyFont="1" applyFill="1" applyBorder="1" applyAlignment="1">
      <alignment horizontal="center" vertical="center" wrapText="1"/>
    </xf>
    <xf numFmtId="0" fontId="19" fillId="6" borderId="3" xfId="3" applyFont="1" applyFill="1" applyBorder="1" applyAlignment="1">
      <alignment horizontal="center" vertical="center" wrapText="1"/>
    </xf>
    <xf numFmtId="0" fontId="19" fillId="6" borderId="5" xfId="3" applyFont="1" applyFill="1" applyBorder="1" applyAlignment="1">
      <alignment horizontal="center" vertical="center" wrapText="1"/>
    </xf>
    <xf numFmtId="42" fontId="19" fillId="0" borderId="0" xfId="0" applyNumberFormat="1" applyFont="1" applyBorder="1" applyAlignment="1">
      <alignment horizontal="left" vertical="center"/>
    </xf>
    <xf numFmtId="0" fontId="24" fillId="0" borderId="6" xfId="3" applyFont="1" applyBorder="1" applyAlignment="1">
      <alignment horizontal="center" vertical="center"/>
    </xf>
    <xf numFmtId="0" fontId="24" fillId="0" borderId="9" xfId="3" applyFont="1" applyBorder="1" applyAlignment="1">
      <alignment horizontal="center" vertical="center"/>
    </xf>
    <xf numFmtId="0" fontId="28" fillId="0" borderId="0" xfId="4" quotePrefix="1" applyFont="1" applyAlignment="1">
      <alignment horizontal="center" vertical="center"/>
    </xf>
    <xf numFmtId="0" fontId="28" fillId="0" borderId="0" xfId="4" applyFont="1" applyAlignment="1">
      <alignment horizontal="center" vertical="center"/>
    </xf>
    <xf numFmtId="0" fontId="27" fillId="0" borderId="0" xfId="4" applyFont="1" applyAlignment="1">
      <alignment horizontal="center" vertical="center"/>
    </xf>
    <xf numFmtId="41" fontId="19" fillId="0" borderId="0" xfId="3" applyNumberFormat="1" applyFont="1" applyAlignment="1">
      <alignment horizontal="center"/>
    </xf>
    <xf numFmtId="167" fontId="24" fillId="0" borderId="0" xfId="3" applyNumberFormat="1" applyFont="1" applyAlignment="1">
      <alignment horizontal="center" wrapText="1"/>
    </xf>
    <xf numFmtId="0" fontId="24" fillId="0" borderId="0" xfId="3" applyFont="1" applyAlignment="1">
      <alignment horizontal="center" wrapText="1"/>
    </xf>
    <xf numFmtId="0" fontId="19" fillId="0" borderId="0" xfId="3" applyFont="1" applyAlignment="1">
      <alignment horizontal="left" wrapText="1"/>
    </xf>
    <xf numFmtId="0" fontId="24" fillId="6" borderId="2" xfId="3" applyFont="1" applyFill="1" applyBorder="1" applyAlignment="1">
      <alignment horizontal="center" vertical="center" wrapText="1"/>
    </xf>
    <xf numFmtId="0" fontId="24" fillId="6" borderId="3" xfId="3" applyFont="1" applyFill="1" applyBorder="1" applyAlignment="1">
      <alignment horizontal="center" vertical="center" wrapText="1"/>
    </xf>
    <xf numFmtId="0" fontId="24" fillId="9" borderId="2" xfId="3" applyFont="1" applyFill="1" applyBorder="1" applyAlignment="1">
      <alignment horizontal="center" vertical="center" wrapText="1"/>
    </xf>
    <xf numFmtId="0" fontId="24" fillId="9" borderId="3" xfId="3" applyFont="1" applyFill="1" applyBorder="1" applyAlignment="1">
      <alignment horizontal="center" vertical="center" wrapText="1"/>
    </xf>
    <xf numFmtId="0" fontId="19" fillId="6" borderId="11" xfId="3" applyFont="1" applyFill="1" applyBorder="1" applyAlignment="1">
      <alignment horizontal="center" vertical="center" wrapText="1"/>
    </xf>
    <xf numFmtId="0" fontId="19" fillId="6" borderId="15" xfId="3" applyFont="1" applyFill="1" applyBorder="1" applyAlignment="1">
      <alignment horizontal="center" vertical="center" wrapText="1"/>
    </xf>
    <xf numFmtId="0" fontId="19" fillId="6" borderId="12" xfId="3" applyFont="1" applyFill="1" applyBorder="1" applyAlignment="1">
      <alignment horizontal="center" vertical="center" wrapText="1"/>
    </xf>
    <xf numFmtId="0" fontId="19" fillId="6" borderId="13" xfId="3" applyFont="1" applyFill="1" applyBorder="1" applyAlignment="1">
      <alignment horizontal="center" vertical="center" wrapText="1"/>
    </xf>
    <xf numFmtId="0" fontId="38" fillId="0" borderId="0" xfId="0" applyFont="1" applyFill="1" applyBorder="1" applyAlignment="1">
      <alignment horizontal="left" vertical="center"/>
    </xf>
    <xf numFmtId="0" fontId="37" fillId="0" borderId="25"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9" xfId="0" applyFont="1" applyBorder="1" applyAlignment="1">
      <alignment horizontal="center" vertical="center"/>
    </xf>
    <xf numFmtId="0" fontId="36" fillId="0" borderId="25" xfId="0" applyFont="1" applyBorder="1" applyAlignment="1">
      <alignment horizontal="left" vertical="center" wrapText="1"/>
    </xf>
    <xf numFmtId="0" fontId="36" fillId="0" borderId="30" xfId="0" applyFont="1" applyBorder="1" applyAlignment="1">
      <alignment horizontal="left" vertical="center" wrapText="1"/>
    </xf>
    <xf numFmtId="0" fontId="36" fillId="0" borderId="26" xfId="0" applyFont="1" applyBorder="1" applyAlignment="1">
      <alignment horizontal="left" vertical="center" wrapText="1"/>
    </xf>
    <xf numFmtId="0" fontId="36" fillId="0" borderId="27" xfId="0" applyFont="1" applyBorder="1" applyAlignment="1">
      <alignment horizontal="left" vertical="center" wrapText="1"/>
    </xf>
    <xf numFmtId="0" fontId="36" fillId="0" borderId="28" xfId="0" applyFont="1" applyBorder="1" applyAlignment="1">
      <alignment horizontal="left" vertical="center" wrapText="1"/>
    </xf>
    <xf numFmtId="0" fontId="36" fillId="0" borderId="29" xfId="0" applyFont="1" applyBorder="1" applyAlignment="1">
      <alignment horizontal="left" vertical="center" wrapText="1"/>
    </xf>
    <xf numFmtId="0" fontId="36" fillId="0" borderId="0" xfId="0" applyFont="1" applyBorder="1" applyAlignment="1">
      <alignment horizontal="left" vertical="center" wrapText="1"/>
    </xf>
    <xf numFmtId="0" fontId="37" fillId="0" borderId="0" xfId="0" applyFont="1" applyBorder="1" applyAlignment="1">
      <alignment horizontal="center" vertical="center"/>
    </xf>
    <xf numFmtId="0" fontId="37" fillId="0" borderId="19" xfId="0" applyFont="1" applyBorder="1" applyAlignment="1">
      <alignment horizontal="center" vertical="center"/>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4" xfId="0" applyFont="1" applyBorder="1" applyAlignment="1">
      <alignment horizontal="center" vertical="center"/>
    </xf>
    <xf numFmtId="0" fontId="36" fillId="0" borderId="22" xfId="0" applyFont="1" applyBorder="1" applyAlignment="1">
      <alignment horizontal="left" vertical="center" wrapText="1"/>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0" fontId="36" fillId="0" borderId="19" xfId="0" applyFont="1" applyBorder="1" applyAlignment="1">
      <alignment horizontal="left" vertical="center" wrapText="1"/>
    </xf>
    <xf numFmtId="0" fontId="36" fillId="0" borderId="20" xfId="0" applyFont="1" applyBorder="1" applyAlignment="1">
      <alignment horizontal="left" vertical="center" wrapText="1"/>
    </xf>
    <xf numFmtId="0" fontId="36" fillId="0" borderId="21" xfId="0" applyFont="1" applyBorder="1" applyAlignment="1">
      <alignment horizontal="left" vertical="center" wrapText="1"/>
    </xf>
    <xf numFmtId="0" fontId="36" fillId="0" borderId="19" xfId="0" applyFont="1" applyBorder="1" applyAlignment="1">
      <alignment horizontal="center" vertical="center"/>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24" xfId="0" applyFont="1" applyBorder="1" applyAlignment="1">
      <alignment horizontal="center" vertical="center"/>
    </xf>
    <xf numFmtId="0" fontId="37" fillId="8" borderId="16" xfId="0" applyFont="1" applyFill="1" applyBorder="1" applyAlignment="1">
      <alignment horizontal="center" vertical="center"/>
    </xf>
    <xf numFmtId="0" fontId="37" fillId="8" borderId="18" xfId="0" applyFont="1" applyFill="1" applyBorder="1" applyAlignment="1">
      <alignment horizontal="center" vertical="center"/>
    </xf>
    <xf numFmtId="0" fontId="36" fillId="0" borderId="6" xfId="0" applyFont="1" applyBorder="1" applyAlignment="1">
      <alignment horizontal="center"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7" fillId="8" borderId="17" xfId="0" applyFont="1" applyFill="1" applyBorder="1" applyAlignment="1">
      <alignment horizontal="center" vertical="center"/>
    </xf>
    <xf numFmtId="0" fontId="36" fillId="7" borderId="6"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0" fillId="0" borderId="0" xfId="0" applyFont="1" applyBorder="1" applyAlignment="1">
      <alignment horizontal="center"/>
    </xf>
    <xf numFmtId="0" fontId="35" fillId="0" borderId="0" xfId="0" applyFont="1" applyAlignment="1">
      <alignment horizontal="center" vertical="center"/>
    </xf>
    <xf numFmtId="0" fontId="36" fillId="7" borderId="6" xfId="0" applyFont="1" applyFill="1" applyBorder="1" applyAlignment="1">
      <alignment horizontal="center" vertical="center"/>
    </xf>
    <xf numFmtId="0" fontId="36" fillId="7" borderId="9" xfId="0" applyFont="1" applyFill="1" applyBorder="1" applyAlignment="1">
      <alignment horizontal="center" vertical="center"/>
    </xf>
    <xf numFmtId="0" fontId="36" fillId="7" borderId="10" xfId="0" applyFont="1" applyFill="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0" xfId="0" applyAlignment="1">
      <alignment horizontal="center" vertical="center"/>
    </xf>
  </cellXfs>
  <cellStyles count="73">
    <cellStyle name="60% - Accent2 2" xfId="7"/>
    <cellStyle name="Comma [0] 2" xfId="8"/>
    <cellStyle name="Comma [0] 2 2" xfId="5"/>
    <cellStyle name="Comma [0] 3" xfId="9"/>
    <cellStyle name="Comma [0] 4" xfId="10"/>
    <cellStyle name="Comma 10" xfId="11"/>
    <cellStyle name="Comma 11" xfId="12"/>
    <cellStyle name="Comma 12" xfId="13"/>
    <cellStyle name="Comma 13" xfId="14"/>
    <cellStyle name="Comma 14" xfId="15"/>
    <cellStyle name="Comma 15" xfId="16"/>
    <cellStyle name="Comma 18" xfId="17"/>
    <cellStyle name="Comma 2" xfId="18"/>
    <cellStyle name="Comma 2 10" xfId="19"/>
    <cellStyle name="Comma 2 2" xfId="20"/>
    <cellStyle name="Comma 2 2 2" xfId="21"/>
    <cellStyle name="Comma 2 3" xfId="22"/>
    <cellStyle name="Comma 2 3 2" xfId="23"/>
    <cellStyle name="Comma 28" xfId="24"/>
    <cellStyle name="Comma 3" xfId="25"/>
    <cellStyle name="Comma 33" xfId="26"/>
    <cellStyle name="Comma 4" xfId="6"/>
    <cellStyle name="Comma 4 2" xfId="27"/>
    <cellStyle name="Comma 5" xfId="28"/>
    <cellStyle name="Comma 6" xfId="29"/>
    <cellStyle name="Comma 7" xfId="30"/>
    <cellStyle name="Comma 8" xfId="31"/>
    <cellStyle name="Comma 9" xfId="32"/>
    <cellStyle name="Hyperlink 2" xfId="33"/>
    <cellStyle name="Normal" xfId="0" builtinId="0"/>
    <cellStyle name="Normal 12" xfId="34"/>
    <cellStyle name="Normal 12 2" xfId="35"/>
    <cellStyle name="Normal 14" xfId="36"/>
    <cellStyle name="Normal 15" xfId="37"/>
    <cellStyle name="Normal 16" xfId="38"/>
    <cellStyle name="Normal 17" xfId="39"/>
    <cellStyle name="Normal 18" xfId="40"/>
    <cellStyle name="Normal 18 2" xfId="41"/>
    <cellStyle name="Normal 19" xfId="42"/>
    <cellStyle name="Normal 2" xfId="1"/>
    <cellStyle name="Normal 2 2" xfId="43"/>
    <cellStyle name="Normal 2 2 2" xfId="44"/>
    <cellStyle name="Normal 2 3" xfId="45"/>
    <cellStyle name="Normal 2 4" xfId="46"/>
    <cellStyle name="Normal 2 5" xfId="3"/>
    <cellStyle name="Normal 2_FORM PERHITUNGAN JUMLAH PNS" xfId="47"/>
    <cellStyle name="Normal 20" xfId="48"/>
    <cellStyle name="Normal 24" xfId="49"/>
    <cellStyle name="Normal 26 2" xfId="50"/>
    <cellStyle name="Normal 27 2" xfId="51"/>
    <cellStyle name="Normal 28" xfId="52"/>
    <cellStyle name="Normal 29" xfId="53"/>
    <cellStyle name="Normal 3" xfId="2"/>
    <cellStyle name="Normal 3 2" xfId="54"/>
    <cellStyle name="Normal 3 3" xfId="55"/>
    <cellStyle name="Normal 3_Lampiran" xfId="56"/>
    <cellStyle name="Normal 30" xfId="57"/>
    <cellStyle name="Normal 33" xfId="58"/>
    <cellStyle name="Normal 4" xfId="59"/>
    <cellStyle name="Normal 5" xfId="60"/>
    <cellStyle name="Normal 5 2" xfId="61"/>
    <cellStyle name="Normal 5 2 2" xfId="62"/>
    <cellStyle name="Normal 5 2 2 2" xfId="63"/>
    <cellStyle name="Normal 5 2 3" xfId="64"/>
    <cellStyle name="Normal 5 2 4" xfId="65"/>
    <cellStyle name="Normal 5 2 5" xfId="66"/>
    <cellStyle name="Normal 6" xfId="67"/>
    <cellStyle name="Normal 6 2" xfId="68"/>
    <cellStyle name="Normal 7" xfId="69"/>
    <cellStyle name="Normal 7 2" xfId="70"/>
    <cellStyle name="Normal 7 3" xfId="71"/>
    <cellStyle name="Normal 8" xfId="4"/>
    <cellStyle name="Normal 8 2"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9</xdr:col>
      <xdr:colOff>809625</xdr:colOff>
      <xdr:row>142</xdr:row>
      <xdr:rowOff>53652</xdr:rowOff>
    </xdr:from>
    <xdr:ext cx="184731" cy="242887"/>
    <xdr:sp macro="" textlink="">
      <xdr:nvSpPr>
        <xdr:cNvPr id="4" name="TextBox 3"/>
        <xdr:cNvSpPr txBox="1"/>
      </xdr:nvSpPr>
      <xdr:spPr>
        <a:xfrm>
          <a:off x="8639175" y="43706727"/>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809625</xdr:colOff>
      <xdr:row>128</xdr:row>
      <xdr:rowOff>0</xdr:rowOff>
    </xdr:from>
    <xdr:ext cx="184731" cy="242887"/>
    <xdr:sp macro="" textlink="">
      <xdr:nvSpPr>
        <xdr:cNvPr id="2" name="TextBox 1"/>
        <xdr:cNvSpPr txBox="1"/>
      </xdr:nvSpPr>
      <xdr:spPr>
        <a:xfrm>
          <a:off x="8639175" y="43706727"/>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128</xdr:row>
      <xdr:rowOff>0</xdr:rowOff>
    </xdr:from>
    <xdr:ext cx="184731" cy="242887"/>
    <xdr:sp macro="" textlink="">
      <xdr:nvSpPr>
        <xdr:cNvPr id="3" name="TextBox 2"/>
        <xdr:cNvSpPr txBox="1"/>
      </xdr:nvSpPr>
      <xdr:spPr>
        <a:xfrm>
          <a:off x="8639175" y="111791427"/>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270</xdr:row>
      <xdr:rowOff>53652</xdr:rowOff>
    </xdr:from>
    <xdr:ext cx="184731" cy="242887"/>
    <xdr:sp macro="" textlink="">
      <xdr:nvSpPr>
        <xdr:cNvPr id="4" name="TextBox 3"/>
        <xdr:cNvSpPr txBox="1"/>
      </xdr:nvSpPr>
      <xdr:spPr>
        <a:xfrm>
          <a:off x="8639175" y="140928402"/>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272</xdr:row>
      <xdr:rowOff>0</xdr:rowOff>
    </xdr:from>
    <xdr:ext cx="184731" cy="242887"/>
    <xdr:sp macro="" textlink="">
      <xdr:nvSpPr>
        <xdr:cNvPr id="16" name="TextBox 15"/>
        <xdr:cNvSpPr txBox="1"/>
      </xdr:nvSpPr>
      <xdr:spPr>
        <a:xfrm>
          <a:off x="8639175" y="19050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272</xdr:row>
      <xdr:rowOff>0</xdr:rowOff>
    </xdr:from>
    <xdr:ext cx="184731" cy="242887"/>
    <xdr:sp macro="" textlink="">
      <xdr:nvSpPr>
        <xdr:cNvPr id="17" name="TextBox 16"/>
        <xdr:cNvSpPr txBox="1"/>
      </xdr:nvSpPr>
      <xdr:spPr>
        <a:xfrm>
          <a:off x="8639175" y="19050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272</xdr:row>
      <xdr:rowOff>0</xdr:rowOff>
    </xdr:from>
    <xdr:ext cx="184731" cy="242887"/>
    <xdr:sp macro="" textlink="">
      <xdr:nvSpPr>
        <xdr:cNvPr id="18" name="TextBox 17"/>
        <xdr:cNvSpPr txBox="1"/>
      </xdr:nvSpPr>
      <xdr:spPr>
        <a:xfrm>
          <a:off x="8639175" y="19050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272</xdr:row>
      <xdr:rowOff>0</xdr:rowOff>
    </xdr:from>
    <xdr:ext cx="184731" cy="242887"/>
    <xdr:sp macro="" textlink="">
      <xdr:nvSpPr>
        <xdr:cNvPr id="19" name="TextBox 18"/>
        <xdr:cNvSpPr txBox="1"/>
      </xdr:nvSpPr>
      <xdr:spPr>
        <a:xfrm>
          <a:off x="8639175" y="19050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272</xdr:row>
      <xdr:rowOff>0</xdr:rowOff>
    </xdr:from>
    <xdr:ext cx="184731" cy="242887"/>
    <xdr:sp macro="" textlink="">
      <xdr:nvSpPr>
        <xdr:cNvPr id="20" name="TextBox 19"/>
        <xdr:cNvSpPr txBox="1"/>
      </xdr:nvSpPr>
      <xdr:spPr>
        <a:xfrm>
          <a:off x="8639175" y="19050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272</xdr:row>
      <xdr:rowOff>0</xdr:rowOff>
    </xdr:from>
    <xdr:ext cx="184731" cy="242887"/>
    <xdr:sp macro="" textlink="">
      <xdr:nvSpPr>
        <xdr:cNvPr id="21" name="TextBox 20"/>
        <xdr:cNvSpPr txBox="1"/>
      </xdr:nvSpPr>
      <xdr:spPr>
        <a:xfrm>
          <a:off x="8639175" y="26399802"/>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272</xdr:row>
      <xdr:rowOff>0</xdr:rowOff>
    </xdr:from>
    <xdr:ext cx="184731" cy="242887"/>
    <xdr:sp macro="" textlink="">
      <xdr:nvSpPr>
        <xdr:cNvPr id="22" name="TextBox 21"/>
        <xdr:cNvSpPr txBox="1"/>
      </xdr:nvSpPr>
      <xdr:spPr>
        <a:xfrm>
          <a:off x="8639175" y="26399802"/>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272</xdr:row>
      <xdr:rowOff>0</xdr:rowOff>
    </xdr:from>
    <xdr:ext cx="184731" cy="242887"/>
    <xdr:sp macro="" textlink="">
      <xdr:nvSpPr>
        <xdr:cNvPr id="23" name="TextBox 22"/>
        <xdr:cNvSpPr txBox="1"/>
      </xdr:nvSpPr>
      <xdr:spPr>
        <a:xfrm>
          <a:off x="8639175" y="26590302"/>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272</xdr:row>
      <xdr:rowOff>0</xdr:rowOff>
    </xdr:from>
    <xdr:ext cx="184731" cy="242887"/>
    <xdr:sp macro="" textlink="">
      <xdr:nvSpPr>
        <xdr:cNvPr id="24" name="TextBox 23"/>
        <xdr:cNvSpPr txBox="1"/>
      </xdr:nvSpPr>
      <xdr:spPr>
        <a:xfrm>
          <a:off x="8639175" y="244152"/>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272</xdr:row>
      <xdr:rowOff>0</xdr:rowOff>
    </xdr:from>
    <xdr:ext cx="184731" cy="242887"/>
    <xdr:sp macro="" textlink="">
      <xdr:nvSpPr>
        <xdr:cNvPr id="25" name="TextBox 24"/>
        <xdr:cNvSpPr txBox="1"/>
      </xdr:nvSpPr>
      <xdr:spPr>
        <a:xfrm>
          <a:off x="8639175" y="244152"/>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272</xdr:row>
      <xdr:rowOff>0</xdr:rowOff>
    </xdr:from>
    <xdr:ext cx="184731" cy="242887"/>
    <xdr:sp macro="" textlink="">
      <xdr:nvSpPr>
        <xdr:cNvPr id="26" name="TextBox 25"/>
        <xdr:cNvSpPr txBox="1"/>
      </xdr:nvSpPr>
      <xdr:spPr>
        <a:xfrm>
          <a:off x="8639175" y="26590302"/>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809625</xdr:colOff>
      <xdr:row>135</xdr:row>
      <xdr:rowOff>0</xdr:rowOff>
    </xdr:from>
    <xdr:ext cx="184731" cy="242887"/>
    <xdr:sp macro="" textlink="">
      <xdr:nvSpPr>
        <xdr:cNvPr id="2" name="TextBox 1"/>
        <xdr:cNvSpPr txBox="1"/>
      </xdr:nvSpPr>
      <xdr:spPr>
        <a:xfrm>
          <a:off x="8639175" y="37515477"/>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254</xdr:row>
      <xdr:rowOff>0</xdr:rowOff>
    </xdr:from>
    <xdr:ext cx="184731" cy="242887"/>
    <xdr:sp macro="" textlink="">
      <xdr:nvSpPr>
        <xdr:cNvPr id="3" name="TextBox 2"/>
        <xdr:cNvSpPr txBox="1"/>
      </xdr:nvSpPr>
      <xdr:spPr>
        <a:xfrm>
          <a:off x="8639175" y="68271702"/>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384</xdr:row>
      <xdr:rowOff>53652</xdr:rowOff>
    </xdr:from>
    <xdr:ext cx="184731" cy="242887"/>
    <xdr:sp macro="" textlink="">
      <xdr:nvSpPr>
        <xdr:cNvPr id="4" name="TextBox 3"/>
        <xdr:cNvSpPr txBox="1"/>
      </xdr:nvSpPr>
      <xdr:spPr>
        <a:xfrm>
          <a:off x="8639175" y="96018027"/>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385</xdr:row>
      <xdr:rowOff>0</xdr:rowOff>
    </xdr:from>
    <xdr:ext cx="184731" cy="242887"/>
    <xdr:sp macro="" textlink="">
      <xdr:nvSpPr>
        <xdr:cNvPr id="5" name="TextBox 4"/>
        <xdr:cNvSpPr txBox="1"/>
      </xdr:nvSpPr>
      <xdr:spPr>
        <a:xfrm>
          <a:off x="8639175" y="120906852"/>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385</xdr:row>
      <xdr:rowOff>0</xdr:rowOff>
    </xdr:from>
    <xdr:ext cx="184731" cy="242887"/>
    <xdr:sp macro="" textlink="">
      <xdr:nvSpPr>
        <xdr:cNvPr id="6" name="TextBox 5"/>
        <xdr:cNvSpPr txBox="1"/>
      </xdr:nvSpPr>
      <xdr:spPr>
        <a:xfrm>
          <a:off x="8639175" y="121097352"/>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385</xdr:row>
      <xdr:rowOff>0</xdr:rowOff>
    </xdr:from>
    <xdr:ext cx="184731" cy="242887"/>
    <xdr:sp macro="" textlink="">
      <xdr:nvSpPr>
        <xdr:cNvPr id="7" name="TextBox 6"/>
        <xdr:cNvSpPr txBox="1"/>
      </xdr:nvSpPr>
      <xdr:spPr>
        <a:xfrm>
          <a:off x="8639175" y="12123420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385</xdr:row>
      <xdr:rowOff>0</xdr:rowOff>
    </xdr:from>
    <xdr:ext cx="184731" cy="242887"/>
    <xdr:sp macro="" textlink="">
      <xdr:nvSpPr>
        <xdr:cNvPr id="8" name="TextBox 7"/>
        <xdr:cNvSpPr txBox="1"/>
      </xdr:nvSpPr>
      <xdr:spPr>
        <a:xfrm>
          <a:off x="8639175" y="12123420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385</xdr:row>
      <xdr:rowOff>0</xdr:rowOff>
    </xdr:from>
    <xdr:ext cx="184731" cy="242887"/>
    <xdr:sp macro="" textlink="">
      <xdr:nvSpPr>
        <xdr:cNvPr id="9" name="TextBox 8"/>
        <xdr:cNvSpPr txBox="1"/>
      </xdr:nvSpPr>
      <xdr:spPr>
        <a:xfrm>
          <a:off x="8639175" y="12123420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385</xdr:row>
      <xdr:rowOff>0</xdr:rowOff>
    </xdr:from>
    <xdr:ext cx="184731" cy="242887"/>
    <xdr:sp macro="" textlink="">
      <xdr:nvSpPr>
        <xdr:cNvPr id="10" name="TextBox 9"/>
        <xdr:cNvSpPr txBox="1"/>
      </xdr:nvSpPr>
      <xdr:spPr>
        <a:xfrm>
          <a:off x="8639175" y="12123420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809625</xdr:colOff>
      <xdr:row>126</xdr:row>
      <xdr:rowOff>0</xdr:rowOff>
    </xdr:from>
    <xdr:ext cx="184731" cy="242887"/>
    <xdr:sp macro="" textlink="">
      <xdr:nvSpPr>
        <xdr:cNvPr id="2" name="TextBox 1"/>
        <xdr:cNvSpPr txBox="1"/>
      </xdr:nvSpPr>
      <xdr:spPr>
        <a:xfrm>
          <a:off x="8639175" y="38648952"/>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247</xdr:row>
      <xdr:rowOff>0</xdr:rowOff>
    </xdr:from>
    <xdr:ext cx="184731" cy="242887"/>
    <xdr:sp macro="" textlink="">
      <xdr:nvSpPr>
        <xdr:cNvPr id="3" name="TextBox 2"/>
        <xdr:cNvSpPr txBox="1"/>
      </xdr:nvSpPr>
      <xdr:spPr>
        <a:xfrm>
          <a:off x="8639175" y="67481127"/>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377</xdr:row>
      <xdr:rowOff>0</xdr:rowOff>
    </xdr:from>
    <xdr:ext cx="184731" cy="242887"/>
    <xdr:sp macro="" textlink="">
      <xdr:nvSpPr>
        <xdr:cNvPr id="4" name="TextBox 3"/>
        <xdr:cNvSpPr txBox="1"/>
      </xdr:nvSpPr>
      <xdr:spPr>
        <a:xfrm>
          <a:off x="8639175" y="98637402"/>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377</xdr:row>
      <xdr:rowOff>0</xdr:rowOff>
    </xdr:from>
    <xdr:ext cx="184731" cy="242887"/>
    <xdr:sp macro="" textlink="">
      <xdr:nvSpPr>
        <xdr:cNvPr id="5" name="TextBox 4"/>
        <xdr:cNvSpPr txBox="1"/>
      </xdr:nvSpPr>
      <xdr:spPr>
        <a:xfrm>
          <a:off x="8639175" y="9877425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377</xdr:row>
      <xdr:rowOff>0</xdr:rowOff>
    </xdr:from>
    <xdr:ext cx="184731" cy="242887"/>
    <xdr:sp macro="" textlink="">
      <xdr:nvSpPr>
        <xdr:cNvPr id="6" name="TextBox 5"/>
        <xdr:cNvSpPr txBox="1"/>
      </xdr:nvSpPr>
      <xdr:spPr>
        <a:xfrm>
          <a:off x="8639175" y="9877425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377</xdr:row>
      <xdr:rowOff>0</xdr:rowOff>
    </xdr:from>
    <xdr:ext cx="184731" cy="242887"/>
    <xdr:sp macro="" textlink="">
      <xdr:nvSpPr>
        <xdr:cNvPr id="7" name="TextBox 6"/>
        <xdr:cNvSpPr txBox="1"/>
      </xdr:nvSpPr>
      <xdr:spPr>
        <a:xfrm>
          <a:off x="8639175" y="9877425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377</xdr:row>
      <xdr:rowOff>0</xdr:rowOff>
    </xdr:from>
    <xdr:ext cx="184731" cy="242887"/>
    <xdr:sp macro="" textlink="">
      <xdr:nvSpPr>
        <xdr:cNvPr id="8" name="TextBox 7"/>
        <xdr:cNvSpPr txBox="1"/>
      </xdr:nvSpPr>
      <xdr:spPr>
        <a:xfrm>
          <a:off x="8639175" y="9877425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377</xdr:row>
      <xdr:rowOff>0</xdr:rowOff>
    </xdr:from>
    <xdr:ext cx="184731" cy="242887"/>
    <xdr:sp macro="" textlink="">
      <xdr:nvSpPr>
        <xdr:cNvPr id="9" name="TextBox 8"/>
        <xdr:cNvSpPr txBox="1"/>
      </xdr:nvSpPr>
      <xdr:spPr>
        <a:xfrm>
          <a:off x="8639175" y="9877425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377</xdr:row>
      <xdr:rowOff>0</xdr:rowOff>
    </xdr:from>
    <xdr:ext cx="184731" cy="242887"/>
    <xdr:sp macro="" textlink="">
      <xdr:nvSpPr>
        <xdr:cNvPr id="10" name="TextBox 9"/>
        <xdr:cNvSpPr txBox="1"/>
      </xdr:nvSpPr>
      <xdr:spPr>
        <a:xfrm>
          <a:off x="8639175" y="9877425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247</xdr:row>
      <xdr:rowOff>0</xdr:rowOff>
    </xdr:from>
    <xdr:ext cx="184731" cy="242887"/>
    <xdr:sp macro="" textlink="">
      <xdr:nvSpPr>
        <xdr:cNvPr id="11" name="TextBox 10"/>
        <xdr:cNvSpPr txBox="1"/>
      </xdr:nvSpPr>
      <xdr:spPr>
        <a:xfrm>
          <a:off x="8631331" y="66885534"/>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809625</xdr:colOff>
      <xdr:row>126</xdr:row>
      <xdr:rowOff>0</xdr:rowOff>
    </xdr:from>
    <xdr:ext cx="184731" cy="242887"/>
    <xdr:sp macro="" textlink="">
      <xdr:nvSpPr>
        <xdr:cNvPr id="2" name="TextBox 1"/>
        <xdr:cNvSpPr txBox="1"/>
      </xdr:nvSpPr>
      <xdr:spPr>
        <a:xfrm>
          <a:off x="8639175" y="38610852"/>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250</xdr:row>
      <xdr:rowOff>0</xdr:rowOff>
    </xdr:from>
    <xdr:ext cx="184731" cy="242887"/>
    <xdr:sp macro="" textlink="">
      <xdr:nvSpPr>
        <xdr:cNvPr id="3" name="TextBox 2"/>
        <xdr:cNvSpPr txBox="1"/>
      </xdr:nvSpPr>
      <xdr:spPr>
        <a:xfrm>
          <a:off x="8639175" y="66681027"/>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381</xdr:row>
      <xdr:rowOff>53652</xdr:rowOff>
    </xdr:from>
    <xdr:ext cx="184731" cy="242887"/>
    <xdr:sp macro="" textlink="">
      <xdr:nvSpPr>
        <xdr:cNvPr id="4" name="TextBox 3"/>
        <xdr:cNvSpPr txBox="1"/>
      </xdr:nvSpPr>
      <xdr:spPr>
        <a:xfrm>
          <a:off x="8639175" y="126888552"/>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382</xdr:row>
      <xdr:rowOff>0</xdr:rowOff>
    </xdr:from>
    <xdr:ext cx="184731" cy="242887"/>
    <xdr:sp macro="" textlink="">
      <xdr:nvSpPr>
        <xdr:cNvPr id="5" name="TextBox 4"/>
        <xdr:cNvSpPr txBox="1"/>
      </xdr:nvSpPr>
      <xdr:spPr>
        <a:xfrm>
          <a:off x="8639175" y="12702540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382</xdr:row>
      <xdr:rowOff>0</xdr:rowOff>
    </xdr:from>
    <xdr:ext cx="184731" cy="242887"/>
    <xdr:sp macro="" textlink="">
      <xdr:nvSpPr>
        <xdr:cNvPr id="6" name="TextBox 5"/>
        <xdr:cNvSpPr txBox="1"/>
      </xdr:nvSpPr>
      <xdr:spPr>
        <a:xfrm>
          <a:off x="8639175" y="12702540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382</xdr:row>
      <xdr:rowOff>0</xdr:rowOff>
    </xdr:from>
    <xdr:ext cx="184731" cy="242887"/>
    <xdr:sp macro="" textlink="">
      <xdr:nvSpPr>
        <xdr:cNvPr id="7" name="TextBox 6"/>
        <xdr:cNvSpPr txBox="1"/>
      </xdr:nvSpPr>
      <xdr:spPr>
        <a:xfrm>
          <a:off x="8639175" y="12702540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382</xdr:row>
      <xdr:rowOff>0</xdr:rowOff>
    </xdr:from>
    <xdr:ext cx="184731" cy="242887"/>
    <xdr:sp macro="" textlink="">
      <xdr:nvSpPr>
        <xdr:cNvPr id="8" name="TextBox 7"/>
        <xdr:cNvSpPr txBox="1"/>
      </xdr:nvSpPr>
      <xdr:spPr>
        <a:xfrm>
          <a:off x="8639175" y="12702540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382</xdr:row>
      <xdr:rowOff>0</xdr:rowOff>
    </xdr:from>
    <xdr:ext cx="184731" cy="242887"/>
    <xdr:sp macro="" textlink="">
      <xdr:nvSpPr>
        <xdr:cNvPr id="9" name="TextBox 8"/>
        <xdr:cNvSpPr txBox="1"/>
      </xdr:nvSpPr>
      <xdr:spPr>
        <a:xfrm>
          <a:off x="8639175" y="12702540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382</xdr:row>
      <xdr:rowOff>0</xdr:rowOff>
    </xdr:from>
    <xdr:ext cx="184731" cy="242887"/>
    <xdr:sp macro="" textlink="">
      <xdr:nvSpPr>
        <xdr:cNvPr id="10" name="TextBox 9"/>
        <xdr:cNvSpPr txBox="1"/>
      </xdr:nvSpPr>
      <xdr:spPr>
        <a:xfrm>
          <a:off x="8639175" y="127025400"/>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oneCellAnchor>
    <xdr:from>
      <xdr:col>9</xdr:col>
      <xdr:colOff>809625</xdr:colOff>
      <xdr:row>250</xdr:row>
      <xdr:rowOff>0</xdr:rowOff>
    </xdr:from>
    <xdr:ext cx="184731" cy="242887"/>
    <xdr:sp macro="" textlink="">
      <xdr:nvSpPr>
        <xdr:cNvPr id="11" name="TextBox 10"/>
        <xdr:cNvSpPr txBox="1"/>
      </xdr:nvSpPr>
      <xdr:spPr>
        <a:xfrm>
          <a:off x="8639175" y="95027427"/>
          <a:ext cx="184731" cy="2428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endParaRPr lang="en-US" sz="1000">
            <a:latin typeface="Bookman Old Style" pitchFamily="18"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20PUJI/ANJAB_ABK_EVJAB_2020/FORM%20F_APRIL%202021_OPD%20KEC%20KALIWATES/FORM%20F%20OPD%20KEC%20KALIWATES_MEI_PERUBAH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 (2)"/>
      <sheetName val="Jan"/>
      <sheetName val="Feb"/>
      <sheetName val="Mei"/>
      <sheetName val="Sheet2"/>
      <sheetName val="Mei (2)"/>
      <sheetName val="REKAP PEMANGKU JABATAN APRIL"/>
    </sheetNames>
    <sheetDataSet>
      <sheetData sheetId="0" refreshError="1"/>
      <sheetData sheetId="1" refreshError="1"/>
      <sheetData sheetId="2" refreshError="1"/>
      <sheetData sheetId="3" refreshError="1"/>
      <sheetData sheetId="4" refreshError="1">
        <row r="2">
          <cell r="BI2" t="str">
            <v>196909092006042010</v>
          </cell>
          <cell r="BJ2" t="str">
            <v>SITI KHOLIPAH, A Ma</v>
          </cell>
          <cell r="BK2" t="str">
            <v>Pengatur Tk. I, (II/d)</v>
          </cell>
          <cell r="BL2" t="str">
            <v>D-II PGSD</v>
          </cell>
        </row>
        <row r="3">
          <cell r="BI3" t="str">
            <v>197011131999011001</v>
          </cell>
          <cell r="BJ3" t="str">
            <v>BUDI SATRIYO, A MD</v>
          </cell>
          <cell r="BK3" t="str">
            <v>Penata, (III/c)</v>
          </cell>
          <cell r="BL3" t="str">
            <v>D-III SARJANA MUDA</v>
          </cell>
        </row>
        <row r="4">
          <cell r="BI4" t="str">
            <v>198005222001121007</v>
          </cell>
          <cell r="BJ4" t="str">
            <v>NOVA RITONGA, A MD</v>
          </cell>
          <cell r="BK4" t="str">
            <v>Penata, (III/c)</v>
          </cell>
          <cell r="BL4" t="str">
            <v>D-III AHLI LLAJR</v>
          </cell>
        </row>
        <row r="5">
          <cell r="BI5" t="str">
            <v>197306151998031006</v>
          </cell>
          <cell r="BJ5" t="str">
            <v>ANANG BAHTIAR, A MD A MD A MD S.Sos</v>
          </cell>
          <cell r="BK5" t="str">
            <v>Penata, (III/c)</v>
          </cell>
          <cell r="BL5" t="str">
            <v>S-1 PERTANIAN</v>
          </cell>
        </row>
        <row r="6">
          <cell r="BI6" t="str">
            <v>198104192002122002</v>
          </cell>
          <cell r="BJ6" t="str">
            <v>DIAN EKA TAURISTIANA, A Md LLAJ, ST</v>
          </cell>
          <cell r="BK6" t="str">
            <v>Penata Tk. I, (III/d)</v>
          </cell>
          <cell r="BL6" t="str">
            <v>S-1 TEKNIK SIPIL</v>
          </cell>
        </row>
        <row r="7">
          <cell r="BI7" t="str">
            <v>198207012006041009</v>
          </cell>
          <cell r="BJ7" t="str">
            <v>NURUL HIDAYAH, A,Md.</v>
          </cell>
          <cell r="BK7" t="str">
            <v>Penata Muda Tk. I, (III/b)</v>
          </cell>
          <cell r="BL7" t="str">
            <v>D-III TEKNOLOGI PENGOLAHAN HASIL PERIKANAN</v>
          </cell>
        </row>
        <row r="8">
          <cell r="BI8" t="str">
            <v>198206262003122006</v>
          </cell>
          <cell r="BJ8" t="str">
            <v>MASRURO IRIYANI, A,Md.Keb</v>
          </cell>
          <cell r="BK8" t="str">
            <v>Penata, (III/c)</v>
          </cell>
          <cell r="BL8" t="str">
            <v>D-III KEBIDANAN</v>
          </cell>
        </row>
        <row r="9">
          <cell r="BI9" t="str">
            <v>197404222014122002</v>
          </cell>
          <cell r="BJ9" t="str">
            <v>RAHAYU PURMINI, A. Ma</v>
          </cell>
          <cell r="BK9" t="str">
            <v>Pengatur, (II/c)</v>
          </cell>
          <cell r="BL9" t="str">
            <v>D-II PGSD</v>
          </cell>
        </row>
        <row r="10">
          <cell r="BI10" t="str">
            <v>197206062014122002</v>
          </cell>
          <cell r="BJ10" t="str">
            <v>UMI KARSIH, A. Ma</v>
          </cell>
          <cell r="BK10" t="str">
            <v>Pengatur, (II/c)</v>
          </cell>
          <cell r="BL10" t="str">
            <v>D-II PGSD/MI</v>
          </cell>
        </row>
        <row r="11">
          <cell r="BI11" t="str">
            <v>196208041983032020</v>
          </cell>
          <cell r="BJ11" t="str">
            <v>SUPARTI, A. Ma. Pd</v>
          </cell>
          <cell r="BK11" t="str">
            <v>Pembina Tk. I, (IV/b)</v>
          </cell>
          <cell r="BL11" t="str">
            <v>D-II/A-II PGSD</v>
          </cell>
        </row>
        <row r="12">
          <cell r="BI12" t="str">
            <v>198310302019032006</v>
          </cell>
          <cell r="BJ12" t="str">
            <v>ALFIYATUS LUCIANA, A. Md.Kep</v>
          </cell>
          <cell r="BK12" t="str">
            <v>Pengatur, (II/c)</v>
          </cell>
          <cell r="BL12" t="str">
            <v>D-III KEPERAWATAN</v>
          </cell>
        </row>
        <row r="13">
          <cell r="BI13" t="str">
            <v>198608012019031008</v>
          </cell>
          <cell r="BJ13" t="str">
            <v>ADITYA SETIAWAN, A. Md.Kep</v>
          </cell>
          <cell r="BK13" t="str">
            <v>Pengatur, (II/c)</v>
          </cell>
          <cell r="BL13" t="str">
            <v>D-III KEPERAWATAN</v>
          </cell>
        </row>
        <row r="14">
          <cell r="BI14" t="str">
            <v>196405061987031011</v>
          </cell>
          <cell r="BJ14" t="str">
            <v>SLAMET WIDODO, A..Md.Kep.</v>
          </cell>
          <cell r="BK14" t="str">
            <v>Penata Tk. I, (III/d)</v>
          </cell>
          <cell r="BL14" t="str">
            <v>D-III KEPERAWATAN</v>
          </cell>
        </row>
        <row r="15">
          <cell r="BI15" t="str">
            <v>198012072007012010</v>
          </cell>
          <cell r="BJ15" t="str">
            <v>CICIK LESTARI, A.M.Kep</v>
          </cell>
          <cell r="BK15" t="str">
            <v>Penata Muda, (III/a)</v>
          </cell>
          <cell r="BL15" t="str">
            <v>D-III KEPERAWATAN</v>
          </cell>
        </row>
        <row r="16">
          <cell r="BI16" t="str">
            <v>198806022010012014</v>
          </cell>
          <cell r="BJ16" t="str">
            <v>EVI DIANITA, A.Ma</v>
          </cell>
          <cell r="BK16" t="str">
            <v>Pengatur Tk. I, (II/d)</v>
          </cell>
          <cell r="BL16" t="str">
            <v>D-II PGSD</v>
          </cell>
        </row>
        <row r="17">
          <cell r="BI17" t="str">
            <v>198104252014121003</v>
          </cell>
          <cell r="BJ17" t="str">
            <v>AGUS TRIYONO, A.Ma</v>
          </cell>
          <cell r="BK17" t="str">
            <v>Pengatur, (II/c)</v>
          </cell>
          <cell r="BL17" t="str">
            <v>D-II PGSD</v>
          </cell>
        </row>
        <row r="18">
          <cell r="BI18" t="str">
            <v>196512121987031019</v>
          </cell>
          <cell r="BJ18" t="str">
            <v>MOKH HAMBALI, A.Ma</v>
          </cell>
          <cell r="BK18" t="str">
            <v>Pembina, (IV/a)</v>
          </cell>
          <cell r="BL18" t="str">
            <v>D-II PENDIDIKAN AGAMA ISLAM</v>
          </cell>
        </row>
        <row r="19">
          <cell r="BI19" t="str">
            <v>196509101992021003</v>
          </cell>
          <cell r="BJ19" t="str">
            <v>BUNAJI, A.Ma</v>
          </cell>
          <cell r="BK19" t="str">
            <v>Pembina Tk. I, (IV/b)</v>
          </cell>
          <cell r="BL19" t="str">
            <v>S-1 PENDIDIKAN SEJARAH</v>
          </cell>
        </row>
        <row r="20">
          <cell r="BI20" t="str">
            <v>198606152014122002</v>
          </cell>
          <cell r="BJ20" t="str">
            <v>ADISTI MEGAWATI, A.Ma</v>
          </cell>
          <cell r="BK20" t="str">
            <v>Pengatur, (II/c)</v>
          </cell>
          <cell r="BL20" t="str">
            <v>D-II PGSD</v>
          </cell>
        </row>
        <row r="21">
          <cell r="BI21" t="str">
            <v>198108282014122005</v>
          </cell>
          <cell r="BJ21" t="str">
            <v>ETTY AGUSTININGRUM, A.Ma</v>
          </cell>
          <cell r="BK21" t="str">
            <v>Pengatur, (II/c)</v>
          </cell>
          <cell r="BL21" t="str">
            <v>D-II PGSD</v>
          </cell>
        </row>
        <row r="22">
          <cell r="BI22" t="str">
            <v>198504202014122001</v>
          </cell>
          <cell r="BJ22" t="str">
            <v>RAHMI MARTHA JUWITA, A.Ma</v>
          </cell>
          <cell r="BK22" t="str">
            <v>Pengatur, (II/c)</v>
          </cell>
          <cell r="BL22" t="str">
            <v>D-II PGSD</v>
          </cell>
        </row>
        <row r="23">
          <cell r="BI23" t="str">
            <v>197202212014121003</v>
          </cell>
          <cell r="BJ23" t="str">
            <v>HARIYANTO, A.Ma</v>
          </cell>
          <cell r="BK23" t="str">
            <v>Pengatur, (II/c)</v>
          </cell>
          <cell r="BL23" t="str">
            <v>D-II PGSD</v>
          </cell>
        </row>
        <row r="24">
          <cell r="BI24" t="str">
            <v>197012112014122002</v>
          </cell>
          <cell r="BJ24" t="str">
            <v>RATNA ALFAELIN, A.Ma</v>
          </cell>
          <cell r="BK24" t="str">
            <v>Pengatur, (II/c)</v>
          </cell>
          <cell r="BL24" t="str">
            <v>D-II PGSD</v>
          </cell>
        </row>
        <row r="25">
          <cell r="BI25" t="str">
            <v>198007012014122002</v>
          </cell>
          <cell r="BJ25" t="str">
            <v>INGE DYAH SUSANTI, A.Ma</v>
          </cell>
          <cell r="BK25" t="str">
            <v>Pengatur, (II/c)</v>
          </cell>
          <cell r="BL25" t="str">
            <v>D-II PGSD</v>
          </cell>
        </row>
        <row r="26">
          <cell r="BI26" t="str">
            <v>198206062014122004</v>
          </cell>
          <cell r="BJ26" t="str">
            <v>EKA ANDRIANI, A.Ma</v>
          </cell>
          <cell r="BK26" t="str">
            <v>Pengatur, (II/c)</v>
          </cell>
          <cell r="BL26" t="str">
            <v>D-II PGSD</v>
          </cell>
        </row>
        <row r="27">
          <cell r="BI27" t="str">
            <v>198111012014121001</v>
          </cell>
          <cell r="BJ27" t="str">
            <v>WISNU ARYA PRADANA, A.Ma</v>
          </cell>
          <cell r="BK27" t="str">
            <v>Pengatur, (II/c)</v>
          </cell>
          <cell r="BL27" t="str">
            <v>D-II PGSD</v>
          </cell>
        </row>
        <row r="28">
          <cell r="BI28" t="str">
            <v>198312152014122002</v>
          </cell>
          <cell r="BJ28" t="str">
            <v>IKA FITRIA NINGTYAS, A.Ma</v>
          </cell>
          <cell r="BK28" t="str">
            <v>Pengatur, (II/c)</v>
          </cell>
          <cell r="BL28" t="str">
            <v>D-II PGSD</v>
          </cell>
        </row>
        <row r="29">
          <cell r="BI29" t="str">
            <v>197408021998072001</v>
          </cell>
          <cell r="BJ29" t="str">
            <v>AISYATUZ ZUHRO, A.Ma</v>
          </cell>
          <cell r="BK29" t="str">
            <v>Penata, (III/c)</v>
          </cell>
          <cell r="BL29" t="str">
            <v>D-II PGSD</v>
          </cell>
        </row>
        <row r="30">
          <cell r="BI30" t="str">
            <v>198304202014122003</v>
          </cell>
          <cell r="BJ30" t="str">
            <v>SITI AISYATUR RODIYAH, A.Ma</v>
          </cell>
          <cell r="BK30" t="str">
            <v>Pengatur, (II/c)</v>
          </cell>
          <cell r="BL30" t="str">
            <v>D-II PGSD</v>
          </cell>
        </row>
        <row r="31">
          <cell r="BI31" t="str">
            <v>197803292014121002</v>
          </cell>
          <cell r="BJ31" t="str">
            <v>SUDIRO, A.Ma</v>
          </cell>
          <cell r="BK31" t="str">
            <v>Pengatur, (II/c)</v>
          </cell>
          <cell r="BL31" t="str">
            <v>D-II PGSD</v>
          </cell>
        </row>
        <row r="32">
          <cell r="BI32" t="str">
            <v>198010212014122002</v>
          </cell>
          <cell r="BJ32" t="str">
            <v>TRI TATIYATMI, A.Ma</v>
          </cell>
          <cell r="BK32" t="str">
            <v>Pengatur, (II/c)</v>
          </cell>
          <cell r="BL32" t="str">
            <v>D-II PGSD</v>
          </cell>
        </row>
        <row r="33">
          <cell r="BI33" t="str">
            <v>197606231998072001</v>
          </cell>
          <cell r="BJ33" t="str">
            <v>YUNI SITI ZULAEHA, A.Ma</v>
          </cell>
          <cell r="BK33" t="str">
            <v>Penata Muda Tk. I, (III/b)</v>
          </cell>
          <cell r="BL33" t="str">
            <v>D-II PGSD</v>
          </cell>
        </row>
        <row r="34">
          <cell r="BI34" t="str">
            <v>197504122000032008</v>
          </cell>
          <cell r="BJ34" t="str">
            <v>SURIYATI, A.Ma</v>
          </cell>
          <cell r="BK34" t="str">
            <v>Penata Muda Tk. I, (III/b)</v>
          </cell>
          <cell r="BL34" t="str">
            <v>D-II PGSD</v>
          </cell>
        </row>
        <row r="35">
          <cell r="BI35" t="str">
            <v>197904022014122003</v>
          </cell>
          <cell r="BJ35" t="str">
            <v>NUNING IRAWATI WILUJENG, A.Ma</v>
          </cell>
          <cell r="BK35" t="str">
            <v>Pengatur, (II/c)</v>
          </cell>
          <cell r="BL35" t="str">
            <v>D-II PGSD</v>
          </cell>
        </row>
        <row r="36">
          <cell r="BI36" t="str">
            <v>198511212014122002</v>
          </cell>
          <cell r="BJ36" t="str">
            <v>DIAN NOVITA SARI, A.Ma</v>
          </cell>
          <cell r="BK36" t="str">
            <v>Pengatur, (II/c)</v>
          </cell>
          <cell r="BL36" t="str">
            <v>D-II PGSD</v>
          </cell>
        </row>
        <row r="37">
          <cell r="BI37" t="str">
            <v>196801072006042008</v>
          </cell>
          <cell r="BJ37" t="str">
            <v>WATIK FATMAWATI, A.Ma</v>
          </cell>
          <cell r="BK37" t="str">
            <v>Pengatur Tk. I, (II/d)</v>
          </cell>
          <cell r="BL37" t="str">
            <v>D-II PGSD</v>
          </cell>
        </row>
        <row r="38">
          <cell r="BI38" t="str">
            <v>198101312014121001</v>
          </cell>
          <cell r="BJ38" t="str">
            <v>YUDI PRASETYO UTOMO, A.Ma</v>
          </cell>
          <cell r="BK38" t="str">
            <v>Pengatur, (II/c)</v>
          </cell>
          <cell r="BL38" t="str">
            <v>D-II PGSD</v>
          </cell>
        </row>
        <row r="39">
          <cell r="BI39" t="str">
            <v>198206172014121003</v>
          </cell>
          <cell r="BJ39" t="str">
            <v>MUFTI AZHARI MUHAMMAD NUR, A.Ma</v>
          </cell>
          <cell r="BK39" t="str">
            <v>Pengatur, (II/c)</v>
          </cell>
          <cell r="BL39" t="str">
            <v>D-II PGSD</v>
          </cell>
        </row>
        <row r="40">
          <cell r="BI40" t="str">
            <v>198611162014122001</v>
          </cell>
          <cell r="BJ40" t="str">
            <v>ENY FATMAWATI, A.Ma</v>
          </cell>
          <cell r="BK40" t="str">
            <v>Pengatur, (II/c)</v>
          </cell>
          <cell r="BL40" t="str">
            <v>D-II PGSD</v>
          </cell>
        </row>
        <row r="41">
          <cell r="BI41" t="str">
            <v>198110162010011015</v>
          </cell>
          <cell r="BJ41" t="str">
            <v>SANU RIANTARA YUSMA, A.Ma</v>
          </cell>
          <cell r="BK41" t="str">
            <v>Pengatur, (II/c)</v>
          </cell>
          <cell r="BL41" t="str">
            <v>S-1 PENDIDIKAN</v>
          </cell>
        </row>
        <row r="42">
          <cell r="BI42" t="str">
            <v>198207042014121003</v>
          </cell>
          <cell r="BJ42" t="str">
            <v>EDI MULYONO, A.Ma</v>
          </cell>
          <cell r="BK42" t="str">
            <v>Pengatur, (II/c)</v>
          </cell>
          <cell r="BL42" t="str">
            <v>S-1 PENDIDIKAN</v>
          </cell>
        </row>
        <row r="43">
          <cell r="BI43" t="str">
            <v>196211281986032006</v>
          </cell>
          <cell r="BJ43" t="str">
            <v>SUMAIDAH, A.Ma</v>
          </cell>
          <cell r="BK43" t="str">
            <v>Pembina, (IV/a)</v>
          </cell>
          <cell r="BL43" t="str">
            <v>S-1 PENDIDIKAN</v>
          </cell>
        </row>
        <row r="44">
          <cell r="BI44" t="str">
            <v>196701181990032003</v>
          </cell>
          <cell r="BJ44" t="str">
            <v>ENDANG SUDARTIK, A.Ma</v>
          </cell>
          <cell r="BK44" t="str">
            <v>Penata Tk. I, (III/d)</v>
          </cell>
          <cell r="BL44" t="str">
            <v>S-1 PENDIDIKAN</v>
          </cell>
        </row>
        <row r="45">
          <cell r="BI45" t="str">
            <v>198208172014122002</v>
          </cell>
          <cell r="BJ45" t="str">
            <v>SRI AGUS WAHYUNING TRIAH, A.Ma</v>
          </cell>
          <cell r="BK45" t="str">
            <v>Pengatur, (II/c)</v>
          </cell>
          <cell r="BL45" t="str">
            <v>S-1 PENDIDIKAN</v>
          </cell>
        </row>
        <row r="46">
          <cell r="BI46" t="str">
            <v>196308211983032006</v>
          </cell>
          <cell r="BJ46" t="str">
            <v>SUDARNA, A.Ma</v>
          </cell>
          <cell r="BK46" t="str">
            <v>Pembina Tk. I, (IV/b)</v>
          </cell>
          <cell r="BL46" t="str">
            <v>S-1 PENDIDIKAN</v>
          </cell>
        </row>
        <row r="47">
          <cell r="BI47" t="str">
            <v>196308242014122001</v>
          </cell>
          <cell r="BJ47" t="str">
            <v>SITI UMIYATUN, A.Ma</v>
          </cell>
          <cell r="BK47" t="str">
            <v>Pengatur, (II/c)</v>
          </cell>
          <cell r="BL47" t="str">
            <v>D-II PGSDI/MI</v>
          </cell>
        </row>
        <row r="48">
          <cell r="BI48" t="str">
            <v>196108081985041001</v>
          </cell>
          <cell r="BJ48" t="str">
            <v>MAHMUD DURAHMAN, A.Ma</v>
          </cell>
          <cell r="BK48" t="str">
            <v>Pembina, (IV/a)</v>
          </cell>
          <cell r="BL48" t="str">
            <v>S-1/A-IV PENDIDIKAN AGAMA ISLAM (TARBIYAH)</v>
          </cell>
        </row>
        <row r="49">
          <cell r="BI49" t="str">
            <v>197704282014122002</v>
          </cell>
          <cell r="BJ49" t="str">
            <v>AYUK ESTI RAHAYU, A.Ma</v>
          </cell>
          <cell r="BK49" t="str">
            <v>Pengatur, (II/c)</v>
          </cell>
          <cell r="BL49" t="str">
            <v>D-IV/S-1 LINTAS DISIPLIN ILMU</v>
          </cell>
        </row>
        <row r="50">
          <cell r="BI50" t="str">
            <v>198402182014122003</v>
          </cell>
          <cell r="BJ50" t="str">
            <v>LAILIL MUSYAROFAH, A.Ma</v>
          </cell>
          <cell r="BK50" t="str">
            <v>Pengatur, (II/c)</v>
          </cell>
          <cell r="BL50" t="str">
            <v>S-1 SARJANA PENDIDIKAN</v>
          </cell>
        </row>
        <row r="51">
          <cell r="BI51" t="str">
            <v>197012032014121001</v>
          </cell>
          <cell r="BJ51" t="str">
            <v>JAINUL AHMAD, A.Ma</v>
          </cell>
          <cell r="BK51" t="str">
            <v>Pengatur, (II/c)</v>
          </cell>
          <cell r="BL51" t="str">
            <v>D-II PGSD/MI</v>
          </cell>
        </row>
        <row r="52">
          <cell r="BI52" t="str">
            <v>198202172014121001</v>
          </cell>
          <cell r="BJ52" t="str">
            <v>WIDODO PUJO BINTORO, A.Ma</v>
          </cell>
          <cell r="BK52" t="str">
            <v>Pengatur, (II/c)</v>
          </cell>
          <cell r="BL52" t="str">
            <v>D-II PGSD/MI</v>
          </cell>
        </row>
        <row r="53">
          <cell r="BI53" t="str">
            <v>198201122014122005</v>
          </cell>
          <cell r="BJ53" t="str">
            <v>AFIFATUS SA`DIYAH, A.Ma</v>
          </cell>
          <cell r="BK53" t="str">
            <v>Pengatur, (II/c)</v>
          </cell>
          <cell r="BL53" t="str">
            <v>D-II PGSD/MI</v>
          </cell>
        </row>
        <row r="54">
          <cell r="BI54" t="str">
            <v>198403152014122006</v>
          </cell>
          <cell r="BJ54" t="str">
            <v>SRI RAHAYU, A.Ma</v>
          </cell>
          <cell r="BK54" t="str">
            <v>Pengatur, (II/c)</v>
          </cell>
          <cell r="BL54" t="str">
            <v>D-II PGSD/MI</v>
          </cell>
        </row>
        <row r="55">
          <cell r="BI55" t="str">
            <v>198406282014122003</v>
          </cell>
          <cell r="BJ55" t="str">
            <v>SITI UMI KULSUM, A.Ma</v>
          </cell>
          <cell r="BK55" t="str">
            <v>Pengatur, (II/c)</v>
          </cell>
          <cell r="BL55" t="str">
            <v>D-II PGSD/MI</v>
          </cell>
        </row>
        <row r="56">
          <cell r="BI56" t="str">
            <v>197402032014122001</v>
          </cell>
          <cell r="BJ56" t="str">
            <v>VIVA NURANITA, A.Ma</v>
          </cell>
          <cell r="BK56" t="str">
            <v>Pengatur, (II/c)</v>
          </cell>
          <cell r="BL56" t="str">
            <v>D-II PGSD/MI</v>
          </cell>
        </row>
        <row r="57">
          <cell r="BI57" t="str">
            <v>198106062014121003</v>
          </cell>
          <cell r="BJ57" t="str">
            <v>IRLANTO YOSHIAN SURYADHANA, A.Ma</v>
          </cell>
          <cell r="BK57" t="str">
            <v>Pengatur, (II/c)</v>
          </cell>
          <cell r="BL57" t="str">
            <v>D-II PGSD/MI</v>
          </cell>
        </row>
        <row r="58">
          <cell r="BI58" t="str">
            <v>198505152014122003</v>
          </cell>
          <cell r="BJ58" t="str">
            <v>MIMIN RUKMAWATI, A.Ma</v>
          </cell>
          <cell r="BK58" t="str">
            <v>Pengatur, (II/c)</v>
          </cell>
          <cell r="BL58" t="str">
            <v>D-II PGSD/MI</v>
          </cell>
        </row>
        <row r="59">
          <cell r="BI59" t="str">
            <v>197709292014122002</v>
          </cell>
          <cell r="BJ59" t="str">
            <v>LUSY FITRI YENI MURNIASIH, A.Ma</v>
          </cell>
          <cell r="BK59" t="str">
            <v>Pengatur, (II/c)</v>
          </cell>
          <cell r="BL59" t="str">
            <v>D-II PGSD/MI</v>
          </cell>
        </row>
        <row r="60">
          <cell r="BI60" t="str">
            <v>198607052014121002</v>
          </cell>
          <cell r="BJ60" t="str">
            <v>AHMAD BAWON IRWAN EFENDI, A.Ma</v>
          </cell>
          <cell r="BK60" t="str">
            <v>Pengatur, (II/c)</v>
          </cell>
          <cell r="BL60" t="str">
            <v>D-II PGSD/MI</v>
          </cell>
        </row>
        <row r="61">
          <cell r="BI61" t="str">
            <v>198001012014121005</v>
          </cell>
          <cell r="BJ61" t="str">
            <v>ANDIKA PRASETYOADI, A.Ma</v>
          </cell>
          <cell r="BK61" t="str">
            <v>Pengatur, (II/c)</v>
          </cell>
          <cell r="BL61" t="str">
            <v>D-II PGSD/MI</v>
          </cell>
        </row>
        <row r="62">
          <cell r="BI62" t="str">
            <v>198210112014122002</v>
          </cell>
          <cell r="BJ62" t="str">
            <v>FITRI WULANDARI, A.Ma</v>
          </cell>
          <cell r="BK62" t="str">
            <v>Pengatur, (II/c)</v>
          </cell>
          <cell r="BL62" t="str">
            <v>D-II PGSD/MI</v>
          </cell>
        </row>
        <row r="63">
          <cell r="BI63" t="str">
            <v>197408142014122001</v>
          </cell>
          <cell r="BJ63" t="str">
            <v>SHOFIYATUN, A.Ma</v>
          </cell>
          <cell r="BK63" t="str">
            <v>Pengatur, (II/c)</v>
          </cell>
          <cell r="BL63" t="str">
            <v>D-II PGSD/MI</v>
          </cell>
        </row>
        <row r="64">
          <cell r="BI64" t="str">
            <v>198305022014122004</v>
          </cell>
          <cell r="BJ64" t="str">
            <v>WIWIT RAHAYU, A.Ma</v>
          </cell>
          <cell r="BK64" t="str">
            <v>Pengatur, (II/c)</v>
          </cell>
          <cell r="BL64" t="str">
            <v>D-II PGSD/MI</v>
          </cell>
        </row>
        <row r="65">
          <cell r="BI65" t="str">
            <v>197207112014121001</v>
          </cell>
          <cell r="BJ65" t="str">
            <v>ARIF SETYADI, A.Ma</v>
          </cell>
          <cell r="BK65" t="str">
            <v>Pengatur, (II/c)</v>
          </cell>
          <cell r="BL65" t="str">
            <v>D-II PGSD/MI</v>
          </cell>
        </row>
        <row r="66">
          <cell r="BI66" t="str">
            <v>198501212014121002</v>
          </cell>
          <cell r="BJ66" t="str">
            <v>AAN SUPRAYITNO, A.Ma</v>
          </cell>
          <cell r="BK66" t="str">
            <v>Pengatur, (II/c)</v>
          </cell>
          <cell r="BL66" t="str">
            <v>D-II PGSD/MI</v>
          </cell>
        </row>
        <row r="67">
          <cell r="BI67" t="str">
            <v>198403102014122002</v>
          </cell>
          <cell r="BJ67" t="str">
            <v>IKE LESTARI DYAH ANGGRAINI, A.Ma</v>
          </cell>
          <cell r="BK67" t="str">
            <v>Pengatur, (II/c)</v>
          </cell>
          <cell r="BL67" t="str">
            <v>D-II PGSD/MI</v>
          </cell>
        </row>
        <row r="68">
          <cell r="BI68" t="str">
            <v>198111212014122002</v>
          </cell>
          <cell r="BJ68" t="str">
            <v>NOVI DWI ARYANTI, A.Ma</v>
          </cell>
          <cell r="BK68" t="str">
            <v>Pengatur, (II/c)</v>
          </cell>
          <cell r="BL68" t="str">
            <v>D-II PGSD/MI</v>
          </cell>
        </row>
        <row r="69">
          <cell r="BI69" t="str">
            <v>197402152014121001</v>
          </cell>
          <cell r="BJ69" t="str">
            <v>MUHAMMAD JUPRI, A.Ma</v>
          </cell>
          <cell r="BK69" t="str">
            <v>Pengatur, (II/c)</v>
          </cell>
          <cell r="BL69" t="str">
            <v>D-II PGSD/MI</v>
          </cell>
        </row>
        <row r="70">
          <cell r="BI70" t="str">
            <v>198110112014122001</v>
          </cell>
          <cell r="BJ70" t="str">
            <v>JUHARIYA, A.Ma</v>
          </cell>
          <cell r="BK70" t="str">
            <v>Pengatur, (II/c)</v>
          </cell>
          <cell r="BL70" t="str">
            <v>D-II PGSD/MI</v>
          </cell>
        </row>
        <row r="71">
          <cell r="BI71" t="str">
            <v>198210252014121003</v>
          </cell>
          <cell r="BJ71" t="str">
            <v>YUSRON FATHONI, A.Ma</v>
          </cell>
          <cell r="BK71" t="str">
            <v>Pengatur, (II/c)</v>
          </cell>
          <cell r="BL71" t="str">
            <v>D-II PGSD/MI</v>
          </cell>
        </row>
        <row r="72">
          <cell r="BI72" t="str">
            <v>198402162014121001</v>
          </cell>
          <cell r="BJ72" t="str">
            <v>ACHMAD EFENDI, A.Ma</v>
          </cell>
          <cell r="BK72" t="str">
            <v>Pengatur, (II/c)</v>
          </cell>
          <cell r="BL72" t="str">
            <v>D-II PGSD/MI</v>
          </cell>
        </row>
        <row r="73">
          <cell r="BI73" t="str">
            <v>197701142014122002</v>
          </cell>
          <cell r="BJ73" t="str">
            <v>ATIK ANDRIYATI, A.Ma</v>
          </cell>
          <cell r="BK73" t="str">
            <v>Pengatur, (II/c)</v>
          </cell>
          <cell r="BL73" t="str">
            <v>D-II PGSD/MI</v>
          </cell>
        </row>
        <row r="74">
          <cell r="BI74" t="str">
            <v>197704132014121001</v>
          </cell>
          <cell r="BJ74" t="str">
            <v>ARIF SUTIKNO, A.Ma</v>
          </cell>
          <cell r="BK74" t="str">
            <v>Pengatur, (II/c)</v>
          </cell>
          <cell r="BL74" t="str">
            <v>D-II PGSD/MI</v>
          </cell>
        </row>
        <row r="75">
          <cell r="BI75" t="str">
            <v>198107122014122001</v>
          </cell>
          <cell r="BJ75" t="str">
            <v>TITIN RITNAWATI, A.Ma</v>
          </cell>
          <cell r="BK75" t="str">
            <v>Pengatur, (II/c)</v>
          </cell>
          <cell r="BL75" t="str">
            <v>D-II PGSD/MI</v>
          </cell>
        </row>
        <row r="76">
          <cell r="BI76" t="str">
            <v>198302062014122003</v>
          </cell>
          <cell r="BJ76" t="str">
            <v>FITJRIATUL UMUROH, A.Ma</v>
          </cell>
          <cell r="BK76" t="str">
            <v>Pengatur, (II/c)</v>
          </cell>
          <cell r="BL76" t="str">
            <v>D-II PGSD/MI</v>
          </cell>
        </row>
        <row r="77">
          <cell r="BI77" t="str">
            <v>198405152014121005</v>
          </cell>
          <cell r="BJ77" t="str">
            <v>MUHAMMAT MAHMUD, A.Ma</v>
          </cell>
          <cell r="BK77" t="str">
            <v>Pengatur, (II/c)</v>
          </cell>
          <cell r="BL77" t="str">
            <v>D-II PGSD/MI</v>
          </cell>
        </row>
        <row r="78">
          <cell r="BI78" t="str">
            <v>198411112014121002</v>
          </cell>
          <cell r="BJ78" t="str">
            <v>FARON FIRDAUS, A.Ma</v>
          </cell>
          <cell r="BK78" t="str">
            <v>Pengatur, (II/c)</v>
          </cell>
          <cell r="BL78" t="str">
            <v>D-II PGSD/MI</v>
          </cell>
        </row>
        <row r="79">
          <cell r="BI79" t="str">
            <v>198601072014121002</v>
          </cell>
          <cell r="BJ79" t="str">
            <v>MUHAMMAD ROFIK MAULIDI, A.Ma</v>
          </cell>
          <cell r="BK79" t="str">
            <v>Pengatur, (II/c)</v>
          </cell>
          <cell r="BL79" t="str">
            <v>D-II PGSD/MI</v>
          </cell>
        </row>
        <row r="80">
          <cell r="BI80" t="str">
            <v>197311302014121001</v>
          </cell>
          <cell r="BJ80" t="str">
            <v>DIDIK HERWANTO, A.Ma</v>
          </cell>
          <cell r="BK80" t="str">
            <v>Pengatur, (II/c)</v>
          </cell>
          <cell r="BL80" t="str">
            <v>D-II PGSD/MI</v>
          </cell>
        </row>
        <row r="81">
          <cell r="BI81" t="str">
            <v>197105172014121001</v>
          </cell>
          <cell r="BJ81" t="str">
            <v>MOHAMAD HARIYANTO, A.Ma</v>
          </cell>
          <cell r="BK81" t="str">
            <v>Pengatur, (II/c)</v>
          </cell>
          <cell r="BL81" t="str">
            <v>D-II PGSD/MI</v>
          </cell>
        </row>
        <row r="82">
          <cell r="BI82" t="str">
            <v>198404192014121002</v>
          </cell>
          <cell r="BJ82" t="str">
            <v>FANAN IMRON, A.Ma</v>
          </cell>
          <cell r="BK82" t="str">
            <v>Pengatur, (II/c)</v>
          </cell>
          <cell r="BL82" t="str">
            <v>D-II PGSD/MI</v>
          </cell>
        </row>
        <row r="83">
          <cell r="BI83" t="str">
            <v>198509142014122003</v>
          </cell>
          <cell r="BJ83" t="str">
            <v>SILVIATI, A.Ma</v>
          </cell>
          <cell r="BK83" t="str">
            <v>Pengatur, (II/c)</v>
          </cell>
          <cell r="BL83" t="str">
            <v>D-II PGSD/MI</v>
          </cell>
        </row>
        <row r="84">
          <cell r="BI84" t="str">
            <v>198108052014121004</v>
          </cell>
          <cell r="BJ84" t="str">
            <v>FAWAIT, A.Ma</v>
          </cell>
          <cell r="BK84" t="str">
            <v>Pengatur, (II/c)</v>
          </cell>
          <cell r="BL84" t="str">
            <v>D-II PGSD/MI</v>
          </cell>
        </row>
        <row r="85">
          <cell r="BI85" t="str">
            <v>198508192014122003</v>
          </cell>
          <cell r="BJ85" t="str">
            <v>IIR PURNAMASARI, A.Ma</v>
          </cell>
          <cell r="BK85" t="str">
            <v>Pengatur, (II/c)</v>
          </cell>
          <cell r="BL85" t="str">
            <v>D-II PGSD/MI</v>
          </cell>
        </row>
        <row r="86">
          <cell r="BI86" t="str">
            <v>196804232006042004</v>
          </cell>
          <cell r="BJ86" t="str">
            <v>SUTILAH, A.MA</v>
          </cell>
          <cell r="BK86" t="str">
            <v>Pengatur Tk. I, (II/d)</v>
          </cell>
          <cell r="BL86" t="str">
            <v>S-1 PENDIDIKAN PKN</v>
          </cell>
        </row>
        <row r="87">
          <cell r="BI87" t="str">
            <v>196309221986022003</v>
          </cell>
          <cell r="BJ87" t="str">
            <v>SUHARLINAH, A.Ma</v>
          </cell>
          <cell r="BK87" t="str">
            <v>Pembina Tk. I, (IV/b)</v>
          </cell>
          <cell r="BL87" t="str">
            <v>S-1/A-IV PENDIDIKAN IPA</v>
          </cell>
        </row>
        <row r="88">
          <cell r="BI88" t="str">
            <v>197305151999121001</v>
          </cell>
          <cell r="BJ88" t="str">
            <v>AHMAD SAMSUL FAIZIN, A.Ma</v>
          </cell>
          <cell r="BK88" t="str">
            <v>Penata, (III/c)</v>
          </cell>
          <cell r="BL88" t="str">
            <v>S-1/A-IV PENDIDIKAN PGSD</v>
          </cell>
        </row>
        <row r="89">
          <cell r="BI89" t="str">
            <v>196205021983082002</v>
          </cell>
          <cell r="BJ89" t="str">
            <v>ZUHRIYAH, A.Ma</v>
          </cell>
          <cell r="BK89" t="str">
            <v>Pembina Tk. I, (IV/b)</v>
          </cell>
          <cell r="BL89" t="str">
            <v>S-1/A-IV PENDIDIKAN AGAMA ISLAM</v>
          </cell>
        </row>
        <row r="90">
          <cell r="BI90" t="str">
            <v>197706031999122001</v>
          </cell>
          <cell r="BJ90" t="str">
            <v>KUNTI ISWATI, A.Ma</v>
          </cell>
          <cell r="BK90" t="str">
            <v>Penata Muda Tk. I, (III/b)</v>
          </cell>
          <cell r="BL90" t="str">
            <v>S-1/A-IV PENDIDIKAN</v>
          </cell>
        </row>
        <row r="91">
          <cell r="BI91" t="str">
            <v>197108051997091001</v>
          </cell>
          <cell r="BJ91" t="str">
            <v>AKHMAD KHAIDORI, A.Ma</v>
          </cell>
          <cell r="BK91" t="str">
            <v>Penata, (III/c)</v>
          </cell>
          <cell r="BL91" t="str">
            <v>S-1/A-IV PENDIDIKAN</v>
          </cell>
        </row>
        <row r="92">
          <cell r="BI92" t="str">
            <v>198408312010012008</v>
          </cell>
          <cell r="BJ92" t="str">
            <v>ATIKAH NUR ROCHIMA, A.Ma</v>
          </cell>
          <cell r="BK92" t="str">
            <v>Pengatur, (II/c)</v>
          </cell>
          <cell r="BL92" t="str">
            <v>D-II/A-II PENDIDIKAN</v>
          </cell>
        </row>
        <row r="93">
          <cell r="BI93" t="str">
            <v>196707172006042010</v>
          </cell>
          <cell r="BJ93" t="str">
            <v>HANIFATUS SA DIYAH, A.Ma</v>
          </cell>
          <cell r="BK93" t="str">
            <v>Pengatur Tk. I, (II/d)</v>
          </cell>
          <cell r="BL93" t="str">
            <v>D-II/A-II PGSD</v>
          </cell>
        </row>
        <row r="94">
          <cell r="BI94" t="str">
            <v>197904202011012006</v>
          </cell>
          <cell r="BJ94" t="str">
            <v>ANISA DIAN APRELIA, A.Ma</v>
          </cell>
          <cell r="BK94" t="str">
            <v>Pengatur Muda Tk. I, (II/b)</v>
          </cell>
          <cell r="BL94" t="str">
            <v>D-II/A-II PGSD</v>
          </cell>
        </row>
        <row r="95">
          <cell r="BI95" t="str">
            <v>196208181982012008</v>
          </cell>
          <cell r="BJ95" t="str">
            <v>SAEKHOTIK, A.Ma</v>
          </cell>
          <cell r="BK95" t="str">
            <v>Pembina Tk. I, (IV/b)</v>
          </cell>
          <cell r="BL95" t="str">
            <v>D-II/A-II PGSD</v>
          </cell>
        </row>
        <row r="96">
          <cell r="BI96" t="str">
            <v>198009092008012019</v>
          </cell>
          <cell r="BJ96" t="str">
            <v>TRIWINDARI ROSYANTI, A.Ma</v>
          </cell>
          <cell r="BK96" t="str">
            <v>Pengatur Tk. I, (II/d)</v>
          </cell>
          <cell r="BL96" t="str">
            <v>D-II/A-II PGSD</v>
          </cell>
        </row>
        <row r="97">
          <cell r="BI97" t="str">
            <v>197508242000021001</v>
          </cell>
          <cell r="BJ97" t="str">
            <v>YAHYA ARI PUSPITA, A.Ma</v>
          </cell>
          <cell r="BK97" t="str">
            <v>Penata, (III/c)</v>
          </cell>
          <cell r="BL97" t="str">
            <v>D-II/A-II PGSD</v>
          </cell>
        </row>
        <row r="98">
          <cell r="BI98" t="str">
            <v>198503202010012020</v>
          </cell>
          <cell r="BJ98" t="str">
            <v>YULIS SUSILOWATI, A.Ma</v>
          </cell>
          <cell r="BK98" t="str">
            <v>Pengatur, (II/c)</v>
          </cell>
          <cell r="BL98" t="str">
            <v>D-II/A-II PGSD</v>
          </cell>
        </row>
        <row r="99">
          <cell r="BI99" t="str">
            <v>198101212011011006</v>
          </cell>
          <cell r="BJ99" t="str">
            <v>NUROHMAN, A.Ma</v>
          </cell>
          <cell r="BK99" t="str">
            <v>Pengatur, (II/c)</v>
          </cell>
          <cell r="BL99" t="str">
            <v>D-II/A-II PGSD</v>
          </cell>
        </row>
        <row r="100">
          <cell r="BI100" t="str">
            <v>196402101985041001</v>
          </cell>
          <cell r="BJ100" t="str">
            <v>SUCIPTO, A.Ma</v>
          </cell>
          <cell r="BK100" t="str">
            <v>Pembina, (IV/a)</v>
          </cell>
          <cell r="BL100" t="str">
            <v>D-II/A-II PGSD</v>
          </cell>
        </row>
        <row r="101">
          <cell r="BI101" t="str">
            <v>196212021986062001</v>
          </cell>
          <cell r="BJ101" t="str">
            <v>ERNANIK, A.Ma</v>
          </cell>
          <cell r="BK101" t="str">
            <v>Pembina Tk. I, (IV/b)</v>
          </cell>
          <cell r="BL101" t="str">
            <v>D-II/A-II PGSD</v>
          </cell>
        </row>
        <row r="102">
          <cell r="BI102" t="str">
            <v>197108272010012003</v>
          </cell>
          <cell r="BJ102" t="str">
            <v>RISTA YULIA AGUSRINI, A.Ma</v>
          </cell>
          <cell r="BK102" t="str">
            <v>Pengatur Tk. I, (II/d)</v>
          </cell>
          <cell r="BL102" t="str">
            <v>D-II/A-II PGSD</v>
          </cell>
        </row>
        <row r="103">
          <cell r="BI103" t="str">
            <v>198303162010011017</v>
          </cell>
          <cell r="BJ103" t="str">
            <v>BACHTIAR WAHYUDI, A.Ma</v>
          </cell>
          <cell r="BK103" t="str">
            <v>Pengatur, (II/c)</v>
          </cell>
          <cell r="BL103" t="str">
            <v>D-II PENGUJIAN KENDARAAN BERMOTOR</v>
          </cell>
        </row>
        <row r="104">
          <cell r="BI104" t="str">
            <v>199108032014032003</v>
          </cell>
          <cell r="BJ104" t="str">
            <v>HIKMATUR RIZKA SUWANDI, A.Ma</v>
          </cell>
          <cell r="BK104" t="str">
            <v>Pengatur, (II/c)</v>
          </cell>
          <cell r="BL104" t="str">
            <v>D-II PENGUJIAN KENDARAAN BERMOTOR</v>
          </cell>
        </row>
        <row r="105">
          <cell r="BI105" t="str">
            <v>197102011993031005</v>
          </cell>
          <cell r="BJ105" t="str">
            <v>ROBERT ANTIKA, A.MA</v>
          </cell>
          <cell r="BK105" t="str">
            <v>Pembina, (IV/a)</v>
          </cell>
          <cell r="BL105" t="str">
            <v>S-1 PENDIDIKAN GURU SEKOLAH DASAR (PGSD)</v>
          </cell>
        </row>
        <row r="106">
          <cell r="BI106" t="str">
            <v>198105232008011004</v>
          </cell>
          <cell r="BJ106" t="str">
            <v>PRAMUNINGTYAS LEKSONO DWIJAYANTO, A.Ma</v>
          </cell>
          <cell r="BK106" t="str">
            <v>Penata Muda Tk. I, (III/b)</v>
          </cell>
          <cell r="BL106" t="str">
            <v>AKADEMI PERAWAT</v>
          </cell>
        </row>
        <row r="107">
          <cell r="BI107" t="str">
            <v>198011082008012015</v>
          </cell>
          <cell r="BJ107" t="str">
            <v>NOVARIDA WIJI UTAMI, A.Ma</v>
          </cell>
          <cell r="BK107" t="str">
            <v>Penata Muda Tk. I, (III/b)</v>
          </cell>
          <cell r="BL107" t="str">
            <v>D-III KEPERAWATAN</v>
          </cell>
        </row>
        <row r="108">
          <cell r="BI108" t="str">
            <v>198103112008012019</v>
          </cell>
          <cell r="BJ108" t="str">
            <v>RISTIN MURDANINGSIH, A.Ma</v>
          </cell>
          <cell r="BK108" t="str">
            <v>Penata Muda Tk. I, (III/b)</v>
          </cell>
          <cell r="BL108" t="str">
            <v>D-III KEPERAWATAN</v>
          </cell>
        </row>
        <row r="109">
          <cell r="BI109" t="str">
            <v>196709021993021001</v>
          </cell>
          <cell r="BJ109" t="str">
            <v>MOHAMMAD TOHA, A.Ma</v>
          </cell>
          <cell r="BK109" t="str">
            <v>Penata Tk. I, (III/d)</v>
          </cell>
          <cell r="BL109" t="str">
            <v>D-III KEPERAWATAN</v>
          </cell>
        </row>
        <row r="110">
          <cell r="BI110" t="str">
            <v>196102131983081002</v>
          </cell>
          <cell r="BJ110" t="str">
            <v>IMAM SYAFI`I, A.Ma</v>
          </cell>
          <cell r="BK110" t="str">
            <v>Pembina, (IV/a)</v>
          </cell>
          <cell r="BL110" t="str">
            <v>D-II</v>
          </cell>
        </row>
        <row r="111">
          <cell r="BI111" t="str">
            <v>196407121987031010</v>
          </cell>
          <cell r="BJ111" t="str">
            <v>SAITO, A.Ma</v>
          </cell>
          <cell r="BK111" t="str">
            <v>Penata Tk. I, (III/d)</v>
          </cell>
          <cell r="BL111" t="str">
            <v>D-II/A-II</v>
          </cell>
        </row>
        <row r="112">
          <cell r="BI112" t="str">
            <v>196801261992021001</v>
          </cell>
          <cell r="BJ112" t="str">
            <v>TUKIJO, A.Ma</v>
          </cell>
          <cell r="BK112" t="str">
            <v>Penata Tk. I, (III/d)</v>
          </cell>
          <cell r="BL112" t="str">
            <v>D-II/A-II</v>
          </cell>
        </row>
        <row r="113">
          <cell r="BI113" t="str">
            <v>196612042006042006</v>
          </cell>
          <cell r="BJ113" t="str">
            <v>WIWIT SURYANI FATAYATI, A.Ma</v>
          </cell>
          <cell r="BK113" t="str">
            <v>Penata Muda Tk. I, (III/b)</v>
          </cell>
          <cell r="BL113" t="str">
            <v>D-III/A-III EKONOMI MANAJEMEN</v>
          </cell>
        </row>
        <row r="114">
          <cell r="BI114" t="str">
            <v>198607252010011006</v>
          </cell>
          <cell r="BJ114" t="str">
            <v>IMAM MUSTOFA, A.Ma</v>
          </cell>
          <cell r="BK114" t="str">
            <v>Pengatur, (II/c)</v>
          </cell>
          <cell r="BL114" t="str">
            <v>D-II PGSD</v>
          </cell>
        </row>
        <row r="115">
          <cell r="BI115" t="str">
            <v>196805082014122001</v>
          </cell>
          <cell r="BJ115" t="str">
            <v>BETTY MAIFANDARI, A.Ma</v>
          </cell>
          <cell r="BK115" t="str">
            <v>Pengatur, (II/c)</v>
          </cell>
          <cell r="BL115" t="str">
            <v>D-II BAHASA INDONESIA</v>
          </cell>
        </row>
        <row r="116">
          <cell r="BI116" t="str">
            <v>196903021996032004</v>
          </cell>
          <cell r="BJ116" t="str">
            <v>NURUL AINI, A.Ma</v>
          </cell>
          <cell r="BK116" t="str">
            <v>Penata Tk. I, (III/d)</v>
          </cell>
          <cell r="BL116" t="str">
            <v>D-III KEPERAWATAN</v>
          </cell>
        </row>
        <row r="117">
          <cell r="BI117" t="str">
            <v>198609252011011008</v>
          </cell>
          <cell r="BJ117" t="str">
            <v>IMAM TABRONI, A.Ma</v>
          </cell>
          <cell r="BK117" t="str">
            <v>Pengatur Muda Tk. I, (II/b)</v>
          </cell>
          <cell r="BL117" t="str">
            <v>D-II/A-II PGSD</v>
          </cell>
        </row>
        <row r="118">
          <cell r="BI118" t="str">
            <v>198212172014122003</v>
          </cell>
          <cell r="BJ118" t="str">
            <v>ASTUTI WULANDARI, A.Ma</v>
          </cell>
          <cell r="BK118" t="str">
            <v>Pengatur, (II/c)</v>
          </cell>
          <cell r="BL118" t="str">
            <v>D-II PENDIDIKAN GURU KELAS SEKOLAH DASAR</v>
          </cell>
        </row>
        <row r="119">
          <cell r="BI119" t="str">
            <v>196608201987031010</v>
          </cell>
          <cell r="BJ119" t="str">
            <v>ARRACHMAN GAZALI, A.Ma</v>
          </cell>
          <cell r="BK119" t="str">
            <v>Penata Tk. I, (III/d)</v>
          </cell>
          <cell r="BL119" t="str">
            <v>D-II/A-II OLAH RAGA DAN KESEHATAN</v>
          </cell>
        </row>
        <row r="120">
          <cell r="BI120" t="str">
            <v>197110172012121002</v>
          </cell>
          <cell r="BJ120" t="str">
            <v>MOH. ALI, A.Ma</v>
          </cell>
          <cell r="BK120" t="str">
            <v>Pengatur, (II/c)</v>
          </cell>
          <cell r="BL120" t="str">
            <v>D-II/A-II PGSD</v>
          </cell>
        </row>
        <row r="121">
          <cell r="BI121" t="str">
            <v>198112202014122001</v>
          </cell>
          <cell r="BJ121" t="str">
            <v>RESTIA SUGIHARTATIK, A.Ma</v>
          </cell>
          <cell r="BK121" t="str">
            <v>Pengatur Muda Tk. I, (II/b)</v>
          </cell>
          <cell r="BL121" t="str">
            <v>D-II PGSD/MI</v>
          </cell>
        </row>
        <row r="122">
          <cell r="BI122" t="str">
            <v>197912172003121006</v>
          </cell>
          <cell r="BJ122" t="str">
            <v>SULISTYANTO SATRIO ARIEBOWO, A.MA, A.Ma</v>
          </cell>
          <cell r="BK122" t="str">
            <v>Penata Muda Tk. I, (III/b)</v>
          </cell>
          <cell r="BL122" t="str">
            <v>D-II PGSD</v>
          </cell>
        </row>
        <row r="123">
          <cell r="BI123" t="str">
            <v>197303032014122001</v>
          </cell>
          <cell r="BJ123" t="str">
            <v>SRIWATI WIDIANINGSIH, A.Ma</v>
          </cell>
          <cell r="BK123" t="str">
            <v>Pengatur, (II/c)</v>
          </cell>
          <cell r="BL123" t="str">
            <v>S-1 PGMI</v>
          </cell>
        </row>
        <row r="124">
          <cell r="BI124" t="str">
            <v>197809152003121005</v>
          </cell>
          <cell r="BJ124" t="str">
            <v>AHMAD JAMAAH AKSAR, A.Ma</v>
          </cell>
          <cell r="BK124" t="str">
            <v>Penata Muda, (III/a)</v>
          </cell>
          <cell r="BL124" t="str">
            <v>D-II PENJASKES OLAHRAGA</v>
          </cell>
        </row>
        <row r="125">
          <cell r="BI125" t="str">
            <v>199012262011011002</v>
          </cell>
          <cell r="BJ125" t="str">
            <v>ANDI TYAS LAGA PRASETYO, A.Ma</v>
          </cell>
          <cell r="BK125" t="str">
            <v>Penata Muda, (III/a)</v>
          </cell>
          <cell r="BL125" t="str">
            <v>D-II PENGUJIAN KENDARAAN BERMOTOR</v>
          </cell>
        </row>
        <row r="126">
          <cell r="BI126" t="str">
            <v>198708062010122003</v>
          </cell>
          <cell r="BJ126" t="str">
            <v>IKA TYAS NURLINA, A.Ma</v>
          </cell>
          <cell r="BK126" t="str">
            <v>Pengatur Tk. I, (II/d)</v>
          </cell>
          <cell r="BL126" t="str">
            <v>D-II PENGUJIAN KENDARAAN BERMOTOR</v>
          </cell>
        </row>
        <row r="127">
          <cell r="BI127" t="str">
            <v>198302222009042001</v>
          </cell>
          <cell r="BJ127" t="str">
            <v>NUR CHOLISOH, A.Ma</v>
          </cell>
          <cell r="BK127" t="str">
            <v>Pengatur, (II/c)</v>
          </cell>
          <cell r="BL127" t="str">
            <v>D-II PGSD</v>
          </cell>
        </row>
        <row r="128">
          <cell r="BI128" t="str">
            <v>198309042014122002</v>
          </cell>
          <cell r="BJ128" t="str">
            <v>AYIK WAHYUNI, A.Ma</v>
          </cell>
          <cell r="BK128" t="str">
            <v>Pengatur, (II/c)</v>
          </cell>
          <cell r="BL128" t="str">
            <v>D-II PGSD/MI</v>
          </cell>
        </row>
        <row r="129">
          <cell r="BI129" t="str">
            <v>196412141985042003</v>
          </cell>
          <cell r="BJ129" t="str">
            <v>NINIK MARWATI, A.Ma</v>
          </cell>
          <cell r="BK129" t="str">
            <v>Pembina Tk. I, (IV/b)</v>
          </cell>
          <cell r="BL129" t="str">
            <v>D-II/A-II PGSD</v>
          </cell>
        </row>
        <row r="130">
          <cell r="BI130" t="str">
            <v>197108032014122001</v>
          </cell>
          <cell r="BJ130" t="str">
            <v>YULIA AGUSTIN, A.Ma</v>
          </cell>
          <cell r="BK130" t="str">
            <v>Pengatur, (II/c)</v>
          </cell>
          <cell r="BL130" t="str">
            <v>D-II PGSD/MI</v>
          </cell>
        </row>
        <row r="131">
          <cell r="BI131" t="str">
            <v>197906272010011006</v>
          </cell>
          <cell r="BJ131" t="str">
            <v>EKO HERIYANTO, A.Ma</v>
          </cell>
          <cell r="BK131" t="str">
            <v>Pengatur, (II/c)</v>
          </cell>
          <cell r="BL131" t="str">
            <v>D-II PGSD</v>
          </cell>
        </row>
        <row r="132">
          <cell r="BI132" t="str">
            <v>198102102014121004</v>
          </cell>
          <cell r="BJ132" t="str">
            <v>MOCH FARIED MOELJONO PUTRA, A.Ma</v>
          </cell>
          <cell r="BK132" t="str">
            <v>Pengatur, (II/c)</v>
          </cell>
          <cell r="BL132" t="str">
            <v>D-II PGSD</v>
          </cell>
        </row>
        <row r="133">
          <cell r="BI133" t="str">
            <v>196409241986022002</v>
          </cell>
          <cell r="BJ133" t="str">
            <v>RUSTIATI, A.Ma</v>
          </cell>
          <cell r="BK133" t="str">
            <v>Pembina Tk. I, (IV/b)</v>
          </cell>
          <cell r="BL133" t="str">
            <v>S-2 MAGISTER PENDIDIKAN BAHASA INDONESIA</v>
          </cell>
        </row>
        <row r="134">
          <cell r="BI134" t="str">
            <v>198408082014122001</v>
          </cell>
          <cell r="BJ134" t="str">
            <v>RIRIN AGUSTINA, A.Ma</v>
          </cell>
          <cell r="BK134" t="str">
            <v>Pengatur, (II/c)</v>
          </cell>
          <cell r="BL134" t="str">
            <v>D-II PGSD</v>
          </cell>
        </row>
        <row r="135">
          <cell r="BI135" t="str">
            <v>196208141987031008</v>
          </cell>
          <cell r="BJ135" t="str">
            <v>SUPARMAN, A.Ma.</v>
          </cell>
          <cell r="BK135" t="str">
            <v>Pembina, (IV/a)</v>
          </cell>
          <cell r="BL135" t="str">
            <v>D-II PENDIDIKAN AGAMA ISLAM</v>
          </cell>
        </row>
        <row r="136">
          <cell r="BI136" t="str">
            <v>197606172008011013</v>
          </cell>
          <cell r="BJ136" t="str">
            <v>TAUFIK HIDAYAT, A.Ma.</v>
          </cell>
          <cell r="BK136" t="str">
            <v>Pengatur, (II/c)</v>
          </cell>
          <cell r="BL136" t="str">
            <v>D-II PGSD</v>
          </cell>
        </row>
        <row r="137">
          <cell r="BI137" t="str">
            <v>198310222014122002</v>
          </cell>
          <cell r="BJ137" t="str">
            <v>ASTRI HERLIANI, A.Ma.</v>
          </cell>
          <cell r="BK137" t="str">
            <v>Pengatur, (II/c)</v>
          </cell>
          <cell r="BL137" t="str">
            <v>D-II PGSD</v>
          </cell>
        </row>
        <row r="138">
          <cell r="BI138" t="str">
            <v>197102142006041012</v>
          </cell>
          <cell r="BJ138" t="str">
            <v>ABD.LATIEF, A.Ma.</v>
          </cell>
          <cell r="BK138" t="str">
            <v>Penata Muda, (III/a)</v>
          </cell>
          <cell r="BL138" t="str">
            <v>D-II PGSD</v>
          </cell>
        </row>
        <row r="139">
          <cell r="BI139" t="str">
            <v>196402151986061002</v>
          </cell>
          <cell r="BJ139" t="str">
            <v>BAMBANG HARIADI, A.Ma.</v>
          </cell>
          <cell r="BK139" t="str">
            <v>Pembina Tk. I, (IV/b)</v>
          </cell>
          <cell r="BL139" t="str">
            <v>S-1 PENDIDIKAN IPS</v>
          </cell>
        </row>
        <row r="140">
          <cell r="BI140" t="str">
            <v>197106102014122002</v>
          </cell>
          <cell r="BJ140" t="str">
            <v>DARMI, A.Ma.</v>
          </cell>
          <cell r="BK140" t="str">
            <v>Pengatur, (II/c)</v>
          </cell>
          <cell r="BL140" t="str">
            <v>D-II PGSD/MI</v>
          </cell>
        </row>
        <row r="141">
          <cell r="BI141" t="str">
            <v>198204142014122001</v>
          </cell>
          <cell r="BJ141" t="str">
            <v>HENI MURNIATY, A.Ma.</v>
          </cell>
          <cell r="BK141" t="str">
            <v>Pengatur, (II/c)</v>
          </cell>
          <cell r="BL141" t="str">
            <v>D-II PGSD/MI</v>
          </cell>
        </row>
        <row r="142">
          <cell r="BI142" t="str">
            <v>197706082014121005</v>
          </cell>
          <cell r="BJ142" t="str">
            <v>EDDY SANTOSO, A.Ma.</v>
          </cell>
          <cell r="BK142" t="str">
            <v>Pengatur, (II/c)</v>
          </cell>
          <cell r="BL142" t="str">
            <v>D-II PENDIDIKAN GURU SEKOLAH DASAR</v>
          </cell>
        </row>
        <row r="143">
          <cell r="BI143" t="str">
            <v>198012282014121002</v>
          </cell>
          <cell r="BJ143" t="str">
            <v>DESTRI HARIANTO, A.Ma.</v>
          </cell>
          <cell r="BK143" t="str">
            <v>Pengatur, (II/c)</v>
          </cell>
          <cell r="BL143" t="str">
            <v>D-II PENDIDIKAN GURU SEKOLAH DASAR</v>
          </cell>
        </row>
        <row r="144">
          <cell r="BI144" t="str">
            <v>198012212010011012</v>
          </cell>
          <cell r="BJ144" t="str">
            <v>DANDY BRIANDOKO, A.Ma.</v>
          </cell>
          <cell r="BK144" t="str">
            <v>Penata Muda, (III/a)</v>
          </cell>
          <cell r="BL144" t="str">
            <v>S-1 PENDIDIKAN TEKNIK MESIN</v>
          </cell>
        </row>
        <row r="145">
          <cell r="BI145" t="str">
            <v>196210141983032012</v>
          </cell>
          <cell r="BJ145" t="str">
            <v>WIJI PRISTININGSIH, A.Ma.</v>
          </cell>
          <cell r="BK145" t="str">
            <v>Penata Tk. I, (III/d)</v>
          </cell>
          <cell r="BL145" t="str">
            <v>D-II/A-II PGSD</v>
          </cell>
        </row>
        <row r="146">
          <cell r="BI146" t="str">
            <v>196403151987031012</v>
          </cell>
          <cell r="BJ146" t="str">
            <v>SUTEJO, A.Ma.</v>
          </cell>
          <cell r="BK146" t="str">
            <v>Pembina, (IV/a)</v>
          </cell>
          <cell r="BL146" t="str">
            <v>D-II/A-II PGSD</v>
          </cell>
        </row>
        <row r="147">
          <cell r="BI147" t="str">
            <v>196910071996031004</v>
          </cell>
          <cell r="BJ147" t="str">
            <v>EDI BUDIYANTO, A.Ma.</v>
          </cell>
          <cell r="BK147" t="str">
            <v>Penata Tk. I, (III/d)</v>
          </cell>
          <cell r="BL147" t="str">
            <v>D-II PENDIDIKAN</v>
          </cell>
        </row>
        <row r="148">
          <cell r="BI148" t="str">
            <v>196304131983082001</v>
          </cell>
          <cell r="BJ148" t="str">
            <v>JAMILATUN, A.Ma.</v>
          </cell>
          <cell r="BK148" t="str">
            <v>Pembina Tk. I, (IV/b)</v>
          </cell>
          <cell r="BL148" t="str">
            <v>D-II/A-II</v>
          </cell>
        </row>
        <row r="149">
          <cell r="BI149" t="str">
            <v>196503011991112001</v>
          </cell>
          <cell r="BJ149" t="str">
            <v>ANIK MUSLIKHAH, A.Ma.</v>
          </cell>
          <cell r="BK149" t="str">
            <v>Pembina, (IV/a)</v>
          </cell>
          <cell r="BL149" t="str">
            <v>S-1 SARJANA PENDIDIKAN</v>
          </cell>
        </row>
        <row r="150">
          <cell r="BI150" t="str">
            <v>196306141986061002</v>
          </cell>
          <cell r="BJ150" t="str">
            <v>TOLAK IMAN, A.Ma.</v>
          </cell>
          <cell r="BK150" t="str">
            <v>Penata Tk. I, (III/d)</v>
          </cell>
          <cell r="BL150" t="str">
            <v>S-1 PENDIDIKAN BIMBINGAN DAN PENYULUHAN</v>
          </cell>
        </row>
        <row r="151">
          <cell r="BI151" t="str">
            <v>196309141986061002</v>
          </cell>
          <cell r="BJ151" t="str">
            <v>PRISWANTO, A.Ma. Pd</v>
          </cell>
          <cell r="BK151" t="str">
            <v>Pembina, (IV/a)</v>
          </cell>
          <cell r="BL151" t="str">
            <v>S-1 OLAH RAGA</v>
          </cell>
        </row>
        <row r="152">
          <cell r="BI152" t="str">
            <v>196211181983031009</v>
          </cell>
          <cell r="BJ152" t="str">
            <v>HERY SUBIARTO, A.Ma.Pd</v>
          </cell>
          <cell r="BK152" t="str">
            <v>Pembina, (IV/a)</v>
          </cell>
          <cell r="BL152" t="str">
            <v>SPG PENDIDIKAN SD</v>
          </cell>
        </row>
        <row r="153">
          <cell r="BI153" t="str">
            <v>196303191983031012</v>
          </cell>
          <cell r="BJ153" t="str">
            <v>SUDARTO, A.Ma.Pd</v>
          </cell>
          <cell r="BK153" t="str">
            <v>Pembina Tk. I, (IV/b)</v>
          </cell>
          <cell r="BL153" t="str">
            <v>D-II PGSD</v>
          </cell>
        </row>
        <row r="154">
          <cell r="BI154" t="str">
            <v>196203131983031014</v>
          </cell>
          <cell r="BJ154" t="str">
            <v>SUPRAYITNO, A.Ma.Pd</v>
          </cell>
          <cell r="BK154" t="str">
            <v>Pembina Tk. I, (IV/b)</v>
          </cell>
          <cell r="BL154" t="str">
            <v>S-1/A-IV PENDIDIKAN PGSD</v>
          </cell>
        </row>
        <row r="155">
          <cell r="BI155" t="str">
            <v>198011162006042019</v>
          </cell>
          <cell r="BJ155" t="str">
            <v>NOVIANA PRIHATININGTYAS, A.Ma.Pd</v>
          </cell>
          <cell r="BK155" t="str">
            <v>Penata Muda, (III/a)</v>
          </cell>
          <cell r="BL155" t="str">
            <v>D-II PGSD</v>
          </cell>
        </row>
        <row r="156">
          <cell r="BI156" t="str">
            <v>196509122014122001</v>
          </cell>
          <cell r="BJ156" t="str">
            <v>NANIK ISTUNINGSIH, A.Ma.Pd</v>
          </cell>
          <cell r="BK156" t="str">
            <v>Pengatur, (II/c)</v>
          </cell>
          <cell r="BL156" t="str">
            <v>D-II PGSD</v>
          </cell>
        </row>
        <row r="157">
          <cell r="BI157" t="str">
            <v>198201012014121003</v>
          </cell>
          <cell r="BJ157" t="str">
            <v>MUZAYYINOL GUFRON, A.Ma.Pd</v>
          </cell>
          <cell r="BK157" t="str">
            <v>Pengatur, (II/c)</v>
          </cell>
          <cell r="BL157" t="str">
            <v>D-II PGSD</v>
          </cell>
        </row>
        <row r="158">
          <cell r="BI158" t="str">
            <v>196110091980102003</v>
          </cell>
          <cell r="BJ158" t="str">
            <v>SUDARTIK, A.Ma.Pd</v>
          </cell>
          <cell r="BK158" t="str">
            <v>Pembina Tk. I, (IV/b)</v>
          </cell>
          <cell r="BL158" t="str">
            <v>D-II PGSD</v>
          </cell>
        </row>
        <row r="159">
          <cell r="BI159" t="str">
            <v>196110011983031009</v>
          </cell>
          <cell r="BJ159" t="str">
            <v>HAFID, A.Ma.Pd</v>
          </cell>
          <cell r="BK159" t="str">
            <v>Pembina Tk. I, (IV/b)</v>
          </cell>
          <cell r="BL159" t="str">
            <v>D-II PGSD</v>
          </cell>
        </row>
        <row r="160">
          <cell r="BI160" t="str">
            <v>196101101982011015</v>
          </cell>
          <cell r="BJ160" t="str">
            <v>ZAENAL ROSI, A.Ma.Pd</v>
          </cell>
          <cell r="BK160" t="str">
            <v>Pembina Tk. I, (IV/b)</v>
          </cell>
          <cell r="BL160" t="str">
            <v>D-II PGSD</v>
          </cell>
        </row>
        <row r="161">
          <cell r="BI161" t="str">
            <v>198412072014122002</v>
          </cell>
          <cell r="BJ161" t="str">
            <v>ERNI FADILLAH, A.Ma.Pd</v>
          </cell>
          <cell r="BK161" t="str">
            <v>Pengatur, (II/c)</v>
          </cell>
          <cell r="BL161" t="str">
            <v>S-1 PENDIDIKAN</v>
          </cell>
        </row>
        <row r="162">
          <cell r="BI162" t="str">
            <v>196110061981121004</v>
          </cell>
          <cell r="BJ162" t="str">
            <v>SURAWI, A.Ma.Pd</v>
          </cell>
          <cell r="BK162" t="str">
            <v>Pembina Tk. I, (IV/b)</v>
          </cell>
          <cell r="BL162" t="str">
            <v>S-1 PENDIDIKAN</v>
          </cell>
        </row>
        <row r="163">
          <cell r="BI163" t="str">
            <v>198010242014122001</v>
          </cell>
          <cell r="BJ163" t="str">
            <v>ENDAH ELOK FA`IQOH, A.Ma.Pd</v>
          </cell>
          <cell r="BK163" t="str">
            <v>Pengatur, (II/c)</v>
          </cell>
          <cell r="BL163" t="str">
            <v>S-1 PENDIDIKAN</v>
          </cell>
        </row>
        <row r="164">
          <cell r="BI164" t="str">
            <v>198409152014122004</v>
          </cell>
          <cell r="BJ164" t="str">
            <v>SOBAHOL JANNAH, A.Ma.Pd</v>
          </cell>
          <cell r="BK164" t="str">
            <v>Pengatur, (II/c)</v>
          </cell>
          <cell r="BL164" t="str">
            <v>S-1 PENDIDIKAN</v>
          </cell>
        </row>
        <row r="165">
          <cell r="BI165" t="str">
            <v>196206101986061004</v>
          </cell>
          <cell r="BJ165" t="str">
            <v>SUTRISNO, A.Ma.Pd</v>
          </cell>
          <cell r="BK165" t="str">
            <v>Pembina Tk. I, (IV/b)</v>
          </cell>
          <cell r="BL165" t="str">
            <v>S-1 SARJANA PENDIDIKAN</v>
          </cell>
        </row>
        <row r="166">
          <cell r="BI166" t="str">
            <v>198501162014121002</v>
          </cell>
          <cell r="BJ166" t="str">
            <v>RENDRA SETYO HANDOTO, A.Ma.Pd</v>
          </cell>
          <cell r="BK166" t="str">
            <v>Pengatur, (II/c)</v>
          </cell>
          <cell r="BL166" t="str">
            <v>S-2 TEKNOLOGI PEMBELAJARAN</v>
          </cell>
        </row>
        <row r="167">
          <cell r="BI167" t="str">
            <v>197007272014122001</v>
          </cell>
          <cell r="BJ167" t="str">
            <v>YULIS INDAHYATI, A.Ma.Pd</v>
          </cell>
          <cell r="BK167" t="str">
            <v>Pengatur, (II/c)</v>
          </cell>
          <cell r="BL167" t="str">
            <v>D-II PENDIDIKAN GURU SEKOLAH DASAR</v>
          </cell>
        </row>
        <row r="168">
          <cell r="BI168" t="str">
            <v>198102012014121001</v>
          </cell>
          <cell r="BJ168" t="str">
            <v>IMAM SAPII, A.Ma.Pd</v>
          </cell>
          <cell r="BK168" t="str">
            <v>Pengatur, (II/c)</v>
          </cell>
          <cell r="BL168" t="str">
            <v>D-II PENDIDIKAN GURU KELAS SEKOLAH DASAR</v>
          </cell>
        </row>
        <row r="169">
          <cell r="BI169" t="str">
            <v>198303052014122002</v>
          </cell>
          <cell r="BJ169" t="str">
            <v>MARTINA INDAH MILAWATI, A.Ma.Pd</v>
          </cell>
          <cell r="BK169" t="str">
            <v>Pengatur, (II/c)</v>
          </cell>
          <cell r="BL169" t="str">
            <v>D-II PENDIDIKAN GURU KELAS SEKOLAH DASAR</v>
          </cell>
        </row>
        <row r="170">
          <cell r="BI170" t="str">
            <v>197108042014121001</v>
          </cell>
          <cell r="BJ170" t="str">
            <v>ABD. GHOFUR, A.Ma.Pd</v>
          </cell>
          <cell r="BK170" t="str">
            <v>Pengatur, (II/c)</v>
          </cell>
          <cell r="BL170" t="str">
            <v>D-II PENDIDIKAN GURU KELAS SEKOLAH DASAR</v>
          </cell>
        </row>
        <row r="171">
          <cell r="BI171" t="str">
            <v>198006042014122002</v>
          </cell>
          <cell r="BJ171" t="str">
            <v>EKA FIDYA FITRI NURAINI, A.Ma.Pd</v>
          </cell>
          <cell r="BK171" t="str">
            <v>Pengatur, (II/c)</v>
          </cell>
          <cell r="BL171" t="str">
            <v>D-II PENDIDIKAN GURU KELAS SEKOLAH DASAR</v>
          </cell>
        </row>
        <row r="172">
          <cell r="BI172" t="str">
            <v>198411212014122004</v>
          </cell>
          <cell r="BJ172" t="str">
            <v>NUR ALIFAH SYAM, A.Ma.Pd</v>
          </cell>
          <cell r="BK172" t="str">
            <v>Pengatur, (II/c)</v>
          </cell>
          <cell r="BL172" t="str">
            <v>D-II PENDIDIKAN GURU KELAS SEKOLAH DASAR</v>
          </cell>
        </row>
        <row r="173">
          <cell r="BI173" t="str">
            <v>197401272014122002</v>
          </cell>
          <cell r="BJ173" t="str">
            <v>MUNATI, A.Ma.Pd</v>
          </cell>
          <cell r="BK173" t="str">
            <v>Pengatur, (II/c)</v>
          </cell>
          <cell r="BL173" t="str">
            <v>D-II PENDIDIKAN GURU KELAS SEKOLAH DASAR</v>
          </cell>
        </row>
        <row r="174">
          <cell r="BI174" t="str">
            <v>198408042014121002</v>
          </cell>
          <cell r="BJ174" t="str">
            <v>ADI PRIYANTO, A.Ma.Pd</v>
          </cell>
          <cell r="BK174" t="str">
            <v>Pengatur, (II/c)</v>
          </cell>
          <cell r="BL174" t="str">
            <v>D-II PENDIDIKAN GURU KELAS SEKOLAH DASAR</v>
          </cell>
        </row>
        <row r="175">
          <cell r="BI175" t="str">
            <v>197407092014122001</v>
          </cell>
          <cell r="BJ175" t="str">
            <v>SUHAINIFAH, A.Ma.Pd</v>
          </cell>
          <cell r="BK175" t="str">
            <v>Pengatur, (II/c)</v>
          </cell>
          <cell r="BL175" t="str">
            <v>D-II PENDIDIKAN GURU KELAS SEKOLAH DASAR</v>
          </cell>
        </row>
        <row r="176">
          <cell r="BI176" t="str">
            <v>197805192014121003</v>
          </cell>
          <cell r="BJ176" t="str">
            <v>GHUFRON ATOK URROHMAN, A.Ma.Pd</v>
          </cell>
          <cell r="BK176" t="str">
            <v>Pengatur, (II/c)</v>
          </cell>
          <cell r="BL176" t="str">
            <v>D-II PENDIDIKAN GURU KELAS SEKOLAH DASAR</v>
          </cell>
        </row>
        <row r="177">
          <cell r="BI177" t="str">
            <v>197603062014122002</v>
          </cell>
          <cell r="BJ177" t="str">
            <v>ENDANG PURWATI, A.Ma.Pd</v>
          </cell>
          <cell r="BK177" t="str">
            <v>Pengatur, (II/c)</v>
          </cell>
          <cell r="BL177" t="str">
            <v>D-II PENDIDIKAN GURU KELAS SEKOLAH DASAR</v>
          </cell>
        </row>
        <row r="178">
          <cell r="BI178" t="str">
            <v>197804122014121001</v>
          </cell>
          <cell r="BJ178" t="str">
            <v>DIDIK SETYO CAHYONO, A.Ma.Pd</v>
          </cell>
          <cell r="BK178" t="str">
            <v>Pengatur, (II/c)</v>
          </cell>
          <cell r="BL178" t="str">
            <v>D-II PENDIDIKAN GURU KELAS SEKOLAH DASAR</v>
          </cell>
        </row>
        <row r="179">
          <cell r="BI179" t="str">
            <v>198506212014121002</v>
          </cell>
          <cell r="BJ179" t="str">
            <v>KHOKOK HARI BA`DO, A.Ma.Pd</v>
          </cell>
          <cell r="BK179" t="str">
            <v>Pengatur, (II/c)</v>
          </cell>
          <cell r="BL179" t="str">
            <v>D-II PENDIDIKAN GURU KELAS SEKOLAH DASAR</v>
          </cell>
        </row>
        <row r="180">
          <cell r="BI180" t="str">
            <v>198210112014121001</v>
          </cell>
          <cell r="BJ180" t="str">
            <v>WIDYO SEJATI PRASONGKO, A.Ma.Pd</v>
          </cell>
          <cell r="BK180" t="str">
            <v>Pengatur, (II/c)</v>
          </cell>
          <cell r="BL180" t="str">
            <v>D-II PENDIDIKAN GURU KELAS SEKOLAH DASAR</v>
          </cell>
        </row>
        <row r="181">
          <cell r="BI181" t="str">
            <v>198207082014121002</v>
          </cell>
          <cell r="BJ181" t="str">
            <v>BAGUS ARI YULIANTO, A.Ma.Pd</v>
          </cell>
          <cell r="BK181" t="str">
            <v>Pengatur, (II/c)</v>
          </cell>
          <cell r="BL181" t="str">
            <v>D-II PENDIDIKAN GURU KELAS SEKOLAH DASAR</v>
          </cell>
        </row>
        <row r="182">
          <cell r="BI182" t="str">
            <v>197907082014121004</v>
          </cell>
          <cell r="BJ182" t="str">
            <v>HERMANTO, A.Ma.Pd</v>
          </cell>
          <cell r="BK182" t="str">
            <v>Pengatur, (II/c)</v>
          </cell>
          <cell r="BL182" t="str">
            <v>D-II PENDIDIKAN GURU KELAS SEKOLAH DASAR</v>
          </cell>
        </row>
        <row r="183">
          <cell r="BI183" t="str">
            <v>198203192014121003</v>
          </cell>
          <cell r="BJ183" t="str">
            <v>EKO AHMAD SUBAKIR, A.Ma.Pd</v>
          </cell>
          <cell r="BK183" t="str">
            <v>Pengatur, (II/c)</v>
          </cell>
          <cell r="BL183" t="str">
            <v>D-II PENDIDIKAN GURU KELAS SEKOLAH DASAR</v>
          </cell>
        </row>
        <row r="184">
          <cell r="BI184" t="str">
            <v>198401042014122004</v>
          </cell>
          <cell r="BJ184" t="str">
            <v>ENDRIS SISWANTI, A.Ma.Pd</v>
          </cell>
          <cell r="BK184" t="str">
            <v>Pengatur, (II/c)</v>
          </cell>
          <cell r="BL184" t="str">
            <v>D-II PENDIDIKAN GURU KELAS SEKOLAH DASAR</v>
          </cell>
        </row>
        <row r="185">
          <cell r="BI185" t="str">
            <v>197402252014121002</v>
          </cell>
          <cell r="BJ185" t="str">
            <v>SUTRISNO, A.Ma.Pd</v>
          </cell>
          <cell r="BK185" t="str">
            <v>Pengatur, (II/c)</v>
          </cell>
          <cell r="BL185" t="str">
            <v>D-II PENDIDIKAN GURU KELAS SEKOLAH DASAR</v>
          </cell>
        </row>
        <row r="186">
          <cell r="BI186" t="str">
            <v>198508152014121002</v>
          </cell>
          <cell r="BJ186" t="str">
            <v>JAYADI MANDASARI, A.Ma.Pd</v>
          </cell>
          <cell r="BK186" t="str">
            <v>Pengatur, (II/c)</v>
          </cell>
          <cell r="BL186" t="str">
            <v>D-II PENDIDIKAN GURU KELAS SEKOLAH DASAR</v>
          </cell>
        </row>
        <row r="187">
          <cell r="BI187" t="str">
            <v>198407172014122002</v>
          </cell>
          <cell r="BJ187" t="str">
            <v>YULI RESTIANI, A.Ma.Pd</v>
          </cell>
          <cell r="BK187" t="str">
            <v>Pengatur, (II/c)</v>
          </cell>
          <cell r="BL187" t="str">
            <v>D-II PENDIDIKAN GURU KELAS SEKOLAH DASAR</v>
          </cell>
        </row>
        <row r="188">
          <cell r="BI188" t="str">
            <v>198406182014122003</v>
          </cell>
          <cell r="BJ188" t="str">
            <v>ELOK WAHYUNI, A.Ma.Pd</v>
          </cell>
          <cell r="BK188" t="str">
            <v>Pengatur, (II/c)</v>
          </cell>
          <cell r="BL188" t="str">
            <v>D-II PENDIDIKAN GURU KELAS SEKOLAH DASAR</v>
          </cell>
        </row>
        <row r="189">
          <cell r="BI189" t="str">
            <v>198303292014122002</v>
          </cell>
          <cell r="BJ189" t="str">
            <v>RORO SUMILIH RAHAYU, A.Ma.Pd</v>
          </cell>
          <cell r="BK189" t="str">
            <v>Pengatur, (II/c)</v>
          </cell>
          <cell r="BL189" t="str">
            <v>D-II PENDIDIKAN GURU KELAS SEKOLAH DASAR</v>
          </cell>
        </row>
        <row r="190">
          <cell r="BI190" t="str">
            <v>197406202014122001</v>
          </cell>
          <cell r="BJ190" t="str">
            <v>YUNI TRIANA, A.Ma.Pd</v>
          </cell>
          <cell r="BK190" t="str">
            <v>Pengatur, (II/c)</v>
          </cell>
          <cell r="BL190" t="str">
            <v>D-II PENDIDIKAN GURU KELAS SEKOLAH DASAR</v>
          </cell>
        </row>
        <row r="191">
          <cell r="BI191" t="str">
            <v>198104282014122001</v>
          </cell>
          <cell r="BJ191" t="str">
            <v>NUR ROKHMATUS SHOLIHAH, A.Ma.Pd</v>
          </cell>
          <cell r="BK191" t="str">
            <v>Pengatur, (II/c)</v>
          </cell>
          <cell r="BL191" t="str">
            <v>D-II PENDIDIKAN GURU KELAS SEKOLAH DASAR</v>
          </cell>
        </row>
        <row r="192">
          <cell r="BI192" t="str">
            <v>198012262014121002</v>
          </cell>
          <cell r="BJ192" t="str">
            <v>CHRISTIAN DRI FIRMAN WIDODO, A.Ma.Pd</v>
          </cell>
          <cell r="BK192" t="str">
            <v>Pengatur, (II/c)</v>
          </cell>
          <cell r="BL192" t="str">
            <v>D-II PENDIDIKAN GURU KELAS SEKOLAH DASAR</v>
          </cell>
        </row>
        <row r="193">
          <cell r="BI193" t="str">
            <v>197805132014122003</v>
          </cell>
          <cell r="BJ193" t="str">
            <v>EVI LUTHVIANA KHOLIDA, A.Ma.Pd</v>
          </cell>
          <cell r="BK193" t="str">
            <v>Pengatur, (II/c)</v>
          </cell>
          <cell r="BL193" t="str">
            <v>D-II PENDIDIKAN GURU KELAS SEKOLAH DASAR</v>
          </cell>
        </row>
        <row r="194">
          <cell r="BI194" t="str">
            <v>198401012014121003</v>
          </cell>
          <cell r="BJ194" t="str">
            <v>MUHAMMAD NUR FAUZI, A.Ma.Pd</v>
          </cell>
          <cell r="BK194" t="str">
            <v>Pengatur, (II/c)</v>
          </cell>
          <cell r="BL194" t="str">
            <v>D-II PENDIDIKAN GURU KELAS SEKOLAH DASAR</v>
          </cell>
        </row>
        <row r="195">
          <cell r="BI195" t="str">
            <v>198105072014121005</v>
          </cell>
          <cell r="BJ195" t="str">
            <v>BAHRUDIN NASIR, A.Ma.Pd</v>
          </cell>
          <cell r="BK195" t="str">
            <v>Pengatur, (II/c)</v>
          </cell>
          <cell r="BL195" t="str">
            <v>D-II PENDIDIKAN GURU KELAS SEKOLAH DASAR</v>
          </cell>
        </row>
        <row r="196">
          <cell r="BI196" t="str">
            <v>198207152014122002</v>
          </cell>
          <cell r="BJ196" t="str">
            <v>FADILATUS SYAMSIANI, A.Ma.Pd</v>
          </cell>
          <cell r="BK196" t="str">
            <v>Pengatur, (II/c)</v>
          </cell>
          <cell r="BL196" t="str">
            <v>D-II PENDIDIKAN GURU KELAS SEKOLAH DASAR</v>
          </cell>
        </row>
        <row r="197">
          <cell r="BI197" t="str">
            <v>198102102014122003</v>
          </cell>
          <cell r="BJ197" t="str">
            <v>IKA YUSNITA, A.Ma.Pd</v>
          </cell>
          <cell r="BK197" t="str">
            <v>Pengatur, (II/c)</v>
          </cell>
          <cell r="BL197" t="str">
            <v>D-II PENDIDIKAN GURU KELAS SEKOLAH DASAR</v>
          </cell>
        </row>
        <row r="198">
          <cell r="BI198" t="str">
            <v>198211302014122002</v>
          </cell>
          <cell r="BJ198" t="str">
            <v>NOVI SETYOWATI, A.Ma.Pd</v>
          </cell>
          <cell r="BK198" t="str">
            <v>Pengatur, (II/c)</v>
          </cell>
          <cell r="BL198" t="str">
            <v>D-II PENDIDIKAN GURU KELAS SEKOLAH DASAR</v>
          </cell>
        </row>
        <row r="199">
          <cell r="BI199" t="str">
            <v>198008202014121001</v>
          </cell>
          <cell r="BJ199" t="str">
            <v>DIDIK HARTONO, A.Ma.Pd</v>
          </cell>
          <cell r="BK199" t="str">
            <v>Pengatur, (II/c)</v>
          </cell>
          <cell r="BL199" t="str">
            <v>D-II PENDIDIKAN GURU KELAS SEKOLAH DASAR</v>
          </cell>
        </row>
        <row r="200">
          <cell r="BI200" t="str">
            <v>198401022014121002</v>
          </cell>
          <cell r="BJ200" t="str">
            <v>BOWO WARDOYO, A.Ma.Pd</v>
          </cell>
          <cell r="BK200" t="str">
            <v>Pengatur, (II/c)</v>
          </cell>
          <cell r="BL200" t="str">
            <v>D-II PENDIDIKAN GURU KELAS SEKOLAH DASAR</v>
          </cell>
        </row>
        <row r="201">
          <cell r="BI201" t="str">
            <v>197906212014122001</v>
          </cell>
          <cell r="BJ201" t="str">
            <v>TUTUT BINAWATI DWI SANTOSO, A.Ma.Pd</v>
          </cell>
          <cell r="BK201" t="str">
            <v>Pengatur, (II/c)</v>
          </cell>
          <cell r="BL201" t="str">
            <v>D-II PENDIDIKAN GURU KELAS SEKOLAH DASAR</v>
          </cell>
        </row>
        <row r="202">
          <cell r="BI202" t="str">
            <v>198306202014122006</v>
          </cell>
          <cell r="BJ202" t="str">
            <v>RATNA WATI, A.Ma.Pd</v>
          </cell>
          <cell r="BK202" t="str">
            <v>Pengatur, (II/c)</v>
          </cell>
          <cell r="BL202" t="str">
            <v>D-II PENDIDIKAN GURU KELAS SEKOLAH DASAR</v>
          </cell>
        </row>
        <row r="203">
          <cell r="BI203" t="str">
            <v>197502052011011001</v>
          </cell>
          <cell r="BJ203" t="str">
            <v>FEBRIN LAMBANG DWI KUSWANTORO, A.Ma.Pd</v>
          </cell>
          <cell r="BK203" t="str">
            <v>Pengatur Muda Tk. I, (II/b)</v>
          </cell>
          <cell r="BL203" t="str">
            <v>D-II/A-II PGSD</v>
          </cell>
        </row>
        <row r="204">
          <cell r="BI204" t="str">
            <v>198711112011011009</v>
          </cell>
          <cell r="BJ204" t="str">
            <v>YUDHA PURDIANTO, A.Ma.Pd</v>
          </cell>
          <cell r="BK204" t="str">
            <v>Pengatur, (II/c)</v>
          </cell>
          <cell r="BL204" t="str">
            <v>D-II/A-II PGSD</v>
          </cell>
        </row>
        <row r="205">
          <cell r="BI205" t="str">
            <v>198502122010011008</v>
          </cell>
          <cell r="BJ205" t="str">
            <v>IKHWAN KURNIADI, A.Ma.Pd</v>
          </cell>
          <cell r="BK205" t="str">
            <v>Pengatur, (II/c)</v>
          </cell>
          <cell r="BL205" t="str">
            <v>D-II/A-II PGSD</v>
          </cell>
        </row>
        <row r="206">
          <cell r="BI206" t="str">
            <v>196512211992021002</v>
          </cell>
          <cell r="BJ206" t="str">
            <v>MOH FAUZI, A.Ma.Pd</v>
          </cell>
          <cell r="BK206" t="str">
            <v>Penata Tk. I, (III/d)</v>
          </cell>
          <cell r="BL206" t="str">
            <v>D-II/A-II PGSD</v>
          </cell>
        </row>
        <row r="207">
          <cell r="BI207" t="str">
            <v>196303101985041004</v>
          </cell>
          <cell r="BJ207" t="str">
            <v>BUDIONO, A.Ma.Pd</v>
          </cell>
          <cell r="BK207" t="str">
            <v>Pembina, (IV/a)</v>
          </cell>
          <cell r="BL207" t="str">
            <v>D-II/A-II PGSD</v>
          </cell>
        </row>
        <row r="208">
          <cell r="BI208" t="str">
            <v>196205181983032006</v>
          </cell>
          <cell r="BJ208" t="str">
            <v>RUSMIATI, A.Ma.Pd</v>
          </cell>
          <cell r="BK208" t="str">
            <v>Pembina Tk. I, (IV/b)</v>
          </cell>
          <cell r="BL208" t="str">
            <v>D-II/A-II PGSD</v>
          </cell>
        </row>
        <row r="209">
          <cell r="BI209" t="str">
            <v>196904042005012011</v>
          </cell>
          <cell r="BJ209" t="str">
            <v>MUJAYANAH, A.Ma.Pd</v>
          </cell>
          <cell r="BK209" t="str">
            <v>Penata Muda, (III/a)</v>
          </cell>
          <cell r="BL209" t="str">
            <v>D-II/A-II PGSD</v>
          </cell>
        </row>
        <row r="210">
          <cell r="BI210" t="str">
            <v>196603181994031010</v>
          </cell>
          <cell r="BJ210" t="str">
            <v>MOHAMAD ZAENURI, A.Ma.Pd</v>
          </cell>
          <cell r="BK210" t="str">
            <v>Penata, (III/c)</v>
          </cell>
          <cell r="BL210" t="str">
            <v>D-II/A-II PGSD</v>
          </cell>
        </row>
        <row r="211">
          <cell r="BI211" t="str">
            <v>196708281992022001</v>
          </cell>
          <cell r="BJ211" t="str">
            <v>ENDANG JUHARTATIK, A.Ma.Pd</v>
          </cell>
          <cell r="BK211" t="str">
            <v>Penata Tk. I, (III/d)</v>
          </cell>
          <cell r="BL211" t="str">
            <v>D-II/A-II PGSD</v>
          </cell>
        </row>
        <row r="212">
          <cell r="BI212" t="str">
            <v>196103151985041002</v>
          </cell>
          <cell r="BJ212" t="str">
            <v>SUTRISNO, A.Ma.Pd</v>
          </cell>
          <cell r="BK212" t="str">
            <v>Pembina, (IV/a)</v>
          </cell>
          <cell r="BL212" t="str">
            <v>D-II/A-II PGSD</v>
          </cell>
        </row>
        <row r="213">
          <cell r="BI213" t="str">
            <v>196012121982011027</v>
          </cell>
          <cell r="BJ213" t="str">
            <v>DIANY IRAWANTONO, A.Ma.Pd</v>
          </cell>
          <cell r="BK213" t="str">
            <v>Pembina, (IV/a)</v>
          </cell>
          <cell r="BL213" t="str">
            <v>D-II/A-II PGSD</v>
          </cell>
        </row>
        <row r="214">
          <cell r="BI214" t="str">
            <v>197007112000121004</v>
          </cell>
          <cell r="BJ214" t="str">
            <v>MARSODIK, A.Ma.Pd</v>
          </cell>
          <cell r="BK214" t="str">
            <v>Penata Muda Tk. I, (III/b)</v>
          </cell>
          <cell r="BL214" t="str">
            <v>D-II/A-II KEOLAHRAGAAN</v>
          </cell>
        </row>
        <row r="215">
          <cell r="BI215" t="str">
            <v>197502111999122001</v>
          </cell>
          <cell r="BJ215" t="str">
            <v>KAFIDAH ROHMA, A.MA.PD</v>
          </cell>
          <cell r="BK215" t="str">
            <v>Penata Muda Tk. I, (III/b)</v>
          </cell>
          <cell r="BL215" t="str">
            <v>D-II/A-II</v>
          </cell>
        </row>
        <row r="216">
          <cell r="BI216" t="str">
            <v>196407171985041003</v>
          </cell>
          <cell r="BJ216" t="str">
            <v>SUGITO, A.Ma.Pd</v>
          </cell>
          <cell r="BK216" t="str">
            <v>Pembina, (IV/a)</v>
          </cell>
          <cell r="BL216" t="str">
            <v>D-II/A-II</v>
          </cell>
        </row>
        <row r="217">
          <cell r="BI217" t="str">
            <v>196308021986061002</v>
          </cell>
          <cell r="BJ217" t="str">
            <v>SUNARTO, A.Ma.Pd</v>
          </cell>
          <cell r="BK217" t="str">
            <v>Pembina Tk. I, (IV/b)</v>
          </cell>
          <cell r="BL217" t="str">
            <v>D-II/A-II PGSD</v>
          </cell>
        </row>
        <row r="218">
          <cell r="BI218" t="str">
            <v>196107181991011002</v>
          </cell>
          <cell r="BJ218" t="str">
            <v>KATIMIN, A.Ma.Pd</v>
          </cell>
          <cell r="BK218" t="str">
            <v>Penata, (III/c)</v>
          </cell>
          <cell r="BL218" t="str">
            <v>D-II/A-II</v>
          </cell>
        </row>
        <row r="219">
          <cell r="BI219" t="str">
            <v>196212101982011006</v>
          </cell>
          <cell r="BJ219" t="str">
            <v>BOIMIN, A.Ma.Pd</v>
          </cell>
          <cell r="BK219" t="str">
            <v>Pembina Tk. I, (IV/b)</v>
          </cell>
          <cell r="BL219" t="str">
            <v>D-II/A-II</v>
          </cell>
        </row>
        <row r="220">
          <cell r="BI220" t="str">
            <v>196705051987031005</v>
          </cell>
          <cell r="BJ220" t="str">
            <v>HIDAYAT, A.Ma.Pd</v>
          </cell>
          <cell r="BK220" t="str">
            <v>Pembina, (IV/a)</v>
          </cell>
          <cell r="BL220" t="str">
            <v>D-II/A-II PGSD</v>
          </cell>
        </row>
        <row r="221">
          <cell r="BI221" t="str">
            <v>196401171987031007</v>
          </cell>
          <cell r="BJ221" t="str">
            <v>HARIYANTO, A.Ma.Pd</v>
          </cell>
          <cell r="BK221" t="str">
            <v>Pembina, (IV/a)</v>
          </cell>
          <cell r="BL221" t="str">
            <v>S-1 PENDIDIKAN SEJARAH</v>
          </cell>
        </row>
        <row r="222">
          <cell r="BI222" t="str">
            <v>197809202014121002</v>
          </cell>
          <cell r="BJ222" t="str">
            <v>HAINUR ROFIQ, A.Ma.Pd</v>
          </cell>
          <cell r="BK222" t="str">
            <v>Pengatur, (II/c)</v>
          </cell>
          <cell r="BL222" t="str">
            <v>D-II PENDIDIKAN GURU KELAS SEKOLAH DASAR</v>
          </cell>
        </row>
        <row r="223">
          <cell r="BI223" t="str">
            <v>196512101985041001</v>
          </cell>
          <cell r="BJ223" t="str">
            <v>PUJIONO, A.Ma.Pd</v>
          </cell>
          <cell r="BK223" t="str">
            <v>Pembina, (IV/a)</v>
          </cell>
          <cell r="BL223" t="str">
            <v>D-II/A-II PENDIDIKAN JASMANI SEKOLAH DASAR</v>
          </cell>
        </row>
        <row r="224">
          <cell r="BI224" t="str">
            <v>198306162014121003</v>
          </cell>
          <cell r="BJ224" t="str">
            <v>NANDA LANGGENG WINTOKO, A.Ma.Pd</v>
          </cell>
          <cell r="BK224" t="str">
            <v>Pengatur, (II/c)</v>
          </cell>
          <cell r="BL224" t="str">
            <v>D-II PENDIDIKAN GURU KELAS SEKOLAH DASAR</v>
          </cell>
        </row>
        <row r="225">
          <cell r="BI225" t="str">
            <v>196110051981122014</v>
          </cell>
          <cell r="BJ225" t="str">
            <v>SUPRIHATIN, A.MA.PD</v>
          </cell>
          <cell r="BK225" t="str">
            <v>Pembina, (IV/a)</v>
          </cell>
          <cell r="BL225" t="str">
            <v>S-1 PENDIDIKAN PMP DAN KEWARGANEGARAAN</v>
          </cell>
        </row>
        <row r="226">
          <cell r="BI226" t="str">
            <v>196504231985042001</v>
          </cell>
          <cell r="BJ226" t="str">
            <v>RIN HARSANTI, A.Ma.Pd</v>
          </cell>
          <cell r="BK226" t="str">
            <v>Pembina, (IV/a)</v>
          </cell>
          <cell r="BL226" t="str">
            <v>D-II/A-II PGSD</v>
          </cell>
        </row>
        <row r="227">
          <cell r="BI227" t="str">
            <v>198301252010012008</v>
          </cell>
          <cell r="BJ227" t="str">
            <v>LIA DEWI LESTARI, A.Ma.Pd</v>
          </cell>
          <cell r="BK227" t="str">
            <v>Pengatur Tk. I, (II/d)</v>
          </cell>
          <cell r="BL227" t="str">
            <v>S-1 PGSD</v>
          </cell>
        </row>
        <row r="228">
          <cell r="BI228" t="str">
            <v>196312252006042001</v>
          </cell>
          <cell r="BJ228" t="str">
            <v>ELIES SURYARINI, A.MA.PD</v>
          </cell>
          <cell r="BK228" t="str">
            <v>Pengatur Tk. I, (II/d)</v>
          </cell>
          <cell r="BL228" t="str">
            <v>D-II PGSD</v>
          </cell>
        </row>
        <row r="229">
          <cell r="BI229" t="str">
            <v>198309192011011012</v>
          </cell>
          <cell r="BJ229" t="str">
            <v>BENI NUGROHO, A.Ma.Pd</v>
          </cell>
          <cell r="BK229" t="str">
            <v>Pengatur Muda Tk. I, (II/b)</v>
          </cell>
          <cell r="BL229" t="str">
            <v>D-II/A-II PGSD</v>
          </cell>
        </row>
        <row r="230">
          <cell r="BI230" t="str">
            <v>196802041994032008</v>
          </cell>
          <cell r="BJ230" t="str">
            <v>KAMIYATI, A.Ma.Pd.</v>
          </cell>
          <cell r="BK230" t="str">
            <v>Penata Tk. I, (III/d)</v>
          </cell>
          <cell r="BL230" t="str">
            <v>S-1 PENDIDIKAN SEJARAH</v>
          </cell>
        </row>
        <row r="231">
          <cell r="BI231" t="str">
            <v>196406101986062001</v>
          </cell>
          <cell r="BJ231" t="str">
            <v>KASUSIANINGSIH, A.Ma.Pd.</v>
          </cell>
          <cell r="BK231" t="str">
            <v>Pembina, (IV/a)</v>
          </cell>
          <cell r="BL231" t="str">
            <v>DIPLOMA II</v>
          </cell>
        </row>
        <row r="232">
          <cell r="BI232" t="str">
            <v>197008022005012010</v>
          </cell>
          <cell r="BJ232" t="str">
            <v>KAYAH INDARTI, A.Ma.Pd.</v>
          </cell>
          <cell r="BK232" t="str">
            <v>Pengatur, (II/c)</v>
          </cell>
          <cell r="BL232" t="str">
            <v>D-II/A-II PGTK</v>
          </cell>
        </row>
        <row r="233">
          <cell r="BI233" t="str">
            <v>196504231990122001</v>
          </cell>
          <cell r="BJ233" t="str">
            <v>SULIYATI, A.Ma.Pd.</v>
          </cell>
          <cell r="BK233" t="str">
            <v>Penata Tk. I, (III/d)</v>
          </cell>
          <cell r="BL233" t="str">
            <v>D-II/A-II PGSD</v>
          </cell>
        </row>
        <row r="234">
          <cell r="BI234" t="str">
            <v>196305061985042003</v>
          </cell>
          <cell r="BJ234" t="str">
            <v>NURJANAH, A.Ma.Pd.</v>
          </cell>
          <cell r="BK234" t="str">
            <v>Pembina Tk. I, (IV/b)</v>
          </cell>
          <cell r="BL234" t="str">
            <v>D-II</v>
          </cell>
        </row>
        <row r="235">
          <cell r="BI235" t="str">
            <v>196204061983031016</v>
          </cell>
          <cell r="BJ235" t="str">
            <v>MUDJIANTO, A.Ma.Pd.</v>
          </cell>
          <cell r="BK235" t="str">
            <v>Pembina, (IV/a)</v>
          </cell>
          <cell r="BL235" t="str">
            <v>D-II/A-II PGSD</v>
          </cell>
        </row>
        <row r="236">
          <cell r="BI236" t="str">
            <v>196510101987031017</v>
          </cell>
          <cell r="BJ236" t="str">
            <v>SUBAIRI, A.Ma.Pd.</v>
          </cell>
          <cell r="BK236" t="str">
            <v>Pembina, (IV/a)</v>
          </cell>
          <cell r="BL236" t="str">
            <v>D-II/A-II</v>
          </cell>
        </row>
        <row r="237">
          <cell r="BI237" t="str">
            <v>198105252014122003</v>
          </cell>
          <cell r="BJ237" t="str">
            <v>MAMIK INDRAWATI, A.Ma.Pd.OR</v>
          </cell>
          <cell r="BK237" t="str">
            <v>Pengatur, (II/c)</v>
          </cell>
          <cell r="BL237" t="str">
            <v>D-II PENDIDIKAN OLAH RAGA SEKOLAH DASAR</v>
          </cell>
        </row>
        <row r="238">
          <cell r="BI238" t="str">
            <v>197607102014121003</v>
          </cell>
          <cell r="BJ238" t="str">
            <v>SLAMET YULIANTO, A.Ma.Pd.OR</v>
          </cell>
          <cell r="BK238" t="str">
            <v>Pengatur, (II/c)</v>
          </cell>
          <cell r="BL238" t="str">
            <v>D-II PENDIDIKAN OLAH RAGA SEKOLAH DASAR</v>
          </cell>
        </row>
        <row r="239">
          <cell r="BI239" t="str">
            <v>197911272014122002</v>
          </cell>
          <cell r="BJ239" t="str">
            <v>ALFUL LAILY, A.Ma.Pd.SD</v>
          </cell>
          <cell r="BK239" t="str">
            <v>Pengatur, (II/c)</v>
          </cell>
          <cell r="BL239" t="str">
            <v>D-II PGSD</v>
          </cell>
        </row>
        <row r="240">
          <cell r="BI240" t="str">
            <v>198102102014121006</v>
          </cell>
          <cell r="BJ240" t="str">
            <v>HARIONO, A.Ma.Pd.SD</v>
          </cell>
          <cell r="BK240" t="str">
            <v>Pengatur, (II/c)</v>
          </cell>
          <cell r="BL240" t="str">
            <v>D-II PGSD</v>
          </cell>
        </row>
        <row r="241">
          <cell r="BI241" t="str">
            <v>196503091990032004</v>
          </cell>
          <cell r="BJ241" t="str">
            <v>MARPIK, A.Ma.Pd.SD</v>
          </cell>
          <cell r="BK241" t="str">
            <v>Penata Tk. I, (III/d)</v>
          </cell>
          <cell r="BL241" t="str">
            <v>D-II PGSD</v>
          </cell>
        </row>
        <row r="242">
          <cell r="BI242" t="str">
            <v>198110182014121002</v>
          </cell>
          <cell r="BJ242" t="str">
            <v>HARI CAHYONO, A.Ma.Pd.SD</v>
          </cell>
          <cell r="BK242" t="str">
            <v>Pengatur, (II/c)</v>
          </cell>
          <cell r="BL242" t="str">
            <v>D-II PENDIDIKAN GURU SEKOLAH DASAR</v>
          </cell>
        </row>
        <row r="243">
          <cell r="BI243" t="str">
            <v>196601011992032011</v>
          </cell>
          <cell r="BJ243" t="str">
            <v>SULASTRI, A.Ma.Pd.SD</v>
          </cell>
          <cell r="BK243" t="str">
            <v>Pembina, (IV/a)</v>
          </cell>
          <cell r="BL243" t="str">
            <v>D-II/A-II PGSD</v>
          </cell>
        </row>
        <row r="244">
          <cell r="BI244" t="str">
            <v>196509221994031009</v>
          </cell>
          <cell r="BJ244" t="str">
            <v>MISTARI, A.Ma.Pd.SD</v>
          </cell>
          <cell r="BK244" t="str">
            <v>Penata, (III/c)</v>
          </cell>
          <cell r="BL244" t="str">
            <v>D-II/A-II PGSD</v>
          </cell>
        </row>
        <row r="245">
          <cell r="BI245" t="str">
            <v>198312142014121002</v>
          </cell>
          <cell r="BJ245" t="str">
            <v>HERU ISWAHYUDI, A.Ma.Pd.SD</v>
          </cell>
          <cell r="BK245" t="str">
            <v>Pengatur, (II/c)</v>
          </cell>
          <cell r="BL245" t="str">
            <v>D-II PGSD</v>
          </cell>
        </row>
        <row r="246">
          <cell r="BI246" t="str">
            <v>196012121982012015</v>
          </cell>
          <cell r="BJ246" t="str">
            <v>SRI WAHYUNI, A.Ma.Pd.SD</v>
          </cell>
          <cell r="BK246" t="str">
            <v>Pembina Tk. I, (IV/b)</v>
          </cell>
          <cell r="BL246" t="str">
            <v>D-II PENDIDIKAN GURU SEKOLAH DASAR</v>
          </cell>
        </row>
        <row r="247">
          <cell r="BI247" t="str">
            <v>198902182010011001</v>
          </cell>
          <cell r="BJ247" t="str">
            <v>MOHAMAD MADYA ASYIDIQ, A.Ma.PKB.ST</v>
          </cell>
          <cell r="BK247" t="str">
            <v>Penata Muda, (III/a)</v>
          </cell>
          <cell r="BL247" t="str">
            <v>D-II PENGUJIAN KENDARAAN BERMOTOR</v>
          </cell>
        </row>
        <row r="248">
          <cell r="BI248" t="str">
            <v>196704022003121004</v>
          </cell>
          <cell r="BJ248" t="str">
            <v>SESKH HEPTAPOLIS PURWANTO, A.Maa.Pd</v>
          </cell>
          <cell r="BK248" t="str">
            <v>Pengatur Tk. I, (II/d)</v>
          </cell>
          <cell r="BL248" t="str">
            <v>D-II/A-II PGSD</v>
          </cell>
        </row>
        <row r="249">
          <cell r="BI249" t="str">
            <v>197801102006041013</v>
          </cell>
          <cell r="BJ249" t="str">
            <v>MAROLOP BUNGARAN TUA SITUMORANG, A.Md</v>
          </cell>
          <cell r="BK249" t="str">
            <v>Pengatur Tk. I, (II/d)</v>
          </cell>
          <cell r="BL249" t="str">
            <v>D-III SARJANA MUDA</v>
          </cell>
        </row>
        <row r="250">
          <cell r="BI250" t="str">
            <v>198203282017061001</v>
          </cell>
          <cell r="BJ250" t="str">
            <v>RACHNANTO MACHFIRATIN, A.Md</v>
          </cell>
          <cell r="BK250" t="str">
            <v>Pengatur, (II/c)</v>
          </cell>
          <cell r="BL250" t="str">
            <v>D-III PRODUKSI TERNAK</v>
          </cell>
        </row>
        <row r="251">
          <cell r="BI251" t="str">
            <v>198207242006042029</v>
          </cell>
          <cell r="BJ251" t="str">
            <v>FIDIYAH YULIASARI, A.MD</v>
          </cell>
          <cell r="BK251" t="str">
            <v>Penata Muda Tk. I, (III/b)</v>
          </cell>
          <cell r="BL251" t="str">
            <v>D-III TEKNIK SIPIL</v>
          </cell>
        </row>
        <row r="252">
          <cell r="BI252" t="str">
            <v>198408182006042018</v>
          </cell>
          <cell r="BJ252" t="str">
            <v>HENRITA ATMANINGRUM, A.Md</v>
          </cell>
          <cell r="BK252" t="str">
            <v>Penata Muda, (III/a)</v>
          </cell>
          <cell r="BL252" t="str">
            <v>D-III TEKNIK ELEKTROMEDIK</v>
          </cell>
        </row>
        <row r="253">
          <cell r="BI253" t="str">
            <v>198004092014121004</v>
          </cell>
          <cell r="BJ253" t="str">
            <v>SUPRAMU TYASMONO EKO SAPUTRO, A.Md</v>
          </cell>
          <cell r="BK253" t="str">
            <v>Pengatur Tk. I, (II/d)</v>
          </cell>
          <cell r="BL253" t="str">
            <v>D-III PERPAJAKAN</v>
          </cell>
        </row>
        <row r="254">
          <cell r="BI254" t="str">
            <v>197704112009011003</v>
          </cell>
          <cell r="BJ254" t="str">
            <v>LOETHER WAHYU RIYANTO, A.Md</v>
          </cell>
          <cell r="BK254" t="str">
            <v>Penata Muda, (III/a)</v>
          </cell>
          <cell r="BL254" t="str">
            <v>D-III PERPAJAKAN</v>
          </cell>
        </row>
        <row r="255">
          <cell r="BI255" t="str">
            <v>198105142010011010</v>
          </cell>
          <cell r="BJ255" t="str">
            <v>DODON DWI SULIS BAHALWAN, A.Md</v>
          </cell>
          <cell r="BK255" t="str">
            <v>Penata Muda, (III/a)</v>
          </cell>
          <cell r="BL255" t="str">
            <v>D-III PERPAJAKAN</v>
          </cell>
        </row>
        <row r="256">
          <cell r="BI256" t="str">
            <v>198107282014121002</v>
          </cell>
          <cell r="BJ256" t="str">
            <v>HERI KURNIAWAN, A.Md</v>
          </cell>
          <cell r="BK256" t="str">
            <v>Pengatur Tk. I, (II/d)</v>
          </cell>
          <cell r="BL256" t="str">
            <v>D-III MANAJEMEN INFORMATIKA</v>
          </cell>
        </row>
        <row r="257">
          <cell r="BI257" t="str">
            <v>198711072010011004</v>
          </cell>
          <cell r="BJ257" t="str">
            <v>MOHAMAD AGUNG NUR ROHMAN, A.Md</v>
          </cell>
          <cell r="BK257" t="str">
            <v>Penata Muda, (III/a)</v>
          </cell>
          <cell r="BL257" t="str">
            <v>D-III MANAJEMEN INFORMATIKA</v>
          </cell>
        </row>
        <row r="258">
          <cell r="BI258" t="str">
            <v>198507292011011010</v>
          </cell>
          <cell r="BJ258" t="str">
            <v>YULIYANTO, A.Md</v>
          </cell>
          <cell r="BK258" t="str">
            <v>Penata Muda, (III/a)</v>
          </cell>
          <cell r="BL258" t="str">
            <v>D-III MANAJEMEN INFORMATIKA</v>
          </cell>
        </row>
        <row r="259">
          <cell r="BI259" t="str">
            <v>197808182008011018</v>
          </cell>
          <cell r="BJ259" t="str">
            <v>CHAIRIL BAHRI, A.Md</v>
          </cell>
          <cell r="BK259" t="str">
            <v>Pengatur, (II/c)</v>
          </cell>
          <cell r="BL259" t="str">
            <v>D-II PGSD</v>
          </cell>
        </row>
        <row r="260">
          <cell r="BI260" t="str">
            <v>199210032019031014</v>
          </cell>
          <cell r="BJ260" t="str">
            <v>FERDIAN AJI PRASETYA, A.Md</v>
          </cell>
          <cell r="BK260" t="str">
            <v>Pengatur, (II/c)</v>
          </cell>
          <cell r="BL260" t="str">
            <v>D-III TEKNIK KOMPUTER</v>
          </cell>
        </row>
        <row r="261">
          <cell r="BI261" t="str">
            <v>197905062014122003</v>
          </cell>
          <cell r="BJ261" t="str">
            <v>PUJI WANUSTA RINI, A.Md</v>
          </cell>
          <cell r="BK261" t="str">
            <v>Pengatur Tk. I, (II/d)</v>
          </cell>
          <cell r="BL261" t="str">
            <v>D-III ADMINISTRASI PERUSAHAAN</v>
          </cell>
        </row>
        <row r="262">
          <cell r="BI262" t="str">
            <v>197507102009011006</v>
          </cell>
          <cell r="BJ262" t="str">
            <v>GIGIH WIJAYA, A.Md</v>
          </cell>
          <cell r="BK262" t="str">
            <v>Penata Muda Tk. I, (III/b)</v>
          </cell>
          <cell r="BL262" t="str">
            <v>D-III ADMINISTRASI PERUSAHAAN</v>
          </cell>
        </row>
        <row r="263">
          <cell r="BI263" t="str">
            <v>198112122010011021</v>
          </cell>
          <cell r="BJ263" t="str">
            <v>NURUL SETIYONO, A.Md</v>
          </cell>
          <cell r="BK263" t="str">
            <v>Penata Muda, (III/a)</v>
          </cell>
          <cell r="BL263" t="str">
            <v>S-1 PENDIDIKAN EKONOMI DAN AKUNTANSI</v>
          </cell>
        </row>
        <row r="264">
          <cell r="BI264" t="str">
            <v>198108102014121003</v>
          </cell>
          <cell r="BJ264" t="str">
            <v>AHMAD RIZQI ARIEF FITRIADI, A.Md</v>
          </cell>
          <cell r="BK264" t="str">
            <v>Pengatur Tk. I, (II/d)</v>
          </cell>
          <cell r="BL264" t="str">
            <v>D-III JAMINAN MUTU PANGAN</v>
          </cell>
        </row>
        <row r="265">
          <cell r="BI265" t="str">
            <v>198008302014121001</v>
          </cell>
          <cell r="BJ265" t="str">
            <v>TRIONO FUJI SANTOSO, A.Md</v>
          </cell>
          <cell r="BK265" t="str">
            <v>Pengatur Tk. I, (II/d)</v>
          </cell>
          <cell r="BL265" t="str">
            <v>D-III ILMU PERPUSTAKAAN DAN INFORMASI ISLAM</v>
          </cell>
        </row>
        <row r="266">
          <cell r="BI266" t="str">
            <v>198406182017062001</v>
          </cell>
          <cell r="BJ266" t="str">
            <v>YUNITA ROMAYANTI, A.Md</v>
          </cell>
          <cell r="BK266" t="str">
            <v>Pengatur, (II/c)</v>
          </cell>
          <cell r="BL266" t="str">
            <v>D-III PRODUKSI TANAMAN PERKEBUNAN</v>
          </cell>
        </row>
        <row r="267">
          <cell r="BI267" t="str">
            <v>198110112017062001</v>
          </cell>
          <cell r="BJ267" t="str">
            <v>IDA INDRAYANTI, A.Md</v>
          </cell>
          <cell r="BK267" t="str">
            <v>Pengatur, (II/c)</v>
          </cell>
          <cell r="BL267" t="str">
            <v>D-III PRODUKSI TANAMAN PERKEBUNAN</v>
          </cell>
        </row>
        <row r="268">
          <cell r="BI268" t="str">
            <v>198201042017062002</v>
          </cell>
          <cell r="BJ268" t="str">
            <v>SITI KHOERIYAH, A.Md</v>
          </cell>
          <cell r="BK268" t="str">
            <v>Pengatur, (II/c)</v>
          </cell>
          <cell r="BL268" t="str">
            <v>D-III PRODUKSI TANAMAN PERKEBUNAN</v>
          </cell>
        </row>
        <row r="269">
          <cell r="BI269" t="str">
            <v>198408032017062002</v>
          </cell>
          <cell r="BJ269" t="str">
            <v>KUSMIATI, A.Md</v>
          </cell>
          <cell r="BK269" t="str">
            <v>Pengatur, (II/c)</v>
          </cell>
          <cell r="BL269" t="str">
            <v>D-III PRODUKSI TANAMAN PERKEBUNAN</v>
          </cell>
        </row>
        <row r="270">
          <cell r="BI270" t="str">
            <v>197505262014121001</v>
          </cell>
          <cell r="BJ270" t="str">
            <v>YUSUF HAMDANI, A.Md</v>
          </cell>
          <cell r="BK270" t="str">
            <v>Pengatur Tk. I, (II/d)</v>
          </cell>
          <cell r="BL270" t="str">
            <v>D-III ADMINISTRASI KEUANGAN</v>
          </cell>
        </row>
        <row r="271">
          <cell r="BI271" t="str">
            <v>198111032014121002</v>
          </cell>
          <cell r="BJ271" t="str">
            <v>SUGENG SURYA WIJAYA, A.Md</v>
          </cell>
          <cell r="BK271" t="str">
            <v>Pengatur Tk. I, (II/d)</v>
          </cell>
          <cell r="BL271" t="str">
            <v>D-III ADMINISTRASI KEUANGAN</v>
          </cell>
        </row>
        <row r="272">
          <cell r="BI272" t="str">
            <v>197811102014122002</v>
          </cell>
          <cell r="BJ272" t="str">
            <v>M.A. TRI IDHA SATRIYANI, A.Md</v>
          </cell>
          <cell r="BK272" t="str">
            <v>Pengatur Tk. I, (II/d)</v>
          </cell>
          <cell r="BL272" t="str">
            <v>D-III ADMINISTRASI KEUANGAN</v>
          </cell>
        </row>
        <row r="273">
          <cell r="BI273" t="str">
            <v>198208232014122004</v>
          </cell>
          <cell r="BJ273" t="str">
            <v>VIVIN TRIAGUSTIN, A.Md</v>
          </cell>
          <cell r="BK273" t="str">
            <v>Pengatur Tk. I, (II/d)</v>
          </cell>
          <cell r="BL273" t="str">
            <v>D-III ADMINISTRASI KEUANGAN</v>
          </cell>
        </row>
        <row r="274">
          <cell r="BI274" t="str">
            <v>198001172003122004</v>
          </cell>
          <cell r="BJ274" t="str">
            <v>INDAH KURNIAWATI, A.Md</v>
          </cell>
          <cell r="BK274" t="str">
            <v>Penata Muda Tk. I, (III/b)</v>
          </cell>
          <cell r="BL274" t="str">
            <v>D-III FISIOTERAPI</v>
          </cell>
        </row>
        <row r="275">
          <cell r="BI275" t="str">
            <v>198305012014122005</v>
          </cell>
          <cell r="BJ275" t="str">
            <v>FERDIANINGTYAS, A.Md</v>
          </cell>
          <cell r="BK275" t="str">
            <v>Pengatur Tk. I, (II/d)</v>
          </cell>
          <cell r="BL275" t="str">
            <v>D-III AKUNTANSI</v>
          </cell>
        </row>
        <row r="276">
          <cell r="BI276" t="str">
            <v>198106022014122001</v>
          </cell>
          <cell r="BJ276" t="str">
            <v>RIRIN CAHYANINGRUM, A.Md</v>
          </cell>
          <cell r="BK276" t="str">
            <v>Pengatur Tk. I, (II/d)</v>
          </cell>
          <cell r="BL276" t="str">
            <v>D-III AKUNTANSI</v>
          </cell>
        </row>
        <row r="277">
          <cell r="BI277" t="str">
            <v>197504032014121002</v>
          </cell>
          <cell r="BJ277" t="str">
            <v>BUDI WAHYU MAHARDI, A.Md</v>
          </cell>
          <cell r="BK277" t="str">
            <v>Pengatur Tk. I, (II/d)</v>
          </cell>
          <cell r="BL277" t="str">
            <v>D-III AKUNTANSI</v>
          </cell>
        </row>
        <row r="278">
          <cell r="BI278" t="str">
            <v>198205162010012003</v>
          </cell>
          <cell r="BJ278" t="str">
            <v>HONI LISTYAWATI, A.Md</v>
          </cell>
          <cell r="BK278" t="str">
            <v>Pengatur, (II/c)</v>
          </cell>
          <cell r="BL278" t="str">
            <v>D-III AKUNTANSI</v>
          </cell>
        </row>
        <row r="279">
          <cell r="BI279" t="str">
            <v>197204252014122001</v>
          </cell>
          <cell r="BJ279" t="str">
            <v>TANTI TJITRANINGSIH, A.Md</v>
          </cell>
          <cell r="BK279" t="str">
            <v>Pengatur Tk. I, (II/d)</v>
          </cell>
          <cell r="BL279" t="str">
            <v>D-III PENDIDIKAN BAHASA INGGRIS</v>
          </cell>
        </row>
        <row r="280">
          <cell r="BI280" t="str">
            <v>198012252014122003</v>
          </cell>
          <cell r="BJ280" t="str">
            <v>WAHYUNING DIYAH SETYANINGRUM, A.Md</v>
          </cell>
          <cell r="BK280" t="str">
            <v>Pengatur Tk. I, (II/d)</v>
          </cell>
          <cell r="BL280" t="str">
            <v>D-III BAHASA INGGRIS</v>
          </cell>
        </row>
        <row r="281">
          <cell r="BI281" t="str">
            <v>198210122014122005</v>
          </cell>
          <cell r="BJ281" t="str">
            <v>IRA PUSPITA WATI, A.Md</v>
          </cell>
          <cell r="BK281" t="str">
            <v>Pengatur Tk. I, (II/d)</v>
          </cell>
          <cell r="BL281" t="str">
            <v>D-III EKONOMI ADMINISTRASI PERUSAHAAN</v>
          </cell>
        </row>
        <row r="282">
          <cell r="BI282" t="str">
            <v>198011022014122003</v>
          </cell>
          <cell r="BJ282" t="str">
            <v>VIDIA DANIATI, A.Md</v>
          </cell>
          <cell r="BK282" t="str">
            <v>Pengatur Tk. I, (II/d)</v>
          </cell>
          <cell r="BL282" t="str">
            <v>D-III EKONOMI ADMINISTRASI PERUSAHAAN</v>
          </cell>
        </row>
        <row r="283">
          <cell r="BI283" t="str">
            <v>196805102014122001</v>
          </cell>
          <cell r="BJ283" t="str">
            <v>SUHARTINI, A.Md</v>
          </cell>
          <cell r="BK283" t="str">
            <v>Pengatur, (II/c)</v>
          </cell>
          <cell r="BL283" t="str">
            <v>D-III BAHASA INDONESIA</v>
          </cell>
        </row>
        <row r="284">
          <cell r="BI284" t="str">
            <v>196301111984032006</v>
          </cell>
          <cell r="BJ284" t="str">
            <v>SIH WINARTI, A.Md</v>
          </cell>
          <cell r="BK284" t="str">
            <v>Pembina Tk. I, (IV/b)</v>
          </cell>
          <cell r="BL284" t="str">
            <v>D-III BAHASA INDONESIA</v>
          </cell>
        </row>
        <row r="285">
          <cell r="BI285" t="str">
            <v>198204202006041011</v>
          </cell>
          <cell r="BJ285" t="str">
            <v>ABDUL AZIS, A.Md</v>
          </cell>
          <cell r="BK285" t="str">
            <v>Penata Muda Tk. I, (III/b)</v>
          </cell>
          <cell r="BL285" t="str">
            <v>D-III TEKNIK INFORMATIKA</v>
          </cell>
        </row>
        <row r="286">
          <cell r="BI286" t="str">
            <v>198305212011011004</v>
          </cell>
          <cell r="BJ286" t="str">
            <v>ANDRY WAHYUDY, A.Md</v>
          </cell>
          <cell r="BK286" t="str">
            <v>Pengatur, (II/c)</v>
          </cell>
          <cell r="BL286" t="str">
            <v>D-III MANAJEMEN AGRIBISNIS</v>
          </cell>
        </row>
        <row r="287">
          <cell r="BI287" t="str">
            <v>198501162017061001</v>
          </cell>
          <cell r="BJ287" t="str">
            <v>ACHMAD NAILUL AMALI, A.Md</v>
          </cell>
          <cell r="BK287" t="str">
            <v>Pengatur, (II/c)</v>
          </cell>
          <cell r="BL287" t="str">
            <v>D-III MANAJEMEN AGRIBISNIS</v>
          </cell>
        </row>
        <row r="288">
          <cell r="BI288" t="str">
            <v>198304012010011012</v>
          </cell>
          <cell r="BJ288" t="str">
            <v>HARRIS MAHESA, A.Md</v>
          </cell>
          <cell r="BK288" t="str">
            <v>Penata Muda Tk. I, (III/b)</v>
          </cell>
          <cell r="BL288" t="str">
            <v>D-III MANAJEMEN AGRIBISNIS</v>
          </cell>
        </row>
        <row r="289">
          <cell r="BI289" t="str">
            <v>196601312007012009</v>
          </cell>
          <cell r="BJ289" t="str">
            <v>MUKARROMAH, A.Md</v>
          </cell>
          <cell r="BK289" t="str">
            <v>Pengatur Tk. I, (II/d)</v>
          </cell>
          <cell r="BL289" t="str">
            <v>D-III/A-III PENDIDIKAN SOSIAL</v>
          </cell>
        </row>
        <row r="290">
          <cell r="BI290" t="str">
            <v>196708012006041010</v>
          </cell>
          <cell r="BJ290" t="str">
            <v>ABD BAHRI, A.MD</v>
          </cell>
          <cell r="BK290" t="str">
            <v>Pengatur, (II/c)</v>
          </cell>
          <cell r="BL290" t="str">
            <v>D-II PENDIDIKAN GURU MADRASAH IBTIDAIYAH</v>
          </cell>
        </row>
        <row r="291">
          <cell r="BI291" t="str">
            <v>197605242010012003</v>
          </cell>
          <cell r="BJ291" t="str">
            <v>EKANING SUSANTI, A.Md</v>
          </cell>
          <cell r="BK291" t="str">
            <v>Penata Muda, (III/a)</v>
          </cell>
          <cell r="BL291" t="str">
            <v>D-III EKONOMI AKUNTANSI</v>
          </cell>
        </row>
        <row r="292">
          <cell r="BI292" t="str">
            <v>198707012010011004</v>
          </cell>
          <cell r="BJ292" t="str">
            <v>ANGGA RUDIANTO, A.Md</v>
          </cell>
          <cell r="BK292" t="str">
            <v>Penata Muda, (III/a)</v>
          </cell>
          <cell r="BL292" t="str">
            <v>D-III TEKNIK KOMPUTER</v>
          </cell>
        </row>
        <row r="293">
          <cell r="BI293" t="str">
            <v>196105111983081001</v>
          </cell>
          <cell r="BJ293" t="str">
            <v>SUGITO, A.Md</v>
          </cell>
          <cell r="BK293" t="str">
            <v>Pembina, (IV/a)</v>
          </cell>
          <cell r="BL293" t="str">
            <v>D-II</v>
          </cell>
        </row>
        <row r="294">
          <cell r="BI294" t="str">
            <v>197407062006042025</v>
          </cell>
          <cell r="BJ294" t="str">
            <v>NINIK DWI HANDAYANI, A.Md</v>
          </cell>
          <cell r="BK294" t="str">
            <v>Penata Muda Tk. I, (III/b)</v>
          </cell>
          <cell r="BL294" t="str">
            <v>D-III EKONOMI ADMINISTRASI KEUANGAN</v>
          </cell>
        </row>
        <row r="295">
          <cell r="BI295" t="str">
            <v>197412312003121016</v>
          </cell>
          <cell r="BJ295" t="str">
            <v>HENDRI PURDIANTO, A.Md</v>
          </cell>
          <cell r="BK295" t="str">
            <v>Penata Muda Tk. I, (III/b)</v>
          </cell>
          <cell r="BL295" t="str">
            <v>D-III SARJANA MUDA</v>
          </cell>
        </row>
        <row r="296">
          <cell r="BI296" t="str">
            <v>198510212010012019</v>
          </cell>
          <cell r="BJ296" t="str">
            <v>SRI WIDYASTUTIK, A.Md</v>
          </cell>
          <cell r="BK296" t="str">
            <v>Pengatur Tk. I, (II/d)</v>
          </cell>
          <cell r="BL296" t="str">
            <v>D-III SARJANA MUDA</v>
          </cell>
        </row>
        <row r="297">
          <cell r="BI297" t="str">
            <v>197004071997031005</v>
          </cell>
          <cell r="BJ297" t="str">
            <v>IMRON HARDYANTO, A.Md</v>
          </cell>
          <cell r="BK297" t="str">
            <v>Penata, (III/c)</v>
          </cell>
          <cell r="BL297" t="str">
            <v>D-III/A-III ADMINISTRASI PERUSAHAAN</v>
          </cell>
        </row>
        <row r="298">
          <cell r="BI298" t="str">
            <v>197308212005011011</v>
          </cell>
          <cell r="BJ298" t="str">
            <v>GURIDNO SRI WAHYUDI, A.Md</v>
          </cell>
          <cell r="BK298" t="str">
            <v>Penata Muda Tk. I, (III/b)</v>
          </cell>
          <cell r="BL298" t="str">
            <v>D-III PEREKAM MEDIK</v>
          </cell>
        </row>
        <row r="299">
          <cell r="BI299" t="str">
            <v>197008032014121002</v>
          </cell>
          <cell r="BJ299" t="str">
            <v>AGUS SATMOKO PRIHONO PUTRO, A.Md</v>
          </cell>
          <cell r="BK299" t="str">
            <v>Pengatur Tk. I, (II/d)</v>
          </cell>
          <cell r="BL299" t="str">
            <v>D-III ADMINISTRASI PERUSAHAAN</v>
          </cell>
        </row>
        <row r="300">
          <cell r="BI300" t="str">
            <v>197411212014122001</v>
          </cell>
          <cell r="BJ300" t="str">
            <v>WIWIK INDRIYANI, A.Md</v>
          </cell>
          <cell r="BK300" t="str">
            <v>Pengatur Tk. I, (II/d)</v>
          </cell>
          <cell r="BL300" t="str">
            <v>D-III PENDIDIKAN BAHASA INDONESIA</v>
          </cell>
        </row>
        <row r="301">
          <cell r="BI301" t="str">
            <v>197207262006042011</v>
          </cell>
          <cell r="BJ301" t="str">
            <v>SUPIYAH, A.Md</v>
          </cell>
          <cell r="BK301" t="str">
            <v>Pengatur Tk. I, (II/d)</v>
          </cell>
          <cell r="BL301" t="str">
            <v>D-III KEBIDANAN</v>
          </cell>
        </row>
        <row r="302">
          <cell r="BI302" t="str">
            <v>198007252006041019</v>
          </cell>
          <cell r="BJ302" t="str">
            <v>ARIS BUDI SUSANTO, A.Md</v>
          </cell>
          <cell r="BK302" t="str">
            <v>Penata Muda Tk. I, (III/b)</v>
          </cell>
          <cell r="BL302" t="str">
            <v>D-III TEKNIK INFORMATIKA</v>
          </cell>
        </row>
        <row r="303">
          <cell r="BI303" t="str">
            <v>198108272006041014</v>
          </cell>
          <cell r="BJ303" t="str">
            <v>GUSTAFIA CAHYA KUSUMA, A.MD</v>
          </cell>
          <cell r="BK303" t="str">
            <v>Penata Muda Tk. I, (III/b)</v>
          </cell>
          <cell r="BL303" t="str">
            <v>D-III TEKNIK KOMPUTER</v>
          </cell>
        </row>
        <row r="304">
          <cell r="BI304" t="str">
            <v>197109112006042014</v>
          </cell>
          <cell r="BJ304" t="str">
            <v>LELI DIAH ZARIFAH, A.Md</v>
          </cell>
          <cell r="BK304" t="str">
            <v>Penata Muda Tk. I, (III/b)</v>
          </cell>
          <cell r="BL304" t="str">
            <v>D-III EKONOMI ADMINISTRASI KEUANGAN</v>
          </cell>
        </row>
        <row r="305">
          <cell r="BI305" t="str">
            <v>198102052014122004</v>
          </cell>
          <cell r="BJ305" t="str">
            <v>NANA FERY CHRISTIANI, A.Md</v>
          </cell>
          <cell r="BK305" t="str">
            <v>Pengatur Tk. I, (II/d)</v>
          </cell>
          <cell r="BL305" t="str">
            <v>D-III ADMINISTRASI PERUSAHAAN</v>
          </cell>
        </row>
        <row r="306">
          <cell r="BI306" t="str">
            <v>197108022014122002</v>
          </cell>
          <cell r="BJ306" t="str">
            <v>YAYUK AGUSTININGSIH, A.Md</v>
          </cell>
          <cell r="BK306" t="str">
            <v>Pengatur Tk. I, (II/d)</v>
          </cell>
          <cell r="BL306" t="str">
            <v>D-III EKONOMI KEUANGAN DAN PERBANKAN</v>
          </cell>
        </row>
        <row r="307">
          <cell r="BI307" t="str">
            <v>197106221995031002</v>
          </cell>
          <cell r="BJ307" t="str">
            <v>KABRI, A.Md</v>
          </cell>
          <cell r="BK307" t="str">
            <v>Penata Tk. I, (III/d)</v>
          </cell>
          <cell r="BL307" t="str">
            <v>D-III KEPERAWATAN</v>
          </cell>
        </row>
        <row r="308">
          <cell r="BI308" t="str">
            <v>197102052014122001</v>
          </cell>
          <cell r="BJ308" t="str">
            <v>TRIJANTI RUKMININGTYAS, A.Md</v>
          </cell>
          <cell r="BK308" t="str">
            <v>Pengatur Tk. I, (II/d)</v>
          </cell>
          <cell r="BL308" t="str">
            <v>D-III PENDIDIKAN BAHASA INGGRIS</v>
          </cell>
        </row>
        <row r="309">
          <cell r="BI309" t="str">
            <v>197001142006042003</v>
          </cell>
          <cell r="BJ309" t="str">
            <v>LAILATUL MUFIDAH, A.Md</v>
          </cell>
          <cell r="BK309" t="str">
            <v>Penata, (III/c)</v>
          </cell>
          <cell r="BL309" t="str">
            <v>D-III FISIOTERAPI</v>
          </cell>
        </row>
        <row r="310">
          <cell r="BI310" t="str">
            <v>197101081997031005</v>
          </cell>
          <cell r="BJ310" t="str">
            <v>RAHMAN IDRIS, A.Md</v>
          </cell>
          <cell r="BK310" t="str">
            <v>Penata, (III/c)</v>
          </cell>
          <cell r="BL310" t="str">
            <v>D-III KEARSIPAN</v>
          </cell>
        </row>
        <row r="311">
          <cell r="BI311" t="str">
            <v>198311022011011008</v>
          </cell>
          <cell r="BJ311" t="str">
            <v>NURCAHYO NOVIANTO, A.Md</v>
          </cell>
          <cell r="BK311" t="str">
            <v>Pengatur Tk. I, (II/d)</v>
          </cell>
          <cell r="BL311" t="str">
            <v>D-III TEKNIK KOMPUTER</v>
          </cell>
        </row>
        <row r="312">
          <cell r="BI312" t="str">
            <v>198308132006042016</v>
          </cell>
          <cell r="BJ312" t="str">
            <v>IDA AGUSTITIN, A.Md</v>
          </cell>
          <cell r="BK312" t="str">
            <v>Penata Muda Tk. I, (III/b)</v>
          </cell>
          <cell r="BL312" t="str">
            <v>D-III RADIOLOGI</v>
          </cell>
        </row>
        <row r="313">
          <cell r="BI313" t="str">
            <v>196907121991031009</v>
          </cell>
          <cell r="BJ313" t="str">
            <v>WARSITO, A.Md</v>
          </cell>
          <cell r="BK313" t="str">
            <v>Penata Tk. I, (III/d)</v>
          </cell>
          <cell r="BL313" t="str">
            <v>D-III ILMU KEPERAWATAN</v>
          </cell>
        </row>
        <row r="314">
          <cell r="BI314" t="str">
            <v>197508222006042017</v>
          </cell>
          <cell r="BJ314" t="str">
            <v>NINING KUSTYANINGRUM, A.Md</v>
          </cell>
          <cell r="BK314" t="str">
            <v>Penata, (III/c)</v>
          </cell>
          <cell r="BL314" t="str">
            <v>D-III ANALIS KESEHATAN</v>
          </cell>
        </row>
        <row r="315">
          <cell r="BI315" t="str">
            <v>198508052010012034</v>
          </cell>
          <cell r="BJ315" t="str">
            <v>RIA AGUSTIN KUSUMAWARDANI, A.Md</v>
          </cell>
          <cell r="BK315" t="str">
            <v>Penata Muda, (III/a)</v>
          </cell>
          <cell r="BL315" t="str">
            <v>D-III MANAJEMEN INFORMATIKA</v>
          </cell>
        </row>
        <row r="316">
          <cell r="BI316" t="str">
            <v>198604082011011007</v>
          </cell>
          <cell r="BJ316" t="str">
            <v>HARIS ANGGA KUSUMA, A.Md</v>
          </cell>
          <cell r="BK316" t="str">
            <v>Penata Muda, (III/a)</v>
          </cell>
          <cell r="BL316" t="str">
            <v>D-III MANAJEMEN INFORMATIKA</v>
          </cell>
        </row>
        <row r="317">
          <cell r="BI317" t="str">
            <v>199203272014032001</v>
          </cell>
          <cell r="BJ317" t="str">
            <v>ADELITA HAWA, A.Md</v>
          </cell>
          <cell r="BK317" t="str">
            <v>Pengatur Tk. I, (II/d)</v>
          </cell>
          <cell r="BL317" t="str">
            <v>D-III KEPERAWATAN GIGI</v>
          </cell>
        </row>
        <row r="318">
          <cell r="BI318" t="str">
            <v>197406262006041019</v>
          </cell>
          <cell r="BJ318" t="str">
            <v>ARIES DJOKO TRI PRASTOYO, A.MD</v>
          </cell>
          <cell r="BK318" t="str">
            <v>Penata Muda Tk. I, (III/b)</v>
          </cell>
          <cell r="BL318" t="str">
            <v>D-III TERAPI WICARA</v>
          </cell>
        </row>
        <row r="319">
          <cell r="BI319" t="str">
            <v>198012202010012003</v>
          </cell>
          <cell r="BJ319" t="str">
            <v>SYARAH MUTIA FARIDA, A.Md</v>
          </cell>
          <cell r="BK319" t="str">
            <v>Penata Muda, (III/a)</v>
          </cell>
          <cell r="BL319" t="str">
            <v>D-III PARIWISATA</v>
          </cell>
        </row>
        <row r="320">
          <cell r="BI320" t="str">
            <v>198010192005012010</v>
          </cell>
          <cell r="BJ320" t="str">
            <v>ANI FADHILAH ADHA, A.Md</v>
          </cell>
          <cell r="BK320" t="str">
            <v>Penata Muda Tk. I, (III/b)</v>
          </cell>
          <cell r="BL320" t="str">
            <v>D-III MANAJEMEN INFORMATIKA</v>
          </cell>
        </row>
        <row r="321">
          <cell r="BI321" t="str">
            <v>198206132011011007</v>
          </cell>
          <cell r="BJ321" t="str">
            <v>ILHAM JUNIEDI HAJIR, A.Md</v>
          </cell>
          <cell r="BK321" t="str">
            <v>Penata Muda, (III/a)</v>
          </cell>
          <cell r="BL321" t="str">
            <v>S-1 TEKNIK INFORMATIKA</v>
          </cell>
        </row>
        <row r="322">
          <cell r="BI322" t="str">
            <v>198412312010011026</v>
          </cell>
          <cell r="BJ322" t="str">
            <v>RIZAL ASIAN MUSLIM, A.Md</v>
          </cell>
          <cell r="BK322" t="str">
            <v>Penata Muda, (III/a)</v>
          </cell>
          <cell r="BL322" t="str">
            <v>D-III TRANSPORTASI DARAT</v>
          </cell>
        </row>
        <row r="323">
          <cell r="BI323" t="str">
            <v>198402282006041012</v>
          </cell>
          <cell r="BJ323" t="str">
            <v>MAHARDI SANDYA PRAMANA, A.MD</v>
          </cell>
          <cell r="BK323" t="str">
            <v>Penata Muda Tk. I, (III/b)</v>
          </cell>
          <cell r="BL323" t="str">
            <v>D-III SARJANA MUDA</v>
          </cell>
        </row>
        <row r="324">
          <cell r="BI324" t="str">
            <v>197811172010012002</v>
          </cell>
          <cell r="BJ324" t="str">
            <v>CATUR ENDANG WAHYUNI SUSILAWATI, A.Md</v>
          </cell>
          <cell r="BK324" t="str">
            <v>Penata Muda, (III/a)</v>
          </cell>
          <cell r="BL324" t="str">
            <v>D-III MANAJEMEN INFORMATIKA</v>
          </cell>
        </row>
        <row r="325">
          <cell r="BI325" t="str">
            <v>196403191988122001</v>
          </cell>
          <cell r="BJ325" t="str">
            <v>KHOSIAH, A.Md</v>
          </cell>
          <cell r="BK325" t="str">
            <v>Penata Tk. I, (III/d)</v>
          </cell>
          <cell r="BL325" t="str">
            <v>AKADEMI KEBIDANAN</v>
          </cell>
        </row>
        <row r="326">
          <cell r="BI326" t="str">
            <v>198210182014121001</v>
          </cell>
          <cell r="BJ326" t="str">
            <v>YUDI LISTYONO, A.Md Kep</v>
          </cell>
          <cell r="BK326" t="str">
            <v>Pengatur Tk. I, (II/d)</v>
          </cell>
          <cell r="BL326" t="str">
            <v>D-III KEPERAWATAN</v>
          </cell>
        </row>
        <row r="327">
          <cell r="BI327" t="str">
            <v>198107212014122005</v>
          </cell>
          <cell r="BJ327" t="str">
            <v>YESIS NENIANI WARDHANI, A.Md Kep</v>
          </cell>
          <cell r="BK327" t="str">
            <v>Pengatur Tk. I, (II/d)</v>
          </cell>
          <cell r="BL327" t="str">
            <v>D-III KEPERAWATAN</v>
          </cell>
        </row>
        <row r="328">
          <cell r="BI328" t="str">
            <v>197603232014122002</v>
          </cell>
          <cell r="BJ328" t="str">
            <v>MARINDRA YUDIANI, A.Md Kep</v>
          </cell>
          <cell r="BK328" t="str">
            <v>Pengatur Tk. I, (II/d)</v>
          </cell>
          <cell r="BL328" t="str">
            <v>D-III KEPERAWATAN</v>
          </cell>
        </row>
        <row r="329">
          <cell r="BI329" t="str">
            <v>198109022014121001</v>
          </cell>
          <cell r="BJ329" t="str">
            <v>YUDHA PRASETYO, A.Md Kep</v>
          </cell>
          <cell r="BK329" t="str">
            <v>Pengatur Tk. I, (II/d)</v>
          </cell>
          <cell r="BL329" t="str">
            <v>D-III KEPERAWATAN</v>
          </cell>
        </row>
        <row r="330">
          <cell r="BI330" t="str">
            <v>198304132014122005</v>
          </cell>
          <cell r="BJ330" t="str">
            <v>DEVI GALUH PERTIWI, A.Md Kep</v>
          </cell>
          <cell r="BK330" t="str">
            <v>Pengatur Tk. I, (II/d)</v>
          </cell>
          <cell r="BL330" t="str">
            <v>D-III KEPERAWATAN</v>
          </cell>
        </row>
        <row r="331">
          <cell r="BI331" t="str">
            <v>198105282014122003</v>
          </cell>
          <cell r="BJ331" t="str">
            <v>LAILA MUSHAFFA, A.Md Kep</v>
          </cell>
          <cell r="BK331" t="str">
            <v>Pengatur Tk. I, (II/d)</v>
          </cell>
          <cell r="BL331" t="str">
            <v>D-III KEPERAWATAN</v>
          </cell>
        </row>
        <row r="332">
          <cell r="BI332" t="str">
            <v>198112162014121002</v>
          </cell>
          <cell r="BJ332" t="str">
            <v>MOHAMMAD BARIZI, A.Md Kep</v>
          </cell>
          <cell r="BK332" t="str">
            <v>Pengatur Tk. I, (II/d)</v>
          </cell>
          <cell r="BL332" t="str">
            <v>D-III KEPERAWATAN</v>
          </cell>
        </row>
        <row r="333">
          <cell r="BI333" t="str">
            <v>197812242014121001</v>
          </cell>
          <cell r="BJ333" t="str">
            <v>ANANG SUGIANTO, A.Md Kep</v>
          </cell>
          <cell r="BK333" t="str">
            <v>Pengatur Tk. I, (II/d)</v>
          </cell>
          <cell r="BL333" t="str">
            <v>D-III KEPERAWATAN</v>
          </cell>
        </row>
        <row r="334">
          <cell r="BI334" t="str">
            <v>198009062014121003</v>
          </cell>
          <cell r="BJ334" t="str">
            <v>AAN HADI NUR FATKHURROHMAN, A.Md Kep</v>
          </cell>
          <cell r="BK334" t="str">
            <v>Pengatur, (II/c)</v>
          </cell>
          <cell r="BL334" t="str">
            <v>D-III KEPERAWATAN</v>
          </cell>
        </row>
        <row r="335">
          <cell r="BI335" t="str">
            <v>197809092014122001</v>
          </cell>
          <cell r="BJ335" t="str">
            <v>ENDAH SAFITRI, A.Md Kep</v>
          </cell>
          <cell r="BK335" t="str">
            <v>Pengatur Tk. I, (II/d)</v>
          </cell>
          <cell r="BL335" t="str">
            <v>D-III KEPERAWATAN</v>
          </cell>
        </row>
        <row r="336">
          <cell r="BI336" t="str">
            <v>198110252014122003</v>
          </cell>
          <cell r="BJ336" t="str">
            <v>ILINIA DENTIE, A.Md Kep</v>
          </cell>
          <cell r="BK336" t="str">
            <v>Pengatur Tk. I, (II/d)</v>
          </cell>
          <cell r="BL336" t="str">
            <v>D-III KEPERAWATAN</v>
          </cell>
        </row>
        <row r="337">
          <cell r="BI337" t="str">
            <v>198209252014122002</v>
          </cell>
          <cell r="BJ337" t="str">
            <v>DEWI ANGGRAINI, A.Md Kep</v>
          </cell>
          <cell r="BK337" t="str">
            <v>Pengatur Tk. I, (II/d)</v>
          </cell>
          <cell r="BL337" t="str">
            <v>D-III KEPERAWATAN</v>
          </cell>
        </row>
        <row r="338">
          <cell r="BI338" t="str">
            <v>198208272014122002</v>
          </cell>
          <cell r="BJ338" t="str">
            <v>AKMALIA, A.Md Kep</v>
          </cell>
          <cell r="BK338" t="str">
            <v>Pengatur Tk. I, (II/d)</v>
          </cell>
          <cell r="BL338" t="str">
            <v>D-III KEPERAWATAN</v>
          </cell>
        </row>
        <row r="339">
          <cell r="BI339" t="str">
            <v>198104272014122004</v>
          </cell>
          <cell r="BJ339" t="str">
            <v>FIFIN NURUL AINI, A.Md Kep</v>
          </cell>
          <cell r="BK339" t="str">
            <v>Pengatur Tk. I, (II/d)</v>
          </cell>
          <cell r="BL339" t="str">
            <v>D-III KEPERAWATAN</v>
          </cell>
        </row>
        <row r="340">
          <cell r="BI340" t="str">
            <v>197803122008012023</v>
          </cell>
          <cell r="BJ340" t="str">
            <v>YEKTI WULANTRINI, A.Md Kep</v>
          </cell>
          <cell r="BK340" t="str">
            <v>Penata Muda, (III/a)</v>
          </cell>
          <cell r="BL340" t="str">
            <v>D-III KEPERAWATAN</v>
          </cell>
        </row>
        <row r="341">
          <cell r="BI341" t="str">
            <v>198101232014122003</v>
          </cell>
          <cell r="BJ341" t="str">
            <v>ITA SURYANI EKOWATI, A.Md Kep</v>
          </cell>
          <cell r="BK341" t="str">
            <v>Pengatur Tk. I, (II/d)</v>
          </cell>
          <cell r="BL341" t="str">
            <v>D-III KEPERAWATAN</v>
          </cell>
        </row>
        <row r="342">
          <cell r="BI342" t="str">
            <v>198212232014121002</v>
          </cell>
          <cell r="BJ342" t="str">
            <v>MUHAMMAD ULIL MAGHFIR, A.Md Kep</v>
          </cell>
          <cell r="BK342" t="str">
            <v>Pengatur Tk. I, (II/d)</v>
          </cell>
          <cell r="BL342" t="str">
            <v>D-III KEPERAWATAN</v>
          </cell>
        </row>
        <row r="343">
          <cell r="BI343" t="str">
            <v>198310272014122002</v>
          </cell>
          <cell r="BJ343" t="str">
            <v>NINGRUM KUSMAYANI, A.Md Kep.</v>
          </cell>
          <cell r="BK343" t="str">
            <v>Pengatur Tk. I, (II/d)</v>
          </cell>
          <cell r="BL343" t="str">
            <v>D-III KEPERAWATAN</v>
          </cell>
        </row>
        <row r="344">
          <cell r="BI344" t="str">
            <v>198203102014121005</v>
          </cell>
          <cell r="BJ344" t="str">
            <v>KRISNA KURNIAWAN, A.Md TE</v>
          </cell>
          <cell r="BK344" t="str">
            <v>Pengatur Tk. I, (II/d)</v>
          </cell>
          <cell r="BL344" t="str">
            <v>D-III TEKNIK ELEKTROMEDIK</v>
          </cell>
        </row>
        <row r="345">
          <cell r="BI345" t="str">
            <v>198801192019032010</v>
          </cell>
          <cell r="BJ345" t="str">
            <v>NURSANTI DIAN PARASTIWULAN, A.Md, Farm</v>
          </cell>
          <cell r="BK345" t="str">
            <v>Pengatur, (II/c)</v>
          </cell>
          <cell r="BL345" t="str">
            <v>D-III FARMASI</v>
          </cell>
        </row>
        <row r="346">
          <cell r="BI346" t="str">
            <v>198901212019032013</v>
          </cell>
          <cell r="BJ346" t="str">
            <v xml:space="preserve">NOVI RESTRI WULANDARI, A.Md,Farm </v>
          </cell>
          <cell r="BK346" t="str">
            <v>Pengatur, (II/c)</v>
          </cell>
          <cell r="BL346" t="str">
            <v>D-III FARMASI</v>
          </cell>
        </row>
        <row r="347">
          <cell r="BI347" t="str">
            <v>198206242006041018</v>
          </cell>
          <cell r="BJ347" t="str">
            <v>SARMIDI, A.Md.</v>
          </cell>
          <cell r="BK347" t="str">
            <v>Penata Muda Tk. I, (III/b)</v>
          </cell>
          <cell r="BL347" t="str">
            <v>D-III PEREKAM DAN INFORMATIKA KESEHATAN</v>
          </cell>
        </row>
        <row r="348">
          <cell r="BI348" t="str">
            <v>198702042010011003</v>
          </cell>
          <cell r="BJ348" t="str">
            <v>RISDIYANTO AMISENO, A.Md.</v>
          </cell>
          <cell r="BK348" t="str">
            <v>Penata Muda, (III/a)</v>
          </cell>
          <cell r="BL348" t="str">
            <v>D-III PEREKAM MEDIK</v>
          </cell>
        </row>
        <row r="349">
          <cell r="BI349" t="str">
            <v>198502052011012001</v>
          </cell>
          <cell r="BJ349" t="str">
            <v>DIAN WAHYUNI, A.Md.</v>
          </cell>
          <cell r="BK349" t="str">
            <v>Penata Muda, (III/a)</v>
          </cell>
          <cell r="BL349" t="str">
            <v>D-III MANAJEMEN INFORMATIKA</v>
          </cell>
        </row>
        <row r="350">
          <cell r="BI350" t="str">
            <v>197806112006041015</v>
          </cell>
          <cell r="BJ350" t="str">
            <v>IRWANDHANI, A.Md.</v>
          </cell>
          <cell r="BK350" t="str">
            <v>Penata, (III/c)</v>
          </cell>
          <cell r="BL350" t="str">
            <v>D-III MANAJEMEN INFORMATIKA</v>
          </cell>
        </row>
        <row r="351">
          <cell r="BI351" t="str">
            <v>198202222006041024</v>
          </cell>
          <cell r="BJ351" t="str">
            <v>ASRUL IMRON, A.Md.</v>
          </cell>
          <cell r="BK351" t="str">
            <v>Penata Muda Tk. I, (III/b)</v>
          </cell>
          <cell r="BL351" t="str">
            <v>D-III MANAJEMEN INFORMATIKA</v>
          </cell>
        </row>
        <row r="352">
          <cell r="BI352" t="str">
            <v>196311162007012006</v>
          </cell>
          <cell r="BJ352" t="str">
            <v>NANIK SUKARTININGSIH, A.Md.</v>
          </cell>
          <cell r="BK352" t="str">
            <v>Penata Muda Tk. I, (III/b)</v>
          </cell>
          <cell r="BL352" t="str">
            <v>S-1 PENDIDIKAN</v>
          </cell>
        </row>
        <row r="353">
          <cell r="BI353" t="str">
            <v>198805082019031011</v>
          </cell>
          <cell r="BJ353" t="str">
            <v>FARID WAHYUDIONO, A.Md.</v>
          </cell>
          <cell r="BK353" t="str">
            <v>Pengatur, (II/c)</v>
          </cell>
          <cell r="BL353" t="str">
            <v>D-III TEKNIK KOMPUTER</v>
          </cell>
        </row>
        <row r="354">
          <cell r="BI354" t="str">
            <v>198210262017061001</v>
          </cell>
          <cell r="BJ354" t="str">
            <v>DENDI YULIANTO, A.Md.</v>
          </cell>
          <cell r="BK354" t="str">
            <v>Pengatur, (II/c)</v>
          </cell>
          <cell r="BL354" t="str">
            <v>D-III PRODUKSI TANAMAN HORTIKULTURA</v>
          </cell>
        </row>
        <row r="355">
          <cell r="BI355" t="str">
            <v>198204212017062002</v>
          </cell>
          <cell r="BJ355" t="str">
            <v>HOFIFAH YUNI KARTININGSIH, A.Md.</v>
          </cell>
          <cell r="BK355" t="str">
            <v>Pengatur, (II/c)</v>
          </cell>
          <cell r="BL355" t="str">
            <v>D-III PRODUKSI TANAMAN HORTIKULTURA</v>
          </cell>
        </row>
        <row r="356">
          <cell r="BI356" t="str">
            <v>198111202017061001</v>
          </cell>
          <cell r="BJ356" t="str">
            <v>IBNU HIDAYAT, A.Md.</v>
          </cell>
          <cell r="BK356" t="str">
            <v>Pengatur, (II/c)</v>
          </cell>
          <cell r="BL356" t="str">
            <v>D-III PRODUKSI TANAMAN HORTIKULTURA</v>
          </cell>
        </row>
        <row r="357">
          <cell r="BI357" t="str">
            <v>198111012005012006</v>
          </cell>
          <cell r="BJ357" t="str">
            <v>KASMINAH, A.Md.</v>
          </cell>
          <cell r="BK357" t="str">
            <v>Pengatur Tk. I, (II/d)</v>
          </cell>
          <cell r="BL357" t="str">
            <v>D-III PEREKAM DAN INFORMATIKA KESEHATAN</v>
          </cell>
        </row>
        <row r="358">
          <cell r="BI358" t="str">
            <v>198312202017061002</v>
          </cell>
          <cell r="BJ358" t="str">
            <v>DIWAN MUNASIH, A.Md.</v>
          </cell>
          <cell r="BK358" t="str">
            <v>Pengatur, (II/c)</v>
          </cell>
          <cell r="BL358" t="str">
            <v>D-III TEKNOLOGI INDUSTRI PANGAN</v>
          </cell>
        </row>
        <row r="359">
          <cell r="BI359" t="str">
            <v>198310302017062002</v>
          </cell>
          <cell r="BJ359" t="str">
            <v>DIAN OCTINA PARAJANGAN, A.Md.</v>
          </cell>
          <cell r="BK359" t="str">
            <v>Pengatur, (II/c)</v>
          </cell>
          <cell r="BL359" t="str">
            <v>D-III PRODUKSI TERNAK</v>
          </cell>
        </row>
        <row r="360">
          <cell r="BI360" t="str">
            <v>198206212014122004</v>
          </cell>
          <cell r="BJ360" t="str">
            <v>ARISTA YUNI PRABANDARI, A.Md.</v>
          </cell>
          <cell r="BK360" t="str">
            <v>Pengatur Tk. I, (II/d)</v>
          </cell>
          <cell r="BL360" t="str">
            <v>D-III AKUNTANSI</v>
          </cell>
        </row>
        <row r="361">
          <cell r="BI361" t="str">
            <v>198106182005012010</v>
          </cell>
          <cell r="BJ361" t="str">
            <v>KRISTIN TRIWAHYUNI, A.Md.</v>
          </cell>
          <cell r="BK361" t="str">
            <v>Pengatur, (II/c)</v>
          </cell>
          <cell r="BL361" t="str">
            <v>D-III FARMASI</v>
          </cell>
        </row>
        <row r="362">
          <cell r="BI362" t="str">
            <v>198208092010012014</v>
          </cell>
          <cell r="BJ362" t="str">
            <v>ARI RAHMATUL FADHILAH, A.Md.</v>
          </cell>
          <cell r="BK362" t="str">
            <v>Penata Muda, (III/a)</v>
          </cell>
          <cell r="BL362" t="str">
            <v>D-III KESEHATAN GIGI</v>
          </cell>
        </row>
        <row r="363">
          <cell r="BI363" t="str">
            <v>197811022009012003</v>
          </cell>
          <cell r="BJ363" t="str">
            <v>VEMI RAHMANIA, A.Md.</v>
          </cell>
          <cell r="BK363" t="str">
            <v>Penata Muda, (III/a)</v>
          </cell>
          <cell r="BL363" t="str">
            <v>D-III EKONOMI MANAJEMEN</v>
          </cell>
        </row>
        <row r="364">
          <cell r="BI364" t="str">
            <v>197203121996022001</v>
          </cell>
          <cell r="BJ364" t="str">
            <v>MARIA HARDAJANTI, A.Md.</v>
          </cell>
          <cell r="BK364" t="str">
            <v>Penata, (III/c)</v>
          </cell>
          <cell r="BL364" t="str">
            <v>D-III EKONOMI AKUNTANSI</v>
          </cell>
        </row>
        <row r="365">
          <cell r="BI365" t="str">
            <v>197205261992032007</v>
          </cell>
          <cell r="BJ365" t="str">
            <v>DWI NURHAYATI YULIASTIN, A.Md.</v>
          </cell>
          <cell r="BK365" t="str">
            <v>Penata Tk. I, (III/d)</v>
          </cell>
          <cell r="BL365" t="str">
            <v>AKADEMI KEBIDANAN</v>
          </cell>
        </row>
        <row r="366">
          <cell r="BI366" t="str">
            <v>198202062010012012</v>
          </cell>
          <cell r="BJ366" t="str">
            <v>DIDIN IRMA DWI PRIHANTI, A.Md.</v>
          </cell>
          <cell r="BK366" t="str">
            <v>Penata Muda Tk. I, (III/b)</v>
          </cell>
          <cell r="BL366" t="str">
            <v>D-III PERTANIAN</v>
          </cell>
        </row>
        <row r="367">
          <cell r="BI367" t="str">
            <v>197604262009012001</v>
          </cell>
          <cell r="BJ367" t="str">
            <v>SITI KOMARIAH, A.Md.</v>
          </cell>
          <cell r="BK367" t="str">
            <v>Penata Muda, (III/a)</v>
          </cell>
          <cell r="BL367" t="str">
            <v>D-III EKONOMI ADMINISTRASI KEUANGAN</v>
          </cell>
        </row>
        <row r="368">
          <cell r="BI368" t="str">
            <v>196908242006041008</v>
          </cell>
          <cell r="BJ368" t="str">
            <v>AGUS WIDJAJANTO, A.Md.</v>
          </cell>
          <cell r="BK368" t="str">
            <v>Penata Muda Tk. I, (III/b)</v>
          </cell>
          <cell r="BL368" t="str">
            <v>D-III EKONOMI</v>
          </cell>
        </row>
        <row r="369">
          <cell r="BI369" t="str">
            <v>196709152006042009</v>
          </cell>
          <cell r="BJ369" t="str">
            <v>DIANA SATRIANI, A.Md.</v>
          </cell>
          <cell r="BK369" t="str">
            <v>Penata Muda, (III/a)</v>
          </cell>
          <cell r="BL369" t="str">
            <v>D-III SARJANA MUDA</v>
          </cell>
        </row>
        <row r="370">
          <cell r="BI370" t="str">
            <v>197504201998032004</v>
          </cell>
          <cell r="BJ370" t="str">
            <v>LIDIAWATI, A.Md.</v>
          </cell>
          <cell r="BK370" t="str">
            <v>Penata, (III/c)</v>
          </cell>
          <cell r="BL370" t="str">
            <v>D-III SARJANA MUDA</v>
          </cell>
        </row>
        <row r="371">
          <cell r="BI371" t="str">
            <v>198006252005011008</v>
          </cell>
          <cell r="BJ371" t="str">
            <v>ACHMAD BACHTIAR, A.Md.</v>
          </cell>
          <cell r="BK371" t="str">
            <v>Penata Muda Tk. I, (III/b)</v>
          </cell>
          <cell r="BL371" t="str">
            <v>D-III/A-III BAHASA DAN SASTRA INGGRIS</v>
          </cell>
        </row>
        <row r="372">
          <cell r="BI372" t="str">
            <v>198009222006041022</v>
          </cell>
          <cell r="BJ372" t="str">
            <v>FAUZI NORAHMAN, A.Md.</v>
          </cell>
          <cell r="BK372" t="str">
            <v>Penata Muda Tk. I, (III/b)</v>
          </cell>
          <cell r="BL372" t="str">
            <v>D-III MANAJEMEN INFORMATIKA</v>
          </cell>
        </row>
        <row r="373">
          <cell r="BI373" t="str">
            <v>198209142017062001</v>
          </cell>
          <cell r="BJ373" t="str">
            <v>FENI SEPTINA EKA YATI, A.Md.</v>
          </cell>
          <cell r="BK373" t="str">
            <v>Pengatur, (II/c)</v>
          </cell>
          <cell r="BL373" t="str">
            <v>D-III TEKNOLOGI INDUSTRI PANGAN</v>
          </cell>
        </row>
        <row r="374">
          <cell r="BI374" t="str">
            <v>198103202010012009</v>
          </cell>
          <cell r="BJ374" t="str">
            <v>DIAN FAJARINI, A.Md.</v>
          </cell>
          <cell r="BK374" t="str">
            <v>Penata Muda, (III/a)</v>
          </cell>
          <cell r="BL374" t="str">
            <v>D-III KESEHATAN GIGI</v>
          </cell>
        </row>
        <row r="375">
          <cell r="BI375" t="str">
            <v>197902142002121004</v>
          </cell>
          <cell r="BJ375" t="str">
            <v>ALAM SANJAYA, A.Md.</v>
          </cell>
          <cell r="BK375" t="str">
            <v>Penata Muda Tk. I, (III/b)</v>
          </cell>
          <cell r="BL375" t="str">
            <v>D-III TEKNIK ELEKTRO</v>
          </cell>
        </row>
        <row r="376">
          <cell r="BI376" t="str">
            <v>197401222005012004</v>
          </cell>
          <cell r="BJ376" t="str">
            <v>LIA SRI ROSALIAWATI, A.Md.</v>
          </cell>
          <cell r="BK376" t="str">
            <v>Penata Muda Tk. I, (III/b)</v>
          </cell>
          <cell r="BL376" t="str">
            <v>D-III SARJANA MUDA</v>
          </cell>
        </row>
        <row r="377">
          <cell r="BI377" t="str">
            <v>199204182019031009</v>
          </cell>
          <cell r="BJ377" t="str">
            <v>RIZKY HARI SUWITO, A.Md.</v>
          </cell>
          <cell r="BK377" t="str">
            <v>Pengatur, (II/c)</v>
          </cell>
          <cell r="BL377" t="str">
            <v>D-III TEKNIK INFORMATIKA</v>
          </cell>
        </row>
        <row r="378">
          <cell r="BI378" t="str">
            <v>197203252006041015</v>
          </cell>
          <cell r="BJ378" t="str">
            <v>SUNARJI, A.Md.</v>
          </cell>
          <cell r="BK378" t="str">
            <v>Penata Muda Tk. I, (III/b)</v>
          </cell>
          <cell r="BL378" t="str">
            <v>D-III RADIOLOGI</v>
          </cell>
        </row>
        <row r="379">
          <cell r="BI379" t="str">
            <v>197701242010012002</v>
          </cell>
          <cell r="BJ379" t="str">
            <v>RESTU ARIYANI, A.Md.</v>
          </cell>
          <cell r="BK379" t="str">
            <v>Penata Muda, (III/a)</v>
          </cell>
          <cell r="BL379" t="str">
            <v>D-III AKUNTANSI</v>
          </cell>
        </row>
        <row r="380">
          <cell r="BI380" t="str">
            <v>198408062017061001</v>
          </cell>
          <cell r="BJ380" t="str">
            <v>FIRMANSYAH AGUS SETIAWAN, A.Md.</v>
          </cell>
          <cell r="BK380" t="str">
            <v>Pengatur, (II/c)</v>
          </cell>
          <cell r="BL380" t="str">
            <v>D-III MANAJEMEN AGRIBISNIS</v>
          </cell>
        </row>
        <row r="381">
          <cell r="BI381" t="str">
            <v>198304202006042017</v>
          </cell>
          <cell r="BJ381" t="str">
            <v>HANNYS RIVALLINATA, A.Md.</v>
          </cell>
          <cell r="BK381" t="str">
            <v>Penata Muda Tk. I, (III/b)</v>
          </cell>
          <cell r="BL381" t="str">
            <v>D-III PEREKAM MEDIK DAN INFORMATIKA KESEHATAN</v>
          </cell>
        </row>
        <row r="382">
          <cell r="BI382" t="str">
            <v>197901122002122006</v>
          </cell>
          <cell r="BJ382" t="str">
            <v>INAYATUL AINIYAH, A.Md.</v>
          </cell>
          <cell r="BK382" t="str">
            <v>Penata, (III/c)</v>
          </cell>
          <cell r="BL382" t="str">
            <v>D-III SARJANA MUDA</v>
          </cell>
        </row>
        <row r="383">
          <cell r="BI383" t="str">
            <v>197108102005011013</v>
          </cell>
          <cell r="BJ383" t="str">
            <v xml:space="preserve">ARIF NUGROHO, A.Md. </v>
          </cell>
          <cell r="BK383" t="str">
            <v>Penata Muda, (III/a)</v>
          </cell>
          <cell r="BL383" t="str">
            <v>D-III REFRAKSI OPTISI</v>
          </cell>
        </row>
        <row r="384">
          <cell r="BI384" t="str">
            <v>199310032019032022</v>
          </cell>
          <cell r="BJ384" t="str">
            <v>LIA KUSUMASTUTI, A.Md. Farm</v>
          </cell>
          <cell r="BK384" t="str">
            <v>Pengatur, (II/c)</v>
          </cell>
          <cell r="BL384" t="str">
            <v>D-III FARMASI</v>
          </cell>
        </row>
        <row r="385">
          <cell r="BI385" t="str">
            <v>198201062017052001</v>
          </cell>
          <cell r="BJ385" t="str">
            <v>MILA KURNIA HARTINI, A.Md. Keb</v>
          </cell>
          <cell r="BK385" t="str">
            <v>Pengatur, (II/c)</v>
          </cell>
          <cell r="BL385" t="str">
            <v>D-III KEBIDANAN</v>
          </cell>
        </row>
        <row r="386">
          <cell r="BI386" t="str">
            <v>198606062017052002</v>
          </cell>
          <cell r="BJ386" t="str">
            <v>NAVISYA SAFITRI AYU LARASATI, A.Md. Keb</v>
          </cell>
          <cell r="BK386" t="str">
            <v>Pengatur, (II/c)</v>
          </cell>
          <cell r="BL386" t="str">
            <v>D-III KEBIDANAN</v>
          </cell>
        </row>
        <row r="387">
          <cell r="BI387" t="str">
            <v>198605212017052002</v>
          </cell>
          <cell r="BJ387" t="str">
            <v>MEITHA CHRISTINA NURINDAH, A.Md. Keb</v>
          </cell>
          <cell r="BK387" t="str">
            <v>Pengatur, (II/c)</v>
          </cell>
          <cell r="BL387" t="str">
            <v>D-III KEBIDANAN</v>
          </cell>
        </row>
        <row r="388">
          <cell r="BI388" t="str">
            <v>198701262017052001</v>
          </cell>
          <cell r="BJ388" t="str">
            <v>NANA PARAMA DINA, A.Md. Keb</v>
          </cell>
          <cell r="BK388" t="str">
            <v>Pengatur, (II/c)</v>
          </cell>
          <cell r="BL388" t="str">
            <v>D-III KEBIDANAN</v>
          </cell>
        </row>
        <row r="389">
          <cell r="BI389" t="str">
            <v>198607062017052001</v>
          </cell>
          <cell r="BJ389" t="str">
            <v>NASTITI ANDRIYANI, A.Md. Keb</v>
          </cell>
          <cell r="BK389" t="str">
            <v>Pengatur, (II/c)</v>
          </cell>
          <cell r="BL389" t="str">
            <v>D-III KEBIDANAN</v>
          </cell>
        </row>
        <row r="390">
          <cell r="BI390" t="str">
            <v>198305172017052001</v>
          </cell>
          <cell r="BJ390" t="str">
            <v>NITA DENY SASTRI, A.Md. Keb</v>
          </cell>
          <cell r="BK390" t="str">
            <v>Pengatur, (II/c)</v>
          </cell>
          <cell r="BL390" t="str">
            <v>D-III KEBIDANAN</v>
          </cell>
        </row>
        <row r="391">
          <cell r="BI391" t="str">
            <v>197509282005012006</v>
          </cell>
          <cell r="BJ391" t="str">
            <v>NGESTI WAHYU UTAMI, A.Md. Keb</v>
          </cell>
          <cell r="BK391" t="str">
            <v>Pengatur Tk. I, (II/d)</v>
          </cell>
          <cell r="BL391" t="str">
            <v>D-III KEBIDANAN</v>
          </cell>
        </row>
        <row r="392">
          <cell r="BI392" t="str">
            <v>198303172017052001</v>
          </cell>
          <cell r="BJ392" t="str">
            <v>NILLA MAROLIN HENY VITASARI, A.Md. Keb</v>
          </cell>
          <cell r="BK392" t="str">
            <v>Pengatur, (II/c)</v>
          </cell>
          <cell r="BL392" t="str">
            <v>D-III KEBIDANAN</v>
          </cell>
        </row>
        <row r="393">
          <cell r="BI393" t="str">
            <v>198611192017052001</v>
          </cell>
          <cell r="BJ393" t="str">
            <v>MARLINA NOVI INDRIASARI, A.Md. Keb</v>
          </cell>
          <cell r="BK393" t="str">
            <v>Pengatur, (II/c)</v>
          </cell>
          <cell r="BL393" t="str">
            <v>D-III KEBIDANAN</v>
          </cell>
        </row>
        <row r="394">
          <cell r="BI394" t="str">
            <v>198605292017052001</v>
          </cell>
          <cell r="BJ394" t="str">
            <v>MERISSA AYU WULANDARI, A.Md. Keb</v>
          </cell>
          <cell r="BK394" t="str">
            <v>Pengatur, (II/c)</v>
          </cell>
          <cell r="BL394" t="str">
            <v>D-III KEBIDANAN</v>
          </cell>
        </row>
        <row r="395">
          <cell r="BI395" t="str">
            <v>198002112006042020</v>
          </cell>
          <cell r="BJ395" t="str">
            <v>HAMILATUL IMANIYAH, A.Md. Kep</v>
          </cell>
          <cell r="BK395" t="str">
            <v>Pengatur Tk. I, (II/d)</v>
          </cell>
          <cell r="BL395" t="str">
            <v>D-III KEPERAWATAN</v>
          </cell>
        </row>
        <row r="396">
          <cell r="BI396" t="str">
            <v>197807292006041015</v>
          </cell>
          <cell r="BJ396" t="str">
            <v>HERI KUSWANTORO, A.Md. Kep</v>
          </cell>
          <cell r="BK396" t="str">
            <v>Pengatur Tk. I, (II/d)</v>
          </cell>
          <cell r="BL396" t="str">
            <v>D-III KEPERAWATAN</v>
          </cell>
        </row>
        <row r="397">
          <cell r="BI397" t="str">
            <v>198001192008012014</v>
          </cell>
          <cell r="BJ397" t="str">
            <v>ELA ARI FATHIYAH, A.Md. kep</v>
          </cell>
          <cell r="BK397" t="str">
            <v>Penata Muda Tk. I, (III/b)</v>
          </cell>
          <cell r="BL397" t="str">
            <v>D-III KEPERAWATAN</v>
          </cell>
        </row>
        <row r="398">
          <cell r="BI398" t="str">
            <v>198202092006042028</v>
          </cell>
          <cell r="BJ398" t="str">
            <v>I`IS VERAWATI, A.Md. Kep.</v>
          </cell>
          <cell r="BK398" t="str">
            <v>Pengatur Tk. I, (II/d)</v>
          </cell>
          <cell r="BL398" t="str">
            <v>D-III KEPERAWATAN</v>
          </cell>
        </row>
        <row r="399">
          <cell r="BI399" t="str">
            <v>197709172010012008</v>
          </cell>
          <cell r="BJ399" t="str">
            <v>NAZULA ISNAINI ARIFAH, A.Md. Rad.</v>
          </cell>
          <cell r="BK399" t="str">
            <v>Penata Muda, (III/a)</v>
          </cell>
          <cell r="BL399" t="str">
            <v>D-III RADIOLOGI</v>
          </cell>
        </row>
        <row r="400">
          <cell r="BI400" t="str">
            <v>198302282006042014</v>
          </cell>
          <cell r="BJ400" t="str">
            <v>ERFIANA FAIZATI, A.Md.A.K</v>
          </cell>
          <cell r="BK400" t="str">
            <v>Penata Muda Tk. I, (III/b)</v>
          </cell>
          <cell r="BL400" t="str">
            <v>D-III ANALIS KESEHATAN</v>
          </cell>
        </row>
        <row r="401">
          <cell r="BI401" t="str">
            <v>198401052019032006</v>
          </cell>
          <cell r="BJ401" t="str">
            <v>SEPTY DYAH NOOR LAILY, A.Md.A.K</v>
          </cell>
          <cell r="BK401" t="str">
            <v>Pengatur, (II/c)</v>
          </cell>
          <cell r="BL401" t="str">
            <v>D-III ANALIS KESEHATAN</v>
          </cell>
        </row>
        <row r="402">
          <cell r="BI402" t="str">
            <v>197508182006042025</v>
          </cell>
          <cell r="BJ402" t="str">
            <v>ERA AGUSTINI, A.Md.AK</v>
          </cell>
          <cell r="BK402" t="str">
            <v>Penata Muda Tk. I, (III/b)</v>
          </cell>
          <cell r="BL402" t="str">
            <v>D-III ANALIS KESEHATAN</v>
          </cell>
        </row>
        <row r="403">
          <cell r="BI403" t="str">
            <v>196807241988032009</v>
          </cell>
          <cell r="BJ403" t="str">
            <v>ZULIANI DYAH NASTITI, A.Md.AK</v>
          </cell>
          <cell r="BK403" t="str">
            <v>Penata Tk. I, (III/d)</v>
          </cell>
          <cell r="BL403" t="str">
            <v>D-III ANALIS KESEHATAN</v>
          </cell>
        </row>
        <row r="404">
          <cell r="BI404" t="str">
            <v>198204182008042002</v>
          </cell>
          <cell r="BJ404" t="str">
            <v>IFKI FAUKHI PRIHARTINI, A.Md.AK</v>
          </cell>
          <cell r="BK404" t="str">
            <v>Penata Muda, (III/a)</v>
          </cell>
          <cell r="BL404" t="str">
            <v>D-III ANALIS KESEHATAN</v>
          </cell>
        </row>
        <row r="405">
          <cell r="BI405" t="str">
            <v>199011152019032018</v>
          </cell>
          <cell r="BJ405" t="str">
            <v>SRI NURHAYATI RATIH, A.Md.Farm</v>
          </cell>
          <cell r="BK405" t="str">
            <v>Pengatur, (II/c)</v>
          </cell>
          <cell r="BL405" t="str">
            <v>D-III FARMASI</v>
          </cell>
        </row>
        <row r="406">
          <cell r="BI406" t="str">
            <v>198509272011011008</v>
          </cell>
          <cell r="BJ406" t="str">
            <v>AHMAD FATHUL BARI, A.Md.Farm</v>
          </cell>
          <cell r="BK406" t="str">
            <v>Penata Muda, (III/a)</v>
          </cell>
          <cell r="BL406" t="str">
            <v>D-III FARMASI</v>
          </cell>
        </row>
        <row r="407">
          <cell r="BI407" t="str">
            <v>198503292019031007</v>
          </cell>
          <cell r="BJ407" t="str">
            <v>SIGIT ARI SUSANDI, A.Md.Farm</v>
          </cell>
          <cell r="BK407" t="str">
            <v>Pengatur, (II/c)</v>
          </cell>
          <cell r="BL407" t="str">
            <v>D-III FARMASI</v>
          </cell>
        </row>
        <row r="408">
          <cell r="BI408" t="str">
            <v>198912102019032012</v>
          </cell>
          <cell r="BJ408" t="str">
            <v>SITI FADHEUL ULUM, A.Md.Farm</v>
          </cell>
          <cell r="BK408" t="str">
            <v>Pengatur, (II/c)</v>
          </cell>
          <cell r="BL408" t="str">
            <v>D-III FARMASI</v>
          </cell>
        </row>
        <row r="409">
          <cell r="BI409" t="str">
            <v>199607102019031001</v>
          </cell>
          <cell r="BJ409" t="str">
            <v>ERWIN JULIAN SUSANTO PUTRO, A.Md.Farm</v>
          </cell>
          <cell r="BK409" t="str">
            <v>Pengatur, (II/c)</v>
          </cell>
          <cell r="BL409" t="str">
            <v>D-III FARMASI</v>
          </cell>
        </row>
        <row r="410">
          <cell r="BI410" t="str">
            <v>199310072019032017</v>
          </cell>
          <cell r="BJ410" t="str">
            <v>ZULALLUL IFFAH MUHAYATI, A.Md.Farm</v>
          </cell>
          <cell r="BK410" t="str">
            <v>Pengatur, (II/c)</v>
          </cell>
          <cell r="BL410" t="str">
            <v>D-III FARMASI</v>
          </cell>
        </row>
        <row r="411">
          <cell r="BI411" t="str">
            <v>198806222019031009</v>
          </cell>
          <cell r="BJ411" t="str">
            <v>MUHAMAD IWAN ASYROFI, A.Md.Farm</v>
          </cell>
          <cell r="BK411" t="str">
            <v>Pengatur, (II/c)</v>
          </cell>
          <cell r="BL411" t="str">
            <v>D-III FARMASI</v>
          </cell>
        </row>
        <row r="412">
          <cell r="BI412" t="str">
            <v>197204211996032004</v>
          </cell>
          <cell r="BJ412" t="str">
            <v>WIWIT APRIL LESTARI, A.Md.Farm</v>
          </cell>
          <cell r="BK412" t="str">
            <v>Penata Tk. I, (III/d)</v>
          </cell>
          <cell r="BL412" t="str">
            <v>D-III FARMASI</v>
          </cell>
        </row>
        <row r="413">
          <cell r="BI413" t="str">
            <v>199106032019032020</v>
          </cell>
          <cell r="BJ413" t="str">
            <v>YUSI EKA PRATIWI, A.Md.Farm</v>
          </cell>
          <cell r="BK413" t="str">
            <v>Pengatur, (II/c)</v>
          </cell>
          <cell r="BL413" t="str">
            <v>D-III FARMASI</v>
          </cell>
        </row>
        <row r="414">
          <cell r="BI414" t="str">
            <v>197708042006042016</v>
          </cell>
          <cell r="BJ414" t="str">
            <v>NIKEN FIRMAN NINGSIH, A.Md.Farm</v>
          </cell>
          <cell r="BK414" t="str">
            <v>Pengatur Tk. I, (II/d)</v>
          </cell>
          <cell r="BL414" t="str">
            <v>SEKOLAH MENENGAH FARMASI</v>
          </cell>
        </row>
        <row r="415">
          <cell r="BI415" t="str">
            <v>196403131995032002</v>
          </cell>
          <cell r="BJ415" t="str">
            <v>RIRIN SUDARYANTI, A.Md.Farm</v>
          </cell>
          <cell r="BK415" t="str">
            <v>Penata Tk. I, (III/d)</v>
          </cell>
          <cell r="BL415" t="str">
            <v>D-III FARMASI</v>
          </cell>
        </row>
        <row r="416">
          <cell r="BI416" t="str">
            <v>197908122010012023</v>
          </cell>
          <cell r="BJ416" t="str">
            <v>IMA FITRIANA DEWI, A.Md.Farm</v>
          </cell>
          <cell r="BK416" t="str">
            <v>Penata Muda, (III/a)</v>
          </cell>
          <cell r="BL416" t="str">
            <v>D-III FARMASI</v>
          </cell>
        </row>
        <row r="417">
          <cell r="BI417" t="str">
            <v>198412162019032003</v>
          </cell>
          <cell r="BJ417" t="str">
            <v>SHOFIA IKASARI, A.Md.Farm</v>
          </cell>
          <cell r="BK417" t="str">
            <v>Pengatur, (II/c)</v>
          </cell>
          <cell r="BL417" t="str">
            <v>D-III FARMASI</v>
          </cell>
        </row>
        <row r="418">
          <cell r="BI418" t="str">
            <v>197507121995032002</v>
          </cell>
          <cell r="BJ418" t="str">
            <v>NI NYOMAN BUDIARI, A.Md.Farm</v>
          </cell>
          <cell r="BK418" t="str">
            <v>Penata Muda Tk. I, (III/b)</v>
          </cell>
          <cell r="BL418" t="str">
            <v>AKADEMI FARMASI</v>
          </cell>
        </row>
        <row r="419">
          <cell r="BI419" t="str">
            <v>198107012002122003</v>
          </cell>
          <cell r="BJ419" t="str">
            <v>SANTI SWESTIASTU, A.Md.Farm.</v>
          </cell>
          <cell r="BK419" t="str">
            <v>Penata Muda Tk. I, (III/b)</v>
          </cell>
          <cell r="BL419" t="str">
            <v>D-III FARMASI</v>
          </cell>
        </row>
        <row r="420">
          <cell r="BI420" t="str">
            <v>196301271990031007</v>
          </cell>
          <cell r="BJ420" t="str">
            <v>SUNARNO, A.Md.Ft</v>
          </cell>
          <cell r="BK420" t="str">
            <v>Penata, (III/c)</v>
          </cell>
          <cell r="BL420" t="str">
            <v>D-III SARJANA MUDA</v>
          </cell>
        </row>
        <row r="421">
          <cell r="BI421" t="str">
            <v>197908062010011017</v>
          </cell>
          <cell r="BJ421" t="str">
            <v>NURYANTO, A.Md.G</v>
          </cell>
          <cell r="BK421" t="str">
            <v>Penata Muda Tk. I, (III/b)</v>
          </cell>
          <cell r="BL421" t="str">
            <v>D-III GIZI</v>
          </cell>
        </row>
        <row r="422">
          <cell r="BI422" t="str">
            <v>197703152005012010</v>
          </cell>
          <cell r="BJ422" t="str">
            <v>SILVIANA KUSUMA ASTUTI, A.Md.G</v>
          </cell>
          <cell r="BK422" t="str">
            <v>Penata Muda Tk. I, (III/b)</v>
          </cell>
          <cell r="BL422" t="str">
            <v>AKADEMI GIZI</v>
          </cell>
        </row>
        <row r="423">
          <cell r="BI423" t="str">
            <v>197511092006042012</v>
          </cell>
          <cell r="BJ423" t="str">
            <v>NOVIA MIHARNANI, A.Md.G</v>
          </cell>
          <cell r="BK423" t="str">
            <v>Penata Muda Tk. I, (III/b)</v>
          </cell>
          <cell r="BL423" t="str">
            <v>D-III KESEHATAN GIZI</v>
          </cell>
        </row>
        <row r="424">
          <cell r="BI424" t="str">
            <v>197608012002122006</v>
          </cell>
          <cell r="BJ424" t="str">
            <v>SUSANTI AGUSTINI, A.Md.G</v>
          </cell>
          <cell r="BK424" t="str">
            <v>Penata Muda Tk. I, (III/b)</v>
          </cell>
          <cell r="BL424" t="str">
            <v>D-III SARJANA MUDA</v>
          </cell>
        </row>
        <row r="425">
          <cell r="BI425" t="str">
            <v>197612312005012024</v>
          </cell>
          <cell r="BJ425" t="str">
            <v>EMA RAHMAWATI, A.Md.G.</v>
          </cell>
          <cell r="BK425" t="str">
            <v>Penata, (III/c)</v>
          </cell>
          <cell r="BL425" t="str">
            <v>D-III GIZI</v>
          </cell>
        </row>
        <row r="426">
          <cell r="BI426" t="str">
            <v>198112302003122001</v>
          </cell>
          <cell r="BJ426" t="str">
            <v>RINA TRISTANTI, A.Md.Gizi</v>
          </cell>
          <cell r="BK426" t="str">
            <v>Penata Muda Tk. I, (III/b)</v>
          </cell>
          <cell r="BL426" t="str">
            <v>D-III KESEHATAN GIZI</v>
          </cell>
        </row>
        <row r="427">
          <cell r="BI427" t="str">
            <v>197509252006042012</v>
          </cell>
          <cell r="BJ427" t="str">
            <v>ISMATULIZAH, A.Md.Gizi</v>
          </cell>
          <cell r="BK427" t="str">
            <v>Penata Muda Tk. I, (III/b)</v>
          </cell>
          <cell r="BL427" t="str">
            <v>D-III GIZI</v>
          </cell>
        </row>
        <row r="428">
          <cell r="BI428" t="str">
            <v>198609142009032004</v>
          </cell>
          <cell r="BJ428" t="str">
            <v>ARINDA IMROATU SHOLEHA, A.Md.Gizi.</v>
          </cell>
          <cell r="BK428" t="str">
            <v>Penata Muda Tk. I, (III/b)</v>
          </cell>
          <cell r="BL428" t="str">
            <v>D-III GIZI</v>
          </cell>
        </row>
        <row r="429">
          <cell r="BI429" t="str">
            <v>199307282019032014</v>
          </cell>
          <cell r="BJ429" t="str">
            <v>MONICA AYU NABILLA, A.Md.Gz</v>
          </cell>
          <cell r="BK429" t="str">
            <v>Pengatur, (II/c)</v>
          </cell>
          <cell r="BL429" t="str">
            <v>D-III GIZI</v>
          </cell>
        </row>
        <row r="430">
          <cell r="BI430" t="str">
            <v>198804272019032009</v>
          </cell>
          <cell r="BJ430" t="str">
            <v>ULY ERWINDA, A.Md.Gz</v>
          </cell>
          <cell r="BK430" t="str">
            <v>Pengatur, (II/c)</v>
          </cell>
          <cell r="BL430" t="str">
            <v>D-III GIZI</v>
          </cell>
        </row>
        <row r="431">
          <cell r="BI431" t="str">
            <v>197607092006042018</v>
          </cell>
          <cell r="BJ431" t="str">
            <v>YULIANTI KURNIA DEWI, A.Md.Gz</v>
          </cell>
          <cell r="BK431" t="str">
            <v>Penata, (III/c)</v>
          </cell>
          <cell r="BL431" t="str">
            <v>D-III KEPERAWATAN</v>
          </cell>
        </row>
        <row r="432">
          <cell r="BI432" t="str">
            <v>199403072019032029</v>
          </cell>
          <cell r="BJ432" t="str">
            <v>WINDI ARI HARDIANTI, A.Md.Gz</v>
          </cell>
          <cell r="BK432" t="str">
            <v>Pengatur, (II/c)</v>
          </cell>
          <cell r="BL432" t="str">
            <v>D-III GIZI</v>
          </cell>
        </row>
        <row r="433">
          <cell r="BI433" t="str">
            <v>199405252019032021</v>
          </cell>
          <cell r="BJ433" t="str">
            <v>NURIL MILLATI ISMI`AH, A.Md.Gz</v>
          </cell>
          <cell r="BK433" t="str">
            <v>Pengatur, (II/c)</v>
          </cell>
          <cell r="BL433" t="str">
            <v>D-III GIZI</v>
          </cell>
        </row>
        <row r="434">
          <cell r="BI434" t="str">
            <v>199003132019032012</v>
          </cell>
          <cell r="BJ434" t="str">
            <v>MIRA WAHYU MARDIANA, A.Md.Gz</v>
          </cell>
          <cell r="BK434" t="str">
            <v>Pengatur, (II/c)</v>
          </cell>
          <cell r="BL434" t="str">
            <v>D-III GIZI</v>
          </cell>
        </row>
        <row r="435">
          <cell r="BI435" t="str">
            <v>199501082019032014</v>
          </cell>
          <cell r="BJ435" t="str">
            <v>TANTRI CAHYANI, A.Md.Gz</v>
          </cell>
          <cell r="BK435" t="str">
            <v>Pengatur, (II/c)</v>
          </cell>
          <cell r="BL435" t="str">
            <v>D-III GIZI</v>
          </cell>
        </row>
        <row r="436">
          <cell r="BI436" t="str">
            <v>198706022019031009</v>
          </cell>
          <cell r="BJ436" t="str">
            <v>YUNIAR SASONGKO, A.Md.Gz</v>
          </cell>
          <cell r="BK436" t="str">
            <v>Pengatur, (II/c)</v>
          </cell>
          <cell r="BL436" t="str">
            <v>D-III GIZI</v>
          </cell>
        </row>
        <row r="437">
          <cell r="BI437" t="str">
            <v>199201042019032015</v>
          </cell>
          <cell r="BJ437" t="str">
            <v>HAMDIA RIMAYANTI, A.Md.Gz</v>
          </cell>
          <cell r="BK437" t="str">
            <v>Pengatur, (II/c)</v>
          </cell>
          <cell r="BL437" t="str">
            <v>D-III GIZI</v>
          </cell>
        </row>
        <row r="438">
          <cell r="BI438" t="str">
            <v>198009302006042033</v>
          </cell>
          <cell r="BJ438" t="str">
            <v>AZIZATUL LAILI, A.Md.Gz.</v>
          </cell>
          <cell r="BK438" t="str">
            <v>Penata Muda, (III/a)</v>
          </cell>
          <cell r="BL438" t="str">
            <v>S-1 MAKANAN DAN GIZI</v>
          </cell>
        </row>
        <row r="439">
          <cell r="BI439" t="str">
            <v>198309072010012019</v>
          </cell>
          <cell r="BJ439" t="str">
            <v>RANI SULISTYOWATI, A.Md.Gz.</v>
          </cell>
          <cell r="BK439" t="str">
            <v>Pengatur Tk. I, (II/d)</v>
          </cell>
          <cell r="BL439" t="str">
            <v>AKADEMI ILMU GIZI</v>
          </cell>
        </row>
        <row r="440">
          <cell r="BI440" t="str">
            <v>198302232010011007</v>
          </cell>
          <cell r="BJ440" t="str">
            <v>WIDYA UMAR ZAIN, A.Md.K.G</v>
          </cell>
          <cell r="BK440" t="str">
            <v>Pengatur Tk. I, (II/d)</v>
          </cell>
          <cell r="BL440" t="str">
            <v>D-III KESEHATAN GIGI</v>
          </cell>
        </row>
        <row r="441">
          <cell r="BI441" t="str">
            <v>198106152017052001</v>
          </cell>
          <cell r="BJ441" t="str">
            <v>KURNIAWATI, A.Md.Keb</v>
          </cell>
          <cell r="BK441" t="str">
            <v>Pengatur, (II/c)</v>
          </cell>
          <cell r="BL441" t="str">
            <v>D-III KEBIDANAN</v>
          </cell>
        </row>
        <row r="442">
          <cell r="BI442" t="str">
            <v>197812302008012012</v>
          </cell>
          <cell r="BJ442" t="str">
            <v>CICIK TIMORYANTI, A.Md.Keb</v>
          </cell>
          <cell r="BK442" t="str">
            <v>Penata Muda, (III/a)</v>
          </cell>
          <cell r="BL442" t="str">
            <v>D-III KEBIDANAN</v>
          </cell>
        </row>
        <row r="443">
          <cell r="BI443" t="str">
            <v>197010281991022001</v>
          </cell>
          <cell r="BJ443" t="str">
            <v>NUR YUKA ANA, A.Md.Keb</v>
          </cell>
          <cell r="BK443" t="str">
            <v>Penata Tk. I, (III/d)</v>
          </cell>
          <cell r="BL443" t="str">
            <v>DIPLOMA III</v>
          </cell>
        </row>
        <row r="444">
          <cell r="BI444" t="str">
            <v>197902232019052002</v>
          </cell>
          <cell r="BJ444" t="str">
            <v>YAYUK SUGIARTI, A.Md.Keb</v>
          </cell>
          <cell r="BK444" t="str">
            <v>Pengatur, (II/c)</v>
          </cell>
          <cell r="BL444" t="str">
            <v>D-III KEBIDANAN</v>
          </cell>
        </row>
        <row r="445">
          <cell r="BI445" t="str">
            <v>196708111990032009</v>
          </cell>
          <cell r="BJ445" t="str">
            <v>SRI  PUJIATI, A.Md.Keb</v>
          </cell>
          <cell r="BK445" t="str">
            <v>Penata Tk. I, (III/d)</v>
          </cell>
          <cell r="BL445" t="str">
            <v>AKADEMI KEBIDANAN</v>
          </cell>
        </row>
        <row r="446">
          <cell r="BI446" t="str">
            <v>197001251992032002</v>
          </cell>
          <cell r="BJ446" t="str">
            <v>KRISETYORINI, A.Md.Keb</v>
          </cell>
          <cell r="BK446" t="str">
            <v>Penata, (III/c)</v>
          </cell>
          <cell r="BL446" t="str">
            <v>D-I KEBIDANAN</v>
          </cell>
        </row>
        <row r="447">
          <cell r="BI447" t="str">
            <v>197401191993012002</v>
          </cell>
          <cell r="BJ447" t="str">
            <v>YAYUK RODAYATUL ADAWIYAH, A.Md.Keb</v>
          </cell>
          <cell r="BK447" t="str">
            <v>Penata Tk. I, (III/d)</v>
          </cell>
          <cell r="BL447" t="str">
            <v>D-III KEBIDANAN</v>
          </cell>
        </row>
        <row r="448">
          <cell r="BI448" t="str">
            <v>198905292014032002</v>
          </cell>
          <cell r="BJ448" t="str">
            <v>RYMA ANGGRAINI, A.Md.Keb</v>
          </cell>
          <cell r="BK448" t="str">
            <v>Pengatur, (II/c)</v>
          </cell>
          <cell r="BL448" t="str">
            <v>D-III KEBIDANAN</v>
          </cell>
        </row>
        <row r="449">
          <cell r="BI449" t="str">
            <v>197504262019052001</v>
          </cell>
          <cell r="BJ449" t="str">
            <v>ERLINA, A.Md.Keb</v>
          </cell>
          <cell r="BK449" t="str">
            <v>Pengatur, (II/c)</v>
          </cell>
          <cell r="BL449" t="str">
            <v>D-III KEBIDANAN</v>
          </cell>
        </row>
        <row r="450">
          <cell r="BI450" t="str">
            <v>196412071991022001</v>
          </cell>
          <cell r="BJ450" t="str">
            <v>HERYU DARSINI JOHAR INSIYAH, A.Md.Keb</v>
          </cell>
          <cell r="BK450" t="str">
            <v>Penata, (III/c)</v>
          </cell>
          <cell r="BL450" t="str">
            <v>D-III KEBIDANAN</v>
          </cell>
        </row>
        <row r="451">
          <cell r="BI451" t="str">
            <v>197104291991022001</v>
          </cell>
          <cell r="BJ451" t="str">
            <v>SRI RAHAYU, A.Md.Keb</v>
          </cell>
          <cell r="BK451" t="str">
            <v>Penata Muda Tk. I, (III/b)</v>
          </cell>
          <cell r="BL451" t="str">
            <v>SEKOLAH PERAWAT KESEHATAN</v>
          </cell>
        </row>
        <row r="452">
          <cell r="BI452" t="str">
            <v>196708181988122001</v>
          </cell>
          <cell r="BJ452" t="str">
            <v>LILIK KRISTIANI, A.Md.Keb</v>
          </cell>
          <cell r="BK452" t="str">
            <v>Penata Tk. I, (III/d)</v>
          </cell>
          <cell r="BL452" t="str">
            <v>D-I PROGRAM PENDIDIKAN BIDAN</v>
          </cell>
        </row>
        <row r="453">
          <cell r="BI453" t="str">
            <v>196706271988022002</v>
          </cell>
          <cell r="BJ453" t="str">
            <v>SUHARTINI, A.Md.Keb</v>
          </cell>
          <cell r="BK453" t="str">
            <v>Penata Tk. I, (III/d)</v>
          </cell>
          <cell r="BL453" t="str">
            <v>DIPLOMA III</v>
          </cell>
        </row>
        <row r="454">
          <cell r="BI454" t="str">
            <v>199306152019032015</v>
          </cell>
          <cell r="BJ454" t="str">
            <v>VARUDA LALA MANGESTUTI R., A.Md.Keb</v>
          </cell>
          <cell r="BK454" t="str">
            <v>Pengatur, (II/c)</v>
          </cell>
          <cell r="BL454" t="str">
            <v>D-III KEBIDANAN</v>
          </cell>
        </row>
        <row r="455">
          <cell r="BI455" t="str">
            <v>196912011989032007</v>
          </cell>
          <cell r="BJ455" t="str">
            <v>DWI RUSMIATI NING RAHAYU, A.Md.Keb</v>
          </cell>
          <cell r="BK455" t="str">
            <v>Penata Tk. I, (III/d)</v>
          </cell>
          <cell r="BL455" t="str">
            <v>D-III KEBIDANAN</v>
          </cell>
        </row>
        <row r="456">
          <cell r="BI456" t="str">
            <v>198805232010012008</v>
          </cell>
          <cell r="BJ456" t="str">
            <v>NUR L.S.FRISKIYANA DAMAYANTI, A.Md.Keb</v>
          </cell>
          <cell r="BK456" t="str">
            <v>Pengatur Tk. I, (II/d)</v>
          </cell>
          <cell r="BL456" t="str">
            <v>D-III KEBIDANAN</v>
          </cell>
        </row>
        <row r="457">
          <cell r="BI457" t="str">
            <v>198902022011012018</v>
          </cell>
          <cell r="BJ457" t="str">
            <v>YEYEN EKA NOVITA, A.Md.Keb</v>
          </cell>
          <cell r="BK457" t="str">
            <v>Pengatur Tk. I, (II/d)</v>
          </cell>
          <cell r="BL457" t="str">
            <v>D-III KEBIDANAN</v>
          </cell>
        </row>
        <row r="458">
          <cell r="BI458" t="str">
            <v>198503232011012022</v>
          </cell>
          <cell r="BJ458" t="str">
            <v>WINDU FINDIYANTI, A.Md.Keb</v>
          </cell>
          <cell r="BK458" t="str">
            <v>Pengatur Tk. I, (II/d)</v>
          </cell>
          <cell r="BL458" t="str">
            <v>D-III KEBIDANAN</v>
          </cell>
        </row>
        <row r="459">
          <cell r="BI459" t="str">
            <v>198810092011012011</v>
          </cell>
          <cell r="BJ459" t="str">
            <v>CRESTHA PRATIWI ASTIS, A.Md.Keb</v>
          </cell>
          <cell r="BK459" t="str">
            <v>Pengatur Tk. I, (II/d)</v>
          </cell>
          <cell r="BL459" t="str">
            <v>D-III KEBIDANAN</v>
          </cell>
        </row>
        <row r="460">
          <cell r="BI460" t="str">
            <v>198303142014122003</v>
          </cell>
          <cell r="BJ460" t="str">
            <v>ANDIANA WIDYA RAHMAWATI, A.Md.Keb</v>
          </cell>
          <cell r="BK460" t="str">
            <v>Pengatur Tk. I, (II/d)</v>
          </cell>
          <cell r="BL460" t="str">
            <v>D-III KEBIDANAN</v>
          </cell>
        </row>
        <row r="461">
          <cell r="BI461" t="str">
            <v>197801142007012009</v>
          </cell>
          <cell r="BJ461" t="str">
            <v>SITI AMALIA, A.Md.Keb</v>
          </cell>
          <cell r="BK461" t="str">
            <v>Pengatur, (II/c)</v>
          </cell>
          <cell r="BL461" t="str">
            <v>D-III KEBIDANAN</v>
          </cell>
        </row>
        <row r="462">
          <cell r="BI462" t="str">
            <v>198111042005012014</v>
          </cell>
          <cell r="BJ462" t="str">
            <v>KARTINI WAHYUNINGTYAS, A.Md.Keb</v>
          </cell>
          <cell r="BK462" t="str">
            <v>Penata Muda, (III/a)</v>
          </cell>
          <cell r="BL462" t="str">
            <v>D-III KEBIDANAN</v>
          </cell>
        </row>
        <row r="463">
          <cell r="BI463" t="str">
            <v>196809171989012003</v>
          </cell>
          <cell r="BJ463" t="str">
            <v>ELI FATIMAH, A.Md.Keb</v>
          </cell>
          <cell r="BK463" t="str">
            <v>Penata, (III/c)</v>
          </cell>
          <cell r="BL463" t="str">
            <v>D-III KEBIDANAN</v>
          </cell>
        </row>
        <row r="464">
          <cell r="BI464" t="str">
            <v>198508172017052001</v>
          </cell>
          <cell r="BJ464" t="str">
            <v>IFTIHAH INTANNUR ANNIS, A.Md.Keb</v>
          </cell>
          <cell r="BK464" t="str">
            <v>Pengatur, (II/c)</v>
          </cell>
          <cell r="BL464" t="str">
            <v>D-III KEBIDANAN</v>
          </cell>
        </row>
        <row r="465">
          <cell r="BI465" t="str">
            <v>198706082017052001</v>
          </cell>
          <cell r="BJ465" t="str">
            <v>DEWI SANTI AJI, A.Md.Keb</v>
          </cell>
          <cell r="BK465" t="str">
            <v>Pengatur, (II/c)</v>
          </cell>
          <cell r="BL465" t="str">
            <v>D-III KEBIDANAN</v>
          </cell>
        </row>
        <row r="466">
          <cell r="BI466" t="str">
            <v>198303142017052002</v>
          </cell>
          <cell r="BJ466" t="str">
            <v>NURUL HAMIDAH, A.Md.Keb</v>
          </cell>
          <cell r="BK466" t="str">
            <v>Pengatur, (II/c)</v>
          </cell>
          <cell r="BL466" t="str">
            <v>D-III KEBIDANAN</v>
          </cell>
        </row>
        <row r="467">
          <cell r="BI467" t="str">
            <v>198910122011012008</v>
          </cell>
          <cell r="BJ467" t="str">
            <v>IVA IKAWATI, A.Md.Keb</v>
          </cell>
          <cell r="BK467" t="str">
            <v>Pengatur Tk. I, (II/d)</v>
          </cell>
          <cell r="BL467" t="str">
            <v>D-III KEBIDANAN</v>
          </cell>
        </row>
        <row r="468">
          <cell r="BI468" t="str">
            <v>196703231991032012</v>
          </cell>
          <cell r="BJ468" t="str">
            <v>LOLOK RITA MAGDALENA, A.Md.Keb</v>
          </cell>
          <cell r="BK468" t="str">
            <v>Penata, (III/c)</v>
          </cell>
          <cell r="BL468" t="str">
            <v>D-III KEBIDANAN</v>
          </cell>
        </row>
        <row r="469">
          <cell r="BI469" t="str">
            <v>198202282017052001</v>
          </cell>
          <cell r="BJ469" t="str">
            <v>FITRIYATUL HIDAYAH, A.Md.Keb</v>
          </cell>
          <cell r="BK469" t="str">
            <v>Pengatur, (II/c)</v>
          </cell>
          <cell r="BL469" t="str">
            <v>D-III KEBIDANAN</v>
          </cell>
        </row>
        <row r="470">
          <cell r="BI470" t="str">
            <v>198612122010012022</v>
          </cell>
          <cell r="BJ470" t="str">
            <v>CORNELIA RATNA DEWITA, A.Md.Keb</v>
          </cell>
          <cell r="BK470" t="str">
            <v>Pengatur Tk. I, (II/d)</v>
          </cell>
          <cell r="BL470" t="str">
            <v>D-III KEBIDANAN</v>
          </cell>
        </row>
        <row r="471">
          <cell r="BI471" t="str">
            <v>198803142017052001</v>
          </cell>
          <cell r="BJ471" t="str">
            <v>AIMMATUL MABRUROH, A.Md.Keb</v>
          </cell>
          <cell r="BK471" t="str">
            <v>Pengatur, (II/c)</v>
          </cell>
          <cell r="BL471" t="str">
            <v>D-III KEBIDANAN</v>
          </cell>
        </row>
        <row r="472">
          <cell r="BI472" t="str">
            <v>198110152017052001</v>
          </cell>
          <cell r="BJ472" t="str">
            <v>DENI HARI WIDARTI, A.Md.Keb</v>
          </cell>
          <cell r="BK472" t="str">
            <v>Pengatur, (II/c)</v>
          </cell>
          <cell r="BL472" t="str">
            <v>D-III KEBIDANAN</v>
          </cell>
        </row>
        <row r="473">
          <cell r="BI473" t="str">
            <v>196907131990012002</v>
          </cell>
          <cell r="BJ473" t="str">
            <v>EKO SULISTYOWATI, A.Md.Keb</v>
          </cell>
          <cell r="BK473" t="str">
            <v>Penata Tk. I, (III/d)</v>
          </cell>
          <cell r="BL473" t="str">
            <v>D-III KEBIDANAN</v>
          </cell>
        </row>
        <row r="474">
          <cell r="BI474" t="str">
            <v>197007101990012001</v>
          </cell>
          <cell r="BJ474" t="str">
            <v>SUTIANINGTIAS, A.Md.Keb</v>
          </cell>
          <cell r="BK474" t="str">
            <v>Penata Tk. I, (III/d)</v>
          </cell>
          <cell r="BL474" t="str">
            <v>D-III KEBIDANAN</v>
          </cell>
        </row>
        <row r="475">
          <cell r="BI475" t="str">
            <v>198511012017052001</v>
          </cell>
          <cell r="BJ475" t="str">
            <v>HESRUL WIDIASARI, A.Md.Keb</v>
          </cell>
          <cell r="BK475" t="str">
            <v>Pengatur, (II/c)</v>
          </cell>
          <cell r="BL475" t="str">
            <v>D-III KEBIDANAN</v>
          </cell>
        </row>
        <row r="476">
          <cell r="BI476" t="str">
            <v>198503022017052001</v>
          </cell>
          <cell r="BJ476" t="str">
            <v>SITI MUTMAINAH, A.Md.Keb</v>
          </cell>
          <cell r="BK476" t="str">
            <v>Pengatur, (II/c)</v>
          </cell>
          <cell r="BL476" t="str">
            <v>D-III KEBIDANAN</v>
          </cell>
        </row>
        <row r="477">
          <cell r="BI477" t="str">
            <v>198411272017052001</v>
          </cell>
          <cell r="BJ477" t="str">
            <v>IVO SETYO BUDI PANGUJI, A.Md.Keb</v>
          </cell>
          <cell r="BK477" t="str">
            <v>Pengatur, (II/c)</v>
          </cell>
          <cell r="BL477" t="str">
            <v>D-III KEBIDANAN</v>
          </cell>
        </row>
        <row r="478">
          <cell r="BI478" t="str">
            <v>196907071989032004</v>
          </cell>
          <cell r="BJ478" t="str">
            <v>TUTIK WISYATI, A.Md.Keb</v>
          </cell>
          <cell r="BK478" t="str">
            <v>Penata, (III/c)</v>
          </cell>
          <cell r="BL478" t="str">
            <v>D-III KEBIDANAN</v>
          </cell>
        </row>
        <row r="479">
          <cell r="BI479" t="str">
            <v>198403022017052003</v>
          </cell>
          <cell r="BJ479" t="str">
            <v>DWI SUSANTI, A.Md.Keb</v>
          </cell>
          <cell r="BK479" t="str">
            <v>Pengatur, (II/c)</v>
          </cell>
          <cell r="BL479" t="str">
            <v>D-III KEBIDANAN</v>
          </cell>
        </row>
        <row r="480">
          <cell r="BI480" t="str">
            <v>198605212017052001</v>
          </cell>
          <cell r="BJ480" t="str">
            <v>MEISKA PUSPITANDINI, A.Md.Keb</v>
          </cell>
          <cell r="BK480" t="str">
            <v>Pengatur, (II/c)</v>
          </cell>
          <cell r="BL480" t="str">
            <v>D-III KEBIDANAN</v>
          </cell>
        </row>
        <row r="481">
          <cell r="BI481" t="str">
            <v>198510312017052001</v>
          </cell>
          <cell r="BJ481" t="str">
            <v>ICUS YENI WULANDARI, A.Md.Keb</v>
          </cell>
          <cell r="BK481" t="str">
            <v>Pengatur, (II/c)</v>
          </cell>
          <cell r="BL481" t="str">
            <v>D-III KEBIDANAN</v>
          </cell>
        </row>
        <row r="482">
          <cell r="BI482" t="str">
            <v>198510142017052002</v>
          </cell>
          <cell r="BJ482" t="str">
            <v>GAYUH NIDYA ROKHI, A.Md.Keb</v>
          </cell>
          <cell r="BK482" t="str">
            <v>Pengatur, (II/c)</v>
          </cell>
          <cell r="BL482" t="str">
            <v>D-III KEBIDANAN</v>
          </cell>
        </row>
        <row r="483">
          <cell r="BI483" t="str">
            <v>198205052017052001</v>
          </cell>
          <cell r="BJ483" t="str">
            <v>ANIS ANDRIANI, A.Md.Keb</v>
          </cell>
          <cell r="BK483" t="str">
            <v>Pengatur, (II/c)</v>
          </cell>
          <cell r="BL483" t="str">
            <v>D-III KEBIDANAN</v>
          </cell>
        </row>
        <row r="484">
          <cell r="BI484" t="str">
            <v>198802142017052002</v>
          </cell>
          <cell r="BJ484" t="str">
            <v>IKA FEBRIYANTI, A.Md.Keb</v>
          </cell>
          <cell r="BK484" t="str">
            <v>Pengatur, (II/c)</v>
          </cell>
          <cell r="BL484" t="str">
            <v>D-III KEBIDANAN</v>
          </cell>
        </row>
        <row r="485">
          <cell r="BI485" t="str">
            <v>198509242017052002</v>
          </cell>
          <cell r="BJ485" t="str">
            <v>SITI UMI NUR AZIZAH, A.Md.Keb</v>
          </cell>
          <cell r="BK485" t="str">
            <v>Pengatur, (II/c)</v>
          </cell>
          <cell r="BL485" t="str">
            <v>D-III KEBIDANAN</v>
          </cell>
        </row>
        <row r="486">
          <cell r="BI486" t="str">
            <v>198508032017052001</v>
          </cell>
          <cell r="BJ486" t="str">
            <v>TRI INDAH AGUSTIN, A.Md.Keb</v>
          </cell>
          <cell r="BK486" t="str">
            <v>Pengatur, (II/c)</v>
          </cell>
          <cell r="BL486" t="str">
            <v>D-III KEBIDANAN</v>
          </cell>
        </row>
        <row r="487">
          <cell r="BI487" t="str">
            <v>198505082017052001</v>
          </cell>
          <cell r="BJ487" t="str">
            <v>SRI AYU WULANDARI, A.Md.Keb</v>
          </cell>
          <cell r="BK487" t="str">
            <v>Pengatur, (II/c)</v>
          </cell>
          <cell r="BL487" t="str">
            <v>D-III KEBIDANAN</v>
          </cell>
        </row>
        <row r="488">
          <cell r="BI488" t="str">
            <v>198707292017052001</v>
          </cell>
          <cell r="BJ488" t="str">
            <v>RIESTA MAYA RACHMAWATI, A.Md.Keb</v>
          </cell>
          <cell r="BK488" t="str">
            <v>Pengatur, (II/c)</v>
          </cell>
          <cell r="BL488" t="str">
            <v>D-III KEBIDANAN</v>
          </cell>
        </row>
        <row r="489">
          <cell r="BI489" t="str">
            <v>198510072017052001</v>
          </cell>
          <cell r="BJ489" t="str">
            <v>IKA NURDIANA, A.Md.Keb</v>
          </cell>
          <cell r="BK489" t="str">
            <v>Pengatur, (II/c)</v>
          </cell>
          <cell r="BL489" t="str">
            <v>D-III KEBIDANAN</v>
          </cell>
        </row>
        <row r="490">
          <cell r="BI490" t="str">
            <v>198606092017052001</v>
          </cell>
          <cell r="BJ490" t="str">
            <v>FITRI YUNI LESTARI, A.Md.Keb</v>
          </cell>
          <cell r="BK490" t="str">
            <v>Pengatur, (II/c)</v>
          </cell>
          <cell r="BL490" t="str">
            <v>D-III KEBIDANAN</v>
          </cell>
        </row>
        <row r="491">
          <cell r="BI491" t="str">
            <v>197305251992032004</v>
          </cell>
          <cell r="BJ491" t="str">
            <v>YUNI ASTUTIK, A.Md.Keb</v>
          </cell>
          <cell r="BK491" t="str">
            <v>Penata Tk. I, (III/d)</v>
          </cell>
          <cell r="BL491" t="str">
            <v>D-III KEBIDANAN</v>
          </cell>
        </row>
        <row r="492">
          <cell r="BI492" t="str">
            <v>198212182017052001</v>
          </cell>
          <cell r="BJ492" t="str">
            <v>DWI AMUNINGTYAS, A.Md.Keb</v>
          </cell>
          <cell r="BK492" t="str">
            <v>Pengatur, (II/c)</v>
          </cell>
          <cell r="BL492" t="str">
            <v>D-III KEBIDANAN</v>
          </cell>
        </row>
        <row r="493">
          <cell r="BI493" t="str">
            <v>198704142017052004</v>
          </cell>
          <cell r="BJ493" t="str">
            <v>DEVI IKA AGUSTINI, A.Md.Keb</v>
          </cell>
          <cell r="BK493" t="str">
            <v>Pengatur, (II/c)</v>
          </cell>
          <cell r="BL493" t="str">
            <v>D-III KEBIDANAN</v>
          </cell>
        </row>
        <row r="494">
          <cell r="BI494" t="str">
            <v>197207121992032005</v>
          </cell>
          <cell r="BJ494" t="str">
            <v>KHUSNUL HIDAYAH, A.Md.Keb</v>
          </cell>
          <cell r="BK494" t="str">
            <v>Penata Tk. I, (III/d)</v>
          </cell>
          <cell r="BL494" t="str">
            <v>D-III KEBIDANAN</v>
          </cell>
        </row>
        <row r="495">
          <cell r="BI495" t="str">
            <v>196608151991032015</v>
          </cell>
          <cell r="BJ495" t="str">
            <v>DIANAH ROSYIDAH, A.Md.Keb</v>
          </cell>
          <cell r="BK495" t="str">
            <v>Penata, (III/c)</v>
          </cell>
          <cell r="BL495" t="str">
            <v>D-III KEBIDANAN</v>
          </cell>
        </row>
        <row r="496">
          <cell r="BI496" t="str">
            <v>198012302019052001</v>
          </cell>
          <cell r="BJ496" t="str">
            <v>DESSY HARI PRIHATININGTYAS, A.Md.Keb</v>
          </cell>
          <cell r="BK496" t="str">
            <v>Pengatur, (II/c)</v>
          </cell>
          <cell r="BL496" t="str">
            <v>D-III KEBIDANAN</v>
          </cell>
        </row>
        <row r="497">
          <cell r="BI497" t="str">
            <v>198604202017052003</v>
          </cell>
          <cell r="BJ497" t="str">
            <v>VIEKA VIOLETA ETERMINERVA, A.Md.Keb</v>
          </cell>
          <cell r="BK497" t="str">
            <v>Pengatur, (II/c)</v>
          </cell>
          <cell r="BL497" t="str">
            <v>D-III KEBIDANAN</v>
          </cell>
        </row>
        <row r="498">
          <cell r="BI498" t="str">
            <v>196904011990012001</v>
          </cell>
          <cell r="BJ498" t="str">
            <v>YAYUK LILIANA ERNAWATI, A.Md.Keb</v>
          </cell>
          <cell r="BK498" t="str">
            <v>Penata Tk. I, (III/d)</v>
          </cell>
          <cell r="BL498" t="str">
            <v>D-III KEBIDANAN</v>
          </cell>
        </row>
        <row r="499">
          <cell r="BI499" t="str">
            <v>198106012017052001</v>
          </cell>
          <cell r="BJ499" t="str">
            <v>NURUL FITRI HIDAYATI, A.Md.Keb</v>
          </cell>
          <cell r="BK499" t="str">
            <v>Pengatur, (II/c)</v>
          </cell>
          <cell r="BL499" t="str">
            <v>D-III KEBIDANAN</v>
          </cell>
        </row>
        <row r="500">
          <cell r="BI500" t="str">
            <v>198409242017052002</v>
          </cell>
          <cell r="BJ500" t="str">
            <v>DIVA SUSAN DAULIKA, A.Md.Keb</v>
          </cell>
          <cell r="BK500" t="str">
            <v>Pengatur, (II/c)</v>
          </cell>
          <cell r="BL500" t="str">
            <v>D-III KEBIDANAN</v>
          </cell>
        </row>
        <row r="501">
          <cell r="BI501" t="str">
            <v>198807042017052002</v>
          </cell>
          <cell r="BJ501" t="str">
            <v>YENI YULISTRIDA, A.Md.Keb</v>
          </cell>
          <cell r="BK501" t="str">
            <v>Pengatur, (II/c)</v>
          </cell>
          <cell r="BL501" t="str">
            <v>D-III KEBIDANAN</v>
          </cell>
        </row>
        <row r="502">
          <cell r="BI502" t="str">
            <v>197903272008012014</v>
          </cell>
          <cell r="BJ502" t="str">
            <v>NILA FIRMALIA DORA AGUSTINE, A.Md.Keb</v>
          </cell>
          <cell r="BK502" t="str">
            <v>Pengatur Tk. I, (II/d)</v>
          </cell>
          <cell r="BL502" t="str">
            <v>D-III KEBIDANAN</v>
          </cell>
        </row>
        <row r="503">
          <cell r="BI503" t="str">
            <v>197710072008012014</v>
          </cell>
          <cell r="BJ503" t="str">
            <v>DIANA MERZA OKTARIN DAMAYANTI, A.Md.Keb</v>
          </cell>
          <cell r="BK503" t="str">
            <v>Pengatur Tk. I, (II/d)</v>
          </cell>
          <cell r="BL503" t="str">
            <v>D-III KEBIDANAN</v>
          </cell>
        </row>
        <row r="504">
          <cell r="BI504" t="str">
            <v>198307202017052002</v>
          </cell>
          <cell r="BJ504" t="str">
            <v>FITRI NUR DIANA, A.Md.Keb</v>
          </cell>
          <cell r="BK504" t="str">
            <v>Pengatur, (II/c)</v>
          </cell>
          <cell r="BL504" t="str">
            <v>D-III KEBIDANAN</v>
          </cell>
        </row>
        <row r="505">
          <cell r="BI505" t="str">
            <v>198010072019052004</v>
          </cell>
          <cell r="BJ505" t="str">
            <v>EKA OKTAVIANA, A.Md.Keb</v>
          </cell>
          <cell r="BK505" t="str">
            <v>Pengatur, (II/c)</v>
          </cell>
          <cell r="BL505" t="str">
            <v>D-III KEBIDANAN</v>
          </cell>
        </row>
        <row r="506">
          <cell r="BI506" t="str">
            <v>199005012019032016</v>
          </cell>
          <cell r="BJ506" t="str">
            <v>EFITA PURNAMASARI, A.Md.Keb</v>
          </cell>
          <cell r="BK506" t="str">
            <v>Pengatur, (II/c)</v>
          </cell>
          <cell r="BL506" t="str">
            <v>D-III KEBIDANAN</v>
          </cell>
        </row>
        <row r="507">
          <cell r="BI507" t="str">
            <v>198810222017052001</v>
          </cell>
          <cell r="BJ507" t="str">
            <v>DEWI HAJARWATI, A.Md.Keb</v>
          </cell>
          <cell r="BK507" t="str">
            <v>Pengatur, (II/c)</v>
          </cell>
          <cell r="BL507" t="str">
            <v>D-III KEBIDANAN</v>
          </cell>
        </row>
        <row r="508">
          <cell r="BI508" t="str">
            <v>197805302007012012</v>
          </cell>
          <cell r="BJ508" t="str">
            <v>EVI KURNIAWATI, A.Md.Keb</v>
          </cell>
          <cell r="BK508" t="str">
            <v>Pengatur, (II/c)</v>
          </cell>
          <cell r="BL508" t="str">
            <v>D-III KEBIDANAN</v>
          </cell>
        </row>
        <row r="509">
          <cell r="BI509" t="str">
            <v>198209132005012009</v>
          </cell>
          <cell r="BJ509" t="str">
            <v>HERDINA FITRI NINGRUM, A.Md.Keb</v>
          </cell>
          <cell r="BK509" t="str">
            <v>Penata Muda Tk. I, (III/b)</v>
          </cell>
          <cell r="BL509" t="str">
            <v>D-III KEBIDANAN</v>
          </cell>
        </row>
        <row r="510">
          <cell r="BI510" t="str">
            <v>198112042005012010</v>
          </cell>
          <cell r="BJ510" t="str">
            <v>MINDO AJENG WULANSARI, A.Md.Keb</v>
          </cell>
          <cell r="BK510" t="str">
            <v>Penata, (III/c)</v>
          </cell>
          <cell r="BL510" t="str">
            <v>D-III KEBIDANAN</v>
          </cell>
        </row>
        <row r="511">
          <cell r="BI511" t="str">
            <v>198210172005012007</v>
          </cell>
          <cell r="BJ511" t="str">
            <v>PUTRI WULANDARI, A.Md.Keb</v>
          </cell>
          <cell r="BK511" t="str">
            <v>Penata, (III/c)</v>
          </cell>
          <cell r="BL511" t="str">
            <v>D-III KEBIDANAN</v>
          </cell>
        </row>
        <row r="512">
          <cell r="BI512" t="str">
            <v>198803202017052001</v>
          </cell>
          <cell r="BJ512" t="str">
            <v>DWI FARIKHATUT DARI, A.Md.Keb</v>
          </cell>
          <cell r="BK512" t="str">
            <v>Pengatur, (II/c)</v>
          </cell>
          <cell r="BL512" t="str">
            <v>D-III KEBIDANAN</v>
          </cell>
        </row>
        <row r="513">
          <cell r="BI513" t="str">
            <v>198310152017052001</v>
          </cell>
          <cell r="BJ513" t="str">
            <v>NURUL MAGHFIROH, A.Md.Keb</v>
          </cell>
          <cell r="BK513" t="str">
            <v>Pengatur, (II/c)</v>
          </cell>
          <cell r="BL513" t="str">
            <v>D-III KEBIDANAN</v>
          </cell>
        </row>
        <row r="514">
          <cell r="BI514" t="str">
            <v>198204182010012021</v>
          </cell>
          <cell r="BJ514" t="str">
            <v>ERLINA RATNA HANDINI, A.Md.Keb</v>
          </cell>
          <cell r="BK514" t="str">
            <v>Pengatur Tk. I, (II/d)</v>
          </cell>
          <cell r="BL514" t="str">
            <v>D-III KEBIDANAN</v>
          </cell>
        </row>
        <row r="515">
          <cell r="BI515" t="str">
            <v>198909202014032001</v>
          </cell>
          <cell r="BJ515" t="str">
            <v>ELIES AYU RODINA FANTIKA, A.Md.Keb</v>
          </cell>
          <cell r="BK515" t="str">
            <v>Pengatur Tk. I, (II/d)</v>
          </cell>
          <cell r="BL515" t="str">
            <v>D-III KEBIDANAN</v>
          </cell>
        </row>
        <row r="516">
          <cell r="BI516" t="str">
            <v>197604102007012013</v>
          </cell>
          <cell r="BJ516" t="str">
            <v>WIGATI, A.Md.Keb</v>
          </cell>
          <cell r="BK516" t="str">
            <v>Pengatur Tk. I, (II/d)</v>
          </cell>
          <cell r="BL516" t="str">
            <v>D-III KEBIDANAN</v>
          </cell>
        </row>
        <row r="517">
          <cell r="BI517" t="str">
            <v>197703232006042028</v>
          </cell>
          <cell r="BJ517" t="str">
            <v>LIKA ILMIYATI, A.Md.Keb</v>
          </cell>
          <cell r="BK517" t="str">
            <v>Penata, (III/c)</v>
          </cell>
          <cell r="BL517" t="str">
            <v>D-III KEBIDANAN</v>
          </cell>
        </row>
        <row r="518">
          <cell r="BI518" t="str">
            <v>197005121990012002</v>
          </cell>
          <cell r="BJ518" t="str">
            <v>SUPAMI KRISTIANINGSIH, A.Md.Keb</v>
          </cell>
          <cell r="BK518" t="str">
            <v>Penata Tk. I, (III/d)</v>
          </cell>
          <cell r="BL518" t="str">
            <v>D-III KEBIDANAN</v>
          </cell>
        </row>
        <row r="519">
          <cell r="BI519" t="str">
            <v>198709032017052002</v>
          </cell>
          <cell r="BJ519" t="str">
            <v>KURNIA PUSPITAWATI, A.Md.Keb</v>
          </cell>
          <cell r="BK519" t="str">
            <v>Pengatur, (II/c)</v>
          </cell>
          <cell r="BL519" t="str">
            <v>D-III KEBIDANAN</v>
          </cell>
        </row>
        <row r="520">
          <cell r="BI520" t="str">
            <v>198507222017052001</v>
          </cell>
          <cell r="BJ520" t="str">
            <v>YULIA GAMAYANTI, A.Md.Keb</v>
          </cell>
          <cell r="BK520" t="str">
            <v>Pengatur, (II/c)</v>
          </cell>
          <cell r="BL520" t="str">
            <v>D-III KEBIDANAN</v>
          </cell>
        </row>
        <row r="521">
          <cell r="BI521" t="str">
            <v>198502252017052001</v>
          </cell>
          <cell r="BJ521" t="str">
            <v>DENY NURIL FADILAH, A.Md.Keb</v>
          </cell>
          <cell r="BK521" t="str">
            <v>Pengatur, (II/c)</v>
          </cell>
          <cell r="BL521" t="str">
            <v>D-III KEBIDANAN</v>
          </cell>
        </row>
        <row r="522">
          <cell r="BI522" t="str">
            <v>198607122017052002</v>
          </cell>
          <cell r="BJ522" t="str">
            <v>NORMA DIYANTI PRIMASARI, A.Md.Keb</v>
          </cell>
          <cell r="BK522" t="str">
            <v>Pengatur, (II/c)</v>
          </cell>
          <cell r="BL522" t="str">
            <v>D-III KEBIDANAN</v>
          </cell>
        </row>
        <row r="523">
          <cell r="BI523" t="str">
            <v>197610152019052001</v>
          </cell>
          <cell r="BJ523" t="str">
            <v>NUR SULASYANI, A.Md.Keb</v>
          </cell>
          <cell r="BK523" t="str">
            <v>Pengatur, (II/c)</v>
          </cell>
          <cell r="BL523" t="str">
            <v>D-III KEBIDANAN</v>
          </cell>
        </row>
        <row r="524">
          <cell r="BI524" t="str">
            <v>198005312019052002</v>
          </cell>
          <cell r="BJ524" t="str">
            <v>SRI LESTARI, A.Md.Keb</v>
          </cell>
          <cell r="BK524" t="str">
            <v>Pengatur, (II/c)</v>
          </cell>
          <cell r="BL524" t="str">
            <v>D-III KEBIDANAN</v>
          </cell>
        </row>
        <row r="525">
          <cell r="BI525" t="str">
            <v>198802102017052002</v>
          </cell>
          <cell r="BJ525" t="str">
            <v>DIAS FEBRIANTI, A.Md.Keb</v>
          </cell>
          <cell r="BK525" t="str">
            <v>Pengatur, (II/c)</v>
          </cell>
          <cell r="BL525" t="str">
            <v>D-III KEBIDANAN</v>
          </cell>
        </row>
        <row r="526">
          <cell r="BI526" t="str">
            <v>198606182017052001</v>
          </cell>
          <cell r="BJ526" t="str">
            <v>NURUL HIDAYATI FITRIA, A.Md.Keb</v>
          </cell>
          <cell r="BK526" t="str">
            <v>Pengatur, (II/c)</v>
          </cell>
          <cell r="BL526" t="str">
            <v>D-III KEBIDANAN</v>
          </cell>
        </row>
        <row r="527">
          <cell r="BI527" t="str">
            <v>198607172017052002</v>
          </cell>
          <cell r="BJ527" t="str">
            <v>AMALIA ISTA` ADZAH, A.Md.Keb</v>
          </cell>
          <cell r="BK527" t="str">
            <v>Pengatur, (II/c)</v>
          </cell>
          <cell r="BL527" t="str">
            <v>D-III KEBIDANAN</v>
          </cell>
        </row>
        <row r="528">
          <cell r="BI528" t="str">
            <v>198710012017052002</v>
          </cell>
          <cell r="BJ528" t="str">
            <v>NURLAILI DEVY SOFIANTY, A.Md.Keb</v>
          </cell>
          <cell r="BK528" t="str">
            <v>Pengatur, (II/c)</v>
          </cell>
          <cell r="BL528" t="str">
            <v>D-III KEBIDANAN</v>
          </cell>
        </row>
        <row r="529">
          <cell r="BI529" t="str">
            <v>196907151990012002</v>
          </cell>
          <cell r="BJ529" t="str">
            <v>SUFADILAH, A.Md.Keb</v>
          </cell>
          <cell r="BK529" t="str">
            <v>Penata, (III/c)</v>
          </cell>
          <cell r="BL529" t="str">
            <v>D-III KEBIDANAN</v>
          </cell>
        </row>
        <row r="530">
          <cell r="BI530" t="str">
            <v>196602121992032008</v>
          </cell>
          <cell r="BJ530" t="str">
            <v>ISTIQOMAH, A.Md.Keb</v>
          </cell>
          <cell r="BK530" t="str">
            <v>Penata Muda Tk. I, (III/b)</v>
          </cell>
          <cell r="BL530" t="str">
            <v>D-III KEBIDANAN</v>
          </cell>
        </row>
        <row r="531">
          <cell r="BI531" t="str">
            <v>198604122017052002</v>
          </cell>
          <cell r="BJ531" t="str">
            <v>ARIFATUL LAILY, A.Md.Keb</v>
          </cell>
          <cell r="BK531" t="str">
            <v>Pengatur, (II/c)</v>
          </cell>
          <cell r="BL531" t="str">
            <v>D-III KEBIDANAN</v>
          </cell>
        </row>
        <row r="532">
          <cell r="BI532" t="str">
            <v>197011271991022002</v>
          </cell>
          <cell r="BJ532" t="str">
            <v>SRI WAHYUNI, A.Md.Keb</v>
          </cell>
          <cell r="BK532" t="str">
            <v>Penata Tk. I, (III/d)</v>
          </cell>
          <cell r="BL532" t="str">
            <v>D-III KEBIDANAN</v>
          </cell>
        </row>
        <row r="533">
          <cell r="BI533" t="str">
            <v>197210061992032009</v>
          </cell>
          <cell r="BJ533" t="str">
            <v>ROHIMA, A.Md.Keb</v>
          </cell>
          <cell r="BK533" t="str">
            <v>Penata Tk. I, (III/d)</v>
          </cell>
          <cell r="BL533" t="str">
            <v>D-III KEBIDANAN</v>
          </cell>
        </row>
        <row r="534">
          <cell r="BI534" t="str">
            <v>198506132017052001</v>
          </cell>
          <cell r="BJ534" t="str">
            <v>DIANTIKA WAHYU ARIFIANITA, A.Md.Keb</v>
          </cell>
          <cell r="BK534" t="str">
            <v>Pengatur, (II/c)</v>
          </cell>
          <cell r="BL534" t="str">
            <v>D-III KEBIDANAN</v>
          </cell>
        </row>
        <row r="535">
          <cell r="BI535" t="str">
            <v>197808182019052002</v>
          </cell>
          <cell r="BJ535" t="str">
            <v>NUR HIDAYATI, A.Md.Keb</v>
          </cell>
          <cell r="BK535" t="str">
            <v>Pengatur, (II/c)</v>
          </cell>
          <cell r="BL535" t="str">
            <v>D-III KEBIDANAN</v>
          </cell>
        </row>
        <row r="536">
          <cell r="BI536" t="str">
            <v>198512282017052001</v>
          </cell>
          <cell r="BJ536" t="str">
            <v>ELLYS FATMAWATI, A.Md.Keb</v>
          </cell>
          <cell r="BK536" t="str">
            <v>Pengatur, (II/c)</v>
          </cell>
          <cell r="BL536" t="str">
            <v>D-III KEBIDANAN</v>
          </cell>
        </row>
        <row r="537">
          <cell r="BI537" t="str">
            <v>198805122017052003</v>
          </cell>
          <cell r="BJ537" t="str">
            <v>LILLAH AMALINA ANDRYANI, A.Md.Keb</v>
          </cell>
          <cell r="BK537" t="str">
            <v>Pengatur, (II/c)</v>
          </cell>
          <cell r="BL537" t="str">
            <v>D-III KEBIDANAN</v>
          </cell>
        </row>
        <row r="538">
          <cell r="BI538" t="str">
            <v>198307012017052003</v>
          </cell>
          <cell r="BJ538" t="str">
            <v>DYAH RAHMI IKHLASUL AMALIA, A.Md.Keb</v>
          </cell>
          <cell r="BK538" t="str">
            <v>Pengatur, (II/c)</v>
          </cell>
          <cell r="BL538" t="str">
            <v>D-III KEBIDANAN</v>
          </cell>
        </row>
        <row r="539">
          <cell r="BI539" t="str">
            <v>197907022008012019</v>
          </cell>
          <cell r="BJ539" t="str">
            <v>RAHAYU, A.Md.Keb</v>
          </cell>
          <cell r="BK539" t="str">
            <v>Pengatur Tk. I, (II/d)</v>
          </cell>
          <cell r="BL539" t="str">
            <v>D-III KEBIDANAN</v>
          </cell>
        </row>
        <row r="540">
          <cell r="BI540" t="str">
            <v>198401062017052001</v>
          </cell>
          <cell r="BJ540" t="str">
            <v>YENNY WIDIYA FATMIASIH, A.Md.Keb</v>
          </cell>
          <cell r="BK540" t="str">
            <v>Pengatur, (II/c)</v>
          </cell>
          <cell r="BL540" t="str">
            <v>D-III KEBIDANAN</v>
          </cell>
        </row>
        <row r="541">
          <cell r="BI541" t="str">
            <v>196805171989032004</v>
          </cell>
          <cell r="BJ541" t="str">
            <v>SITI SULEHA, A.Md.Keb</v>
          </cell>
          <cell r="BK541" t="str">
            <v>Penata, (III/c)</v>
          </cell>
          <cell r="BL541" t="str">
            <v>D-III KEBIDANAN</v>
          </cell>
        </row>
        <row r="542">
          <cell r="BI542" t="str">
            <v>198409022017052002</v>
          </cell>
          <cell r="BJ542" t="str">
            <v>KHUSNUL KHOTIMAH, A.Md.Keb</v>
          </cell>
          <cell r="BK542" t="str">
            <v>Pengatur, (II/c)</v>
          </cell>
          <cell r="BL542" t="str">
            <v>D-III KEBIDANAN</v>
          </cell>
        </row>
        <row r="543">
          <cell r="BI543" t="str">
            <v>196802051990012005</v>
          </cell>
          <cell r="BJ543" t="str">
            <v>PAENI, A.Md.Keb</v>
          </cell>
          <cell r="BK543" t="str">
            <v>Penata, (III/c)</v>
          </cell>
          <cell r="BL543" t="str">
            <v>D-III KEBIDANAN</v>
          </cell>
        </row>
        <row r="544">
          <cell r="BI544" t="str">
            <v>197512312019052001</v>
          </cell>
          <cell r="BJ544" t="str">
            <v>DUMAH PARULIANITA GALUH, A.Md.Keb</v>
          </cell>
          <cell r="BK544" t="str">
            <v>Pengatur, (II/c)</v>
          </cell>
          <cell r="BL544" t="str">
            <v>D-III KEBIDANAN</v>
          </cell>
        </row>
        <row r="545">
          <cell r="BI545" t="str">
            <v>198610182017052002</v>
          </cell>
          <cell r="BJ545" t="str">
            <v>ATHIA OKTAVIANI, A.Md.Keb</v>
          </cell>
          <cell r="BK545" t="str">
            <v>Pengatur, (II/c)</v>
          </cell>
          <cell r="BL545" t="str">
            <v>D-III KEBIDANAN</v>
          </cell>
        </row>
        <row r="546">
          <cell r="BI546" t="str">
            <v>196802091992032005</v>
          </cell>
          <cell r="BJ546" t="str">
            <v>IPIT SUPIYATI, A.Md.Keb</v>
          </cell>
          <cell r="BK546" t="str">
            <v>Penata, (III/c)</v>
          </cell>
          <cell r="BL546" t="str">
            <v>D-III KEBIDANAN</v>
          </cell>
        </row>
        <row r="547">
          <cell r="BI547" t="str">
            <v>197608182019052001</v>
          </cell>
          <cell r="BJ547" t="str">
            <v>NUNIA AGUS PUJAYANTI, A.Md.Keb</v>
          </cell>
          <cell r="BK547" t="str">
            <v>Pengatur, (II/c)</v>
          </cell>
          <cell r="BL547" t="str">
            <v>D-III KEBIDANAN</v>
          </cell>
        </row>
        <row r="548">
          <cell r="BI548" t="str">
            <v>198301162017052001</v>
          </cell>
          <cell r="BJ548" t="str">
            <v>ALIYATUL HIMAH, A.Md.Keb</v>
          </cell>
          <cell r="BK548" t="str">
            <v>Pengatur, (II/c)</v>
          </cell>
          <cell r="BL548" t="str">
            <v>D-III KEBIDANAN</v>
          </cell>
        </row>
        <row r="549">
          <cell r="BI549" t="str">
            <v>198808042017052001</v>
          </cell>
          <cell r="BJ549" t="str">
            <v>AGUSTINA EKASARI, A.Md.Keb</v>
          </cell>
          <cell r="BK549" t="str">
            <v>Pengatur, (II/c)</v>
          </cell>
          <cell r="BL549" t="str">
            <v>D-III KEBIDANAN</v>
          </cell>
        </row>
        <row r="550">
          <cell r="BI550" t="str">
            <v>198608132017052001</v>
          </cell>
          <cell r="BJ550" t="str">
            <v>ELMI IZATUL LAILIA, A.Md.Keb</v>
          </cell>
          <cell r="BK550" t="str">
            <v>Pengatur, (II/c)</v>
          </cell>
          <cell r="BL550" t="str">
            <v>D-III KEBIDANAN</v>
          </cell>
        </row>
        <row r="551">
          <cell r="BI551" t="str">
            <v>198005282005012014</v>
          </cell>
          <cell r="BJ551" t="str">
            <v>DEWI ROSA MEYLANIE, A.Md.Keb</v>
          </cell>
          <cell r="BK551" t="str">
            <v>Penata Muda, (III/a)</v>
          </cell>
          <cell r="BL551" t="str">
            <v>D-III KEBIDANAN</v>
          </cell>
        </row>
        <row r="552">
          <cell r="BI552" t="str">
            <v>196904211990012002</v>
          </cell>
          <cell r="BJ552" t="str">
            <v>ANATASIA KARTINI MENIK, A.Md.Keb</v>
          </cell>
          <cell r="BK552" t="str">
            <v>Penata Tk. I, (III/d)</v>
          </cell>
          <cell r="BL552" t="str">
            <v>D-III KEBIDANAN</v>
          </cell>
        </row>
        <row r="553">
          <cell r="BI553" t="str">
            <v>196810081990022002</v>
          </cell>
          <cell r="BJ553" t="str">
            <v>WIJI RAHAYU, A.Md.Keb</v>
          </cell>
          <cell r="BK553" t="str">
            <v>Penata, (III/c)</v>
          </cell>
          <cell r="BL553" t="str">
            <v>D-III KEBIDANAN</v>
          </cell>
        </row>
        <row r="554">
          <cell r="BI554" t="str">
            <v>197907092019052003</v>
          </cell>
          <cell r="BJ554" t="str">
            <v>NUR CHASANAH YULIARTININGTIYAS, A.Md.Keb</v>
          </cell>
          <cell r="BK554" t="str">
            <v>Pengatur, (II/c)</v>
          </cell>
          <cell r="BL554" t="str">
            <v>D-III KEBIDANAN</v>
          </cell>
        </row>
        <row r="555">
          <cell r="BI555" t="str">
            <v>198809202019032015</v>
          </cell>
          <cell r="BJ555" t="str">
            <v>NURUL WAHDA, A.Md.Keb</v>
          </cell>
          <cell r="BK555" t="str">
            <v>Pengatur, (II/c)</v>
          </cell>
          <cell r="BL555" t="str">
            <v>D-III KEBIDANAN</v>
          </cell>
        </row>
        <row r="556">
          <cell r="BI556" t="str">
            <v>199003212019032011</v>
          </cell>
          <cell r="BJ556" t="str">
            <v>DWI AINUN IRIANINGTIAS, A.Md.Keb</v>
          </cell>
          <cell r="BK556" t="str">
            <v>Pengatur, (II/c)</v>
          </cell>
          <cell r="BL556" t="str">
            <v>D-III KEBIDANAN</v>
          </cell>
        </row>
        <row r="557">
          <cell r="BI557" t="str">
            <v>199108312019032017</v>
          </cell>
          <cell r="BJ557" t="str">
            <v>AMELIA FURAIDA, A.Md.Keb</v>
          </cell>
          <cell r="BK557" t="str">
            <v>Pengatur, (II/c)</v>
          </cell>
          <cell r="BL557" t="str">
            <v>D-III KEBIDANAN</v>
          </cell>
        </row>
        <row r="558">
          <cell r="BI558" t="str">
            <v>198504182017052002</v>
          </cell>
          <cell r="BJ558" t="str">
            <v>AMALIA DWI SHINTA, A.Md.Keb</v>
          </cell>
          <cell r="BK558" t="str">
            <v>Pengatur, (II/c)</v>
          </cell>
          <cell r="BL558" t="str">
            <v>D-III KEBIDANAN</v>
          </cell>
        </row>
        <row r="559">
          <cell r="BI559" t="str">
            <v>198204092017052001</v>
          </cell>
          <cell r="BJ559" t="str">
            <v>NUR AMALIAH, A.Md.Keb</v>
          </cell>
          <cell r="BK559" t="str">
            <v>Pengatur, (II/c)</v>
          </cell>
          <cell r="BL559" t="str">
            <v>D-III KEBIDANAN</v>
          </cell>
        </row>
        <row r="560">
          <cell r="BI560" t="str">
            <v>198607132010012012</v>
          </cell>
          <cell r="BJ560" t="str">
            <v>NURUL FAJRIN KURNIAWATI, A.Md.Keb</v>
          </cell>
          <cell r="BK560" t="str">
            <v>Penata Muda Tk. I, (III/b)</v>
          </cell>
          <cell r="BL560" t="str">
            <v>D-III KEBIDANAN</v>
          </cell>
        </row>
        <row r="561">
          <cell r="BI561" t="str">
            <v>198306282010012012</v>
          </cell>
          <cell r="BJ561" t="str">
            <v>NUZULUL LAILY, A.Md.Keb</v>
          </cell>
          <cell r="BK561" t="str">
            <v>Pengatur Tk. I, (II/d)</v>
          </cell>
          <cell r="BL561" t="str">
            <v>D-III KEBIDANAN</v>
          </cell>
        </row>
        <row r="562">
          <cell r="BI562" t="str">
            <v>197910202019052003</v>
          </cell>
          <cell r="BJ562" t="str">
            <v>TIMUR WARDANI, A.Md.Keb</v>
          </cell>
          <cell r="BK562" t="str">
            <v>Pengatur, (II/c)</v>
          </cell>
          <cell r="BL562" t="str">
            <v>D-III KEBIDANAN</v>
          </cell>
        </row>
        <row r="563">
          <cell r="BI563" t="str">
            <v>198405102017052001</v>
          </cell>
          <cell r="BJ563" t="str">
            <v>DIAN FATMAWATI, A.Md.Keb</v>
          </cell>
          <cell r="BK563" t="str">
            <v>Pengatur, (II/c)</v>
          </cell>
          <cell r="BL563" t="str">
            <v>D-III KEBIDANAN</v>
          </cell>
        </row>
        <row r="564">
          <cell r="BI564" t="str">
            <v>197412252007012013</v>
          </cell>
          <cell r="BJ564" t="str">
            <v>MUQODIMAH NUTATIRANI AQSHO ANDALUSI, A.Md.Keb</v>
          </cell>
          <cell r="BK564" t="str">
            <v>Pengatur Tk. I, (II/d)</v>
          </cell>
          <cell r="BL564" t="str">
            <v>D-III KEBIDANAN</v>
          </cell>
        </row>
        <row r="565">
          <cell r="BI565" t="str">
            <v>198710252011012023</v>
          </cell>
          <cell r="BJ565" t="str">
            <v>TITIN HIROWATIM, A.Md.Keb</v>
          </cell>
          <cell r="BK565" t="str">
            <v>Pengatur Tk. I, (II/d)</v>
          </cell>
          <cell r="BL565" t="str">
            <v>D-III KEBIDANAN</v>
          </cell>
        </row>
        <row r="566">
          <cell r="BI566" t="str">
            <v>197407222007012010</v>
          </cell>
          <cell r="BJ566" t="str">
            <v>YULI DWI SURYANI, A.Md.Keb</v>
          </cell>
          <cell r="BK566" t="str">
            <v>Pengatur Tk. I, (II/d)</v>
          </cell>
          <cell r="BL566" t="str">
            <v>D-III KEBIDANAN</v>
          </cell>
        </row>
        <row r="567">
          <cell r="BI567" t="str">
            <v>198611022017052001</v>
          </cell>
          <cell r="BJ567" t="str">
            <v>AJENG EKA NOFRIANTI, A.Md.Keb</v>
          </cell>
          <cell r="BK567" t="str">
            <v>Pengatur, (II/c)</v>
          </cell>
          <cell r="BL567" t="str">
            <v>D-III KEBIDANAN</v>
          </cell>
        </row>
        <row r="568">
          <cell r="BI568" t="str">
            <v>198706022017052002</v>
          </cell>
          <cell r="BJ568" t="str">
            <v>FITRIA HIDAYATI, A.Md.Keb</v>
          </cell>
          <cell r="BK568" t="str">
            <v>Pengatur, (II/c)</v>
          </cell>
          <cell r="BL568" t="str">
            <v>D-III KEBIDANAN</v>
          </cell>
        </row>
        <row r="569">
          <cell r="BI569" t="str">
            <v>198503042017052001</v>
          </cell>
          <cell r="BJ569" t="str">
            <v>ANISAA DIAH AYU SRIPURWANINGTIYAS, A.Md.Keb</v>
          </cell>
          <cell r="BK569" t="str">
            <v>Pengatur, (II/c)</v>
          </cell>
          <cell r="BL569" t="str">
            <v>D-III KEBIDANAN</v>
          </cell>
        </row>
        <row r="570">
          <cell r="BI570" t="str">
            <v>198610162017052002</v>
          </cell>
          <cell r="BJ570" t="str">
            <v>CIPTASARI ROSHIANA HARTANTI, A.Md.Keb</v>
          </cell>
          <cell r="BK570" t="str">
            <v>Pengatur, (II/c)</v>
          </cell>
          <cell r="BL570" t="str">
            <v>D-III KEBIDANAN</v>
          </cell>
        </row>
        <row r="571">
          <cell r="BI571" t="str">
            <v>197109061991032004</v>
          </cell>
          <cell r="BJ571" t="str">
            <v>LULUK BUDI ASTUTI, A.Md.Keb</v>
          </cell>
          <cell r="BK571" t="str">
            <v>Penata Tk. I, (III/d)</v>
          </cell>
          <cell r="BL571" t="str">
            <v>D-III KEBIDANAN</v>
          </cell>
        </row>
        <row r="572">
          <cell r="BI572" t="str">
            <v>197504162019052002</v>
          </cell>
          <cell r="BJ572" t="str">
            <v>LISHARTATIK, A.Md.Keb</v>
          </cell>
          <cell r="BK572" t="str">
            <v>Pengatur, (II/c)</v>
          </cell>
          <cell r="BL572" t="str">
            <v>D-III KEBIDANAN</v>
          </cell>
        </row>
        <row r="573">
          <cell r="BI573" t="str">
            <v>198306022017052001</v>
          </cell>
          <cell r="BJ573" t="str">
            <v>ELLY LUSITA, A.Md.Keb</v>
          </cell>
          <cell r="BK573" t="str">
            <v>Pengatur, (II/c)</v>
          </cell>
          <cell r="BL573" t="str">
            <v>D-III KEBIDANAN</v>
          </cell>
        </row>
        <row r="574">
          <cell r="BI574" t="str">
            <v>197708182007012022</v>
          </cell>
          <cell r="BJ574" t="str">
            <v>ERWIN URSULIATIN, A.Md.Keb</v>
          </cell>
          <cell r="BK574" t="str">
            <v>Pengatur Tk. I, (II/d)</v>
          </cell>
          <cell r="BL574" t="str">
            <v>D-III KEBIDANAN</v>
          </cell>
        </row>
        <row r="575">
          <cell r="BI575" t="str">
            <v>199010212019032013</v>
          </cell>
          <cell r="BJ575" t="str">
            <v>WAHYU CAHYANING DAMAIYANTI, A.Md.Keb</v>
          </cell>
          <cell r="BK575" t="str">
            <v>Pengatur, (II/c)</v>
          </cell>
          <cell r="BL575" t="str">
            <v>D-III KEBIDANAN</v>
          </cell>
        </row>
        <row r="576">
          <cell r="BI576" t="str">
            <v>198801072019032010</v>
          </cell>
          <cell r="BJ576" t="str">
            <v>ANIS WAHYU RINDAYANI, A.Md.Keb</v>
          </cell>
          <cell r="BK576" t="str">
            <v>Pengatur, (II/c)</v>
          </cell>
          <cell r="BL576" t="str">
            <v>D-III KEBIDANAN</v>
          </cell>
        </row>
        <row r="577">
          <cell r="BI577" t="str">
            <v>199301042019032010</v>
          </cell>
          <cell r="BJ577" t="str">
            <v>ARI KUSNANTI, A.Md.Keb</v>
          </cell>
          <cell r="BK577" t="str">
            <v>Pengatur, (II/c)</v>
          </cell>
          <cell r="BL577" t="str">
            <v>D-III KEBIDANAN</v>
          </cell>
        </row>
        <row r="578">
          <cell r="BI578" t="str">
            <v>198307012017052002</v>
          </cell>
          <cell r="BJ578" t="str">
            <v>DWI YESSI HERLINA, A.Md.Keb</v>
          </cell>
          <cell r="BK578" t="str">
            <v>Pengatur, (II/c)</v>
          </cell>
          <cell r="BL578" t="str">
            <v>D-III KEBIDANAN</v>
          </cell>
        </row>
        <row r="579">
          <cell r="BI579" t="str">
            <v>198707082017052001</v>
          </cell>
          <cell r="BJ579" t="str">
            <v>FRANSISKA NILA WIDAYANTI, A.Md.Keb</v>
          </cell>
          <cell r="BK579" t="str">
            <v>Pengatur, (II/c)</v>
          </cell>
          <cell r="BL579" t="str">
            <v>D-III KEBIDANAN</v>
          </cell>
        </row>
        <row r="580">
          <cell r="BI580" t="str">
            <v>198505212010012017</v>
          </cell>
          <cell r="BJ580" t="str">
            <v>EKA MEYLINA SUMANTO, A.Md.Keb</v>
          </cell>
          <cell r="BK580" t="str">
            <v>Penata Muda Tk. I, (III/b)</v>
          </cell>
          <cell r="BL580" t="str">
            <v>D-III KEBIDANAN</v>
          </cell>
        </row>
        <row r="581">
          <cell r="BI581" t="str">
            <v>198705182011012021</v>
          </cell>
          <cell r="BJ581" t="str">
            <v>FARAH MILA FIRDAYANTI, A.Md.Keb</v>
          </cell>
          <cell r="BK581" t="str">
            <v>Penata Muda, (III/a)</v>
          </cell>
          <cell r="BL581" t="str">
            <v>D-III KEBIDANAN</v>
          </cell>
        </row>
        <row r="582">
          <cell r="BI582" t="str">
            <v>198008022006042021</v>
          </cell>
          <cell r="BJ582" t="str">
            <v>FITRIANA AISYAH, A.Md.Keb</v>
          </cell>
          <cell r="BK582" t="str">
            <v>Penata Muda Tk. I, (III/b)</v>
          </cell>
          <cell r="BL582" t="str">
            <v>D-III KEBIDANAN</v>
          </cell>
        </row>
        <row r="583">
          <cell r="BI583" t="str">
            <v>198406212017052001</v>
          </cell>
          <cell r="BJ583" t="str">
            <v>FITROTIN AZIZAH, A.Md.Keb</v>
          </cell>
          <cell r="BK583" t="str">
            <v>Pengatur, (II/c)</v>
          </cell>
          <cell r="BL583" t="str">
            <v>D-III KEBIDANAN</v>
          </cell>
        </row>
        <row r="584">
          <cell r="BI584" t="str">
            <v>198702022017052002</v>
          </cell>
          <cell r="BJ584" t="str">
            <v>CICI FEBRIYANTI, A.Md.Keb</v>
          </cell>
          <cell r="BK584" t="str">
            <v>Pengatur, (II/c)</v>
          </cell>
          <cell r="BL584" t="str">
            <v>D-III KEBIDANAN</v>
          </cell>
        </row>
        <row r="585">
          <cell r="BI585" t="str">
            <v>198408132017052001</v>
          </cell>
          <cell r="BJ585" t="str">
            <v>HANNY RISFYANA, A.Md.Keb</v>
          </cell>
          <cell r="BK585" t="str">
            <v>Pengatur, (II/c)</v>
          </cell>
          <cell r="BL585" t="str">
            <v>D-III KEBIDANAN</v>
          </cell>
        </row>
        <row r="586">
          <cell r="BI586" t="str">
            <v>198312282017052001</v>
          </cell>
          <cell r="BJ586" t="str">
            <v>HESTI NUR SUKMAWATI, A.Md.Keb</v>
          </cell>
          <cell r="BK586" t="str">
            <v>Pengatur, (II/c)</v>
          </cell>
          <cell r="BL586" t="str">
            <v>D-III KEBIDANAN</v>
          </cell>
        </row>
        <row r="587">
          <cell r="BI587" t="str">
            <v>198308012017052002</v>
          </cell>
          <cell r="BJ587" t="str">
            <v>CITRA INDAH SANTI, A.Md.Keb</v>
          </cell>
          <cell r="BK587" t="str">
            <v>Pengatur, (II/c)</v>
          </cell>
          <cell r="BL587" t="str">
            <v>D-III KEBIDANAN</v>
          </cell>
        </row>
        <row r="588">
          <cell r="BI588" t="str">
            <v>198105312008012017</v>
          </cell>
          <cell r="BJ588" t="str">
            <v>LIN WIRA INGTYAS, A.Md.Keb</v>
          </cell>
          <cell r="BK588" t="str">
            <v>Penata Muda Tk. I, (III/b)</v>
          </cell>
          <cell r="BL588" t="str">
            <v>AKADEMI KEBIDANAN</v>
          </cell>
        </row>
        <row r="589">
          <cell r="BI589" t="str">
            <v>197805262008012022</v>
          </cell>
          <cell r="BJ589" t="str">
            <v>ERNIKE NUR JUHARTININGSIH, A.Md.Keb</v>
          </cell>
          <cell r="BK589" t="str">
            <v>Pengatur, (II/c)</v>
          </cell>
          <cell r="BL589" t="str">
            <v>AKADEMI KEBIDANAN</v>
          </cell>
        </row>
        <row r="590">
          <cell r="BI590" t="str">
            <v>197708222007012018</v>
          </cell>
          <cell r="BJ590" t="str">
            <v>HIDAYATI AGUSTIANI, A.Md.Keb</v>
          </cell>
          <cell r="BK590" t="str">
            <v>Pengatur Tk. I, (II/d)</v>
          </cell>
          <cell r="BL590" t="str">
            <v>AKADEMI KEBIDANAN</v>
          </cell>
        </row>
        <row r="591">
          <cell r="BI591" t="str">
            <v>197802162006042018</v>
          </cell>
          <cell r="BJ591" t="str">
            <v>RINDANA, A.Md.Keb</v>
          </cell>
          <cell r="BK591" t="str">
            <v>Pengatur, (II/c)</v>
          </cell>
          <cell r="BL591" t="str">
            <v>D-III KEPERAWATAN</v>
          </cell>
        </row>
        <row r="592">
          <cell r="BI592" t="str">
            <v>197307171995031002</v>
          </cell>
          <cell r="BJ592" t="str">
            <v>MUHAMMAD HOLIS, A.Md.Keb</v>
          </cell>
          <cell r="BK592" t="str">
            <v>Pengatur Tk. I, (II/d)</v>
          </cell>
          <cell r="BL592" t="str">
            <v>D-III KEPERAWATAN</v>
          </cell>
        </row>
        <row r="593">
          <cell r="BI593" t="str">
            <v>197503052005012011</v>
          </cell>
          <cell r="BJ593" t="str">
            <v>ERIK WEDAYANTI, A.Md.Keb</v>
          </cell>
          <cell r="BK593" t="str">
            <v>Pengatur Muda Tk. I, (II/b)</v>
          </cell>
          <cell r="BL593" t="str">
            <v>D-I KEBIDANAN</v>
          </cell>
        </row>
        <row r="594">
          <cell r="BI594" t="str">
            <v>196807051988122003</v>
          </cell>
          <cell r="BJ594" t="str">
            <v>SANDI PURNAMI, A.Md.Keb</v>
          </cell>
          <cell r="BK594" t="str">
            <v>Penata Tk. I, (III/d)</v>
          </cell>
          <cell r="BL594" t="str">
            <v>DIPLOMA III</v>
          </cell>
        </row>
        <row r="595">
          <cell r="BI595" t="str">
            <v>196707271988122002</v>
          </cell>
          <cell r="BJ595" t="str">
            <v>NURUL AJIZAH, A.Md.Keb</v>
          </cell>
          <cell r="BK595" t="str">
            <v>Penata Tk. I, (III/d)</v>
          </cell>
          <cell r="BL595" t="str">
            <v>DIPLOMA III</v>
          </cell>
        </row>
        <row r="596">
          <cell r="BI596" t="str">
            <v>197408032007012010</v>
          </cell>
          <cell r="BJ596" t="str">
            <v>ERMIN INDRIYATI, A.Md.Keb</v>
          </cell>
          <cell r="BK596" t="str">
            <v>Pengatur Tk. I, (II/d)</v>
          </cell>
          <cell r="BL596" t="str">
            <v>D-III KEBIDANAN</v>
          </cell>
        </row>
        <row r="597">
          <cell r="BI597" t="str">
            <v>198112132008012011</v>
          </cell>
          <cell r="BJ597" t="str">
            <v>DEWI KURNIA ARYANTI, A.Md.Keb</v>
          </cell>
          <cell r="BK597" t="str">
            <v>Pengatur Tk. I, (II/d)</v>
          </cell>
          <cell r="BL597" t="str">
            <v>D-III KEBIDANAN</v>
          </cell>
        </row>
        <row r="598">
          <cell r="BI598" t="str">
            <v>197806242008012020</v>
          </cell>
          <cell r="BJ598" t="str">
            <v>YUNITA KUSUMAWATI, A.Md.Keb</v>
          </cell>
          <cell r="BK598" t="str">
            <v>Penata Muda, (III/a)</v>
          </cell>
          <cell r="BL598" t="str">
            <v>D-III KEBIDANAN</v>
          </cell>
        </row>
        <row r="599">
          <cell r="BI599" t="str">
            <v>197106101991022004</v>
          </cell>
          <cell r="BJ599" t="str">
            <v>ERTI UTAMI, A.Md.Keb</v>
          </cell>
          <cell r="BK599" t="str">
            <v>Penata, (III/c)</v>
          </cell>
          <cell r="BL599" t="str">
            <v>D-III KEBIDANAN</v>
          </cell>
        </row>
        <row r="600">
          <cell r="BI600" t="str">
            <v>198106092017052001</v>
          </cell>
          <cell r="BJ600" t="str">
            <v>YUNITA RAHMA TRISTIYANTI, A.Md.Keb</v>
          </cell>
          <cell r="BK600" t="str">
            <v>Pengatur, (II/c)</v>
          </cell>
          <cell r="BL600" t="str">
            <v>D-III KEBIDANAN</v>
          </cell>
        </row>
        <row r="601">
          <cell r="BI601" t="str">
            <v>198412162017052002</v>
          </cell>
          <cell r="BJ601" t="str">
            <v>YESI DIYANTI, A.Md.Keb</v>
          </cell>
          <cell r="BK601" t="str">
            <v>Pengatur, (II/c)</v>
          </cell>
          <cell r="BL601" t="str">
            <v>D-III KEBIDANAN</v>
          </cell>
        </row>
        <row r="602">
          <cell r="BI602" t="str">
            <v>197707302007012008</v>
          </cell>
          <cell r="BJ602" t="str">
            <v>MIMIK SUWARMININGSIH, A.Md.Keb</v>
          </cell>
          <cell r="BK602" t="str">
            <v>Pengatur, (II/c)</v>
          </cell>
          <cell r="BL602" t="str">
            <v>D-III KEBIDANAN</v>
          </cell>
        </row>
        <row r="603">
          <cell r="BI603" t="str">
            <v>196905291991032012</v>
          </cell>
          <cell r="BJ603" t="str">
            <v>TRI ENDANG UDAYANI, A.Md.Keb</v>
          </cell>
          <cell r="BK603" t="str">
            <v>Penata, (III/c)</v>
          </cell>
          <cell r="BL603" t="str">
            <v>D-III KEBIDANAN</v>
          </cell>
        </row>
        <row r="604">
          <cell r="BI604" t="str">
            <v>198802262019032013</v>
          </cell>
          <cell r="BJ604" t="str">
            <v>JUMIATI, A.Md.Keb</v>
          </cell>
          <cell r="BK604" t="str">
            <v>Pengatur, (II/c)</v>
          </cell>
          <cell r="BL604" t="str">
            <v>D-III KEBIDANAN</v>
          </cell>
        </row>
        <row r="605">
          <cell r="BI605" t="str">
            <v>198608252017052001</v>
          </cell>
          <cell r="BJ605" t="str">
            <v>PUTRI LIJAYANI, A.Md.Keb</v>
          </cell>
          <cell r="BK605" t="str">
            <v>Pengatur, (II/c)</v>
          </cell>
          <cell r="BL605" t="str">
            <v>D-III KEBIDANAN</v>
          </cell>
        </row>
        <row r="606">
          <cell r="BI606" t="str">
            <v>197911052008012018</v>
          </cell>
          <cell r="BJ606" t="str">
            <v>LILIS SETYORINI, A.Md.Keb</v>
          </cell>
          <cell r="BK606" t="str">
            <v>Pengatur, (II/c)</v>
          </cell>
          <cell r="BL606" t="str">
            <v>D-III KEBIDANAN</v>
          </cell>
        </row>
        <row r="607">
          <cell r="BI607" t="str">
            <v>197207221992032004</v>
          </cell>
          <cell r="BJ607" t="str">
            <v>PUJIASTUTI, A.Md.Keb</v>
          </cell>
          <cell r="BK607" t="str">
            <v>Penata, (III/c)</v>
          </cell>
          <cell r="BL607" t="str">
            <v>D-III KEBIDANAN</v>
          </cell>
        </row>
        <row r="608">
          <cell r="BI608" t="str">
            <v>196601021988032007</v>
          </cell>
          <cell r="BJ608" t="str">
            <v>INSIYAH, A.Md.Keb</v>
          </cell>
          <cell r="BK608" t="str">
            <v>Penata Tk. I, (III/d)</v>
          </cell>
          <cell r="BL608" t="str">
            <v>D-III KEBIDANAN</v>
          </cell>
        </row>
        <row r="609">
          <cell r="BI609" t="str">
            <v>197911122006042029</v>
          </cell>
          <cell r="BJ609" t="str">
            <v>NOVIA RODIANA, A.Md.Keb</v>
          </cell>
          <cell r="BK609" t="str">
            <v>Pengatur Tk. I, (II/d)</v>
          </cell>
          <cell r="BL609" t="str">
            <v>D-III KEBIDANAN</v>
          </cell>
        </row>
        <row r="610">
          <cell r="BI610" t="str">
            <v>197005141990012002</v>
          </cell>
          <cell r="BJ610" t="str">
            <v>SULISTYAWATI, A.Md.Keb</v>
          </cell>
          <cell r="BK610" t="str">
            <v>Penata Tk. I, (III/d)</v>
          </cell>
          <cell r="BL610" t="str">
            <v>D-III KEBIDANAN</v>
          </cell>
        </row>
        <row r="611">
          <cell r="BI611" t="str">
            <v>198206142017052002</v>
          </cell>
          <cell r="BJ611" t="str">
            <v>YUNITA WAHYUNINGSIH, A.Md.Keb</v>
          </cell>
          <cell r="BK611" t="str">
            <v>Pengatur, (II/c)</v>
          </cell>
          <cell r="BL611" t="str">
            <v>D-III KEBIDANAN</v>
          </cell>
        </row>
        <row r="612">
          <cell r="BI612" t="str">
            <v>198903182019032010</v>
          </cell>
          <cell r="BJ612" t="str">
            <v>SHINTA RAHMANIA, A.Md.Keb</v>
          </cell>
          <cell r="BK612" t="str">
            <v>Pengatur, (II/c)</v>
          </cell>
          <cell r="BL612" t="str">
            <v>D-III KEBIDANAN</v>
          </cell>
        </row>
        <row r="613">
          <cell r="BI613" t="str">
            <v>199505242019032021</v>
          </cell>
          <cell r="BJ613" t="str">
            <v>TRIA YUSMYTA, A.Md.Keb</v>
          </cell>
          <cell r="BK613" t="str">
            <v>Pengatur, (II/c)</v>
          </cell>
          <cell r="BL613" t="str">
            <v>D-III KEBIDANAN</v>
          </cell>
        </row>
        <row r="614">
          <cell r="BI614" t="str">
            <v>196711292008012005</v>
          </cell>
          <cell r="BJ614" t="str">
            <v>SITI HARI WAHYUNI, A.Md.Keb</v>
          </cell>
          <cell r="BK614" t="str">
            <v>Pengatur Tk. I, (II/d)</v>
          </cell>
          <cell r="BL614" t="str">
            <v>D-III KEBIDANAN</v>
          </cell>
        </row>
        <row r="615">
          <cell r="BI615" t="str">
            <v>197509232007012018</v>
          </cell>
          <cell r="BJ615" t="str">
            <v>SITI  ROMELAH, A.Md.Keb</v>
          </cell>
          <cell r="BK615" t="str">
            <v>Pengatur Tk. I, (II/d)</v>
          </cell>
          <cell r="BL615" t="str">
            <v>D-III KEBIDANAN</v>
          </cell>
        </row>
        <row r="616">
          <cell r="BI616" t="str">
            <v>197804122007012018</v>
          </cell>
          <cell r="BJ616" t="str">
            <v>ANI SUHARTININGSIH, A.Md.Keb</v>
          </cell>
          <cell r="BK616" t="str">
            <v>Pengatur, (II/c)</v>
          </cell>
          <cell r="BL616" t="str">
            <v>D-III KEBIDANAN</v>
          </cell>
        </row>
        <row r="617">
          <cell r="BI617" t="str">
            <v>196908141992032006</v>
          </cell>
          <cell r="BJ617" t="str">
            <v>NUR LAILIANI, A.Md.Keb</v>
          </cell>
          <cell r="BK617" t="str">
            <v>Penata, (III/c)</v>
          </cell>
          <cell r="BL617" t="str">
            <v>D-III KEBIDANAN</v>
          </cell>
        </row>
        <row r="618">
          <cell r="BI618" t="str">
            <v>198910182014032002</v>
          </cell>
          <cell r="BJ618" t="str">
            <v>RISQI DWI KAROMAH, A.Md.Keb</v>
          </cell>
          <cell r="BK618" t="str">
            <v>Pengatur Tk. I, (II/d)</v>
          </cell>
          <cell r="BL618" t="str">
            <v>D-III KEBIDANAN</v>
          </cell>
        </row>
        <row r="619">
          <cell r="BI619" t="str">
            <v>198407312017052001</v>
          </cell>
          <cell r="BJ619" t="str">
            <v>NURMA JUWITA, A.Md.Keb</v>
          </cell>
          <cell r="BK619" t="str">
            <v>Pengatur, (II/c)</v>
          </cell>
          <cell r="BL619" t="str">
            <v>D-III KEBIDANAN</v>
          </cell>
        </row>
        <row r="620">
          <cell r="BI620" t="str">
            <v>198112182017052001</v>
          </cell>
          <cell r="BJ620" t="str">
            <v>TUTIK WAHYUNINGSIH, A.Md.Keb</v>
          </cell>
          <cell r="BK620" t="str">
            <v>Pengatur, (II/c)</v>
          </cell>
          <cell r="BL620" t="str">
            <v>D-III KEBIDANAN</v>
          </cell>
        </row>
        <row r="621">
          <cell r="BI621" t="str">
            <v>197104171991032008</v>
          </cell>
          <cell r="BJ621" t="str">
            <v>DYAH ARISTANTI, A.Md.Keb</v>
          </cell>
          <cell r="BK621" t="str">
            <v>Penata, (III/c)</v>
          </cell>
          <cell r="BL621" t="str">
            <v>D-III KEBIDANAN</v>
          </cell>
        </row>
        <row r="622">
          <cell r="BI622" t="str">
            <v>197804202008012027</v>
          </cell>
          <cell r="BJ622" t="str">
            <v>DWI IRMA SURYANI, A.Md.Keb</v>
          </cell>
          <cell r="BK622" t="str">
            <v>Pengatur Tk. I, (II/d)</v>
          </cell>
          <cell r="BL622" t="str">
            <v>AKADEMI KEBIDANAN</v>
          </cell>
        </row>
        <row r="623">
          <cell r="BI623" t="str">
            <v>197105061991022003</v>
          </cell>
          <cell r="BJ623" t="str">
            <v>FARIDA NURHAYATI, A.Md.Keb</v>
          </cell>
          <cell r="BK623" t="str">
            <v>Penata Tk. I, (III/d)</v>
          </cell>
          <cell r="BL623" t="str">
            <v>D-III SARJANA MUDA</v>
          </cell>
        </row>
        <row r="624">
          <cell r="BI624" t="str">
            <v>198206102017052001</v>
          </cell>
          <cell r="BJ624" t="str">
            <v>JUNIERNA, A.Md.Keb</v>
          </cell>
          <cell r="BK624" t="str">
            <v>Pengatur, (II/c)</v>
          </cell>
          <cell r="BL624" t="str">
            <v>D-III KEBIDANAN</v>
          </cell>
        </row>
        <row r="625">
          <cell r="BI625" t="str">
            <v>196804161989032008</v>
          </cell>
          <cell r="BJ625" t="str">
            <v>UMI KHAYATI, A.Md.Keb</v>
          </cell>
          <cell r="BK625" t="str">
            <v>Penata Tk. I, (III/d)</v>
          </cell>
          <cell r="BL625" t="str">
            <v>D-III KEBIDANAN</v>
          </cell>
        </row>
        <row r="626">
          <cell r="BI626" t="str">
            <v>197105281991022001</v>
          </cell>
          <cell r="BJ626" t="str">
            <v>SUSANAH, A.Md.Keb</v>
          </cell>
          <cell r="BK626" t="str">
            <v>Penata Muda Tk. I, (III/b)</v>
          </cell>
          <cell r="BL626" t="str">
            <v>AKADEMI KEBIDANAN</v>
          </cell>
        </row>
        <row r="627">
          <cell r="BI627" t="str">
            <v>198208302017052001</v>
          </cell>
          <cell r="BJ627" t="str">
            <v>LUTHFI EKA MAHASISWATI, A.Md.Keb</v>
          </cell>
          <cell r="BK627" t="str">
            <v>Pengatur, (II/c)</v>
          </cell>
          <cell r="BL627" t="str">
            <v>D-III KEBIDANAN</v>
          </cell>
        </row>
        <row r="628">
          <cell r="BI628" t="str">
            <v>197106031990012002</v>
          </cell>
          <cell r="BJ628" t="str">
            <v>ROCHMI NURWATI, A.Md.Keb</v>
          </cell>
          <cell r="BK628" t="str">
            <v>Penata Tk. I, (III/d)</v>
          </cell>
          <cell r="BL628" t="str">
            <v>D-III KEBIDANAN</v>
          </cell>
        </row>
        <row r="629">
          <cell r="BI629" t="str">
            <v>198108032006042024</v>
          </cell>
          <cell r="BJ629" t="str">
            <v>SUMIATIN, A.Md.Keb</v>
          </cell>
          <cell r="BK629" t="str">
            <v>Penata Muda, (III/a)</v>
          </cell>
          <cell r="BL629" t="str">
            <v>AKADEMI KEBIDANAN</v>
          </cell>
        </row>
        <row r="630">
          <cell r="BI630" t="str">
            <v>197103141991032004</v>
          </cell>
          <cell r="BJ630" t="str">
            <v>DWI SUSILOWATI, A.Md.Keb</v>
          </cell>
          <cell r="BK630" t="str">
            <v>Penata Tk. I, (III/d)</v>
          </cell>
          <cell r="BL630" t="str">
            <v>D-III KEBIDANAN</v>
          </cell>
        </row>
        <row r="631">
          <cell r="BI631" t="str">
            <v>197505252007012023</v>
          </cell>
          <cell r="BJ631" t="str">
            <v>MASTUFATUL FARIAH, A.Md.Keb</v>
          </cell>
          <cell r="BK631" t="str">
            <v>Pengatur Tk. I, (II/d)</v>
          </cell>
          <cell r="BL631" t="str">
            <v>D-III KEBIDANAN</v>
          </cell>
        </row>
        <row r="632">
          <cell r="BI632" t="str">
            <v>196901031990012001</v>
          </cell>
          <cell r="BJ632" t="str">
            <v>NURUL KAMARIYAH, A.Md.Keb</v>
          </cell>
          <cell r="BK632" t="str">
            <v>Penata Tk. I, (III/d)</v>
          </cell>
          <cell r="BL632" t="str">
            <v>D-III KEBIDANAN</v>
          </cell>
        </row>
        <row r="633">
          <cell r="BI633" t="str">
            <v>197808222008012019</v>
          </cell>
          <cell r="BJ633" t="str">
            <v>SURYANDARI, A.Md.Keb</v>
          </cell>
          <cell r="BK633" t="str">
            <v>Pengatur Tk. I, (II/d)</v>
          </cell>
          <cell r="BL633" t="str">
            <v>D-III KEBIDANAN</v>
          </cell>
        </row>
        <row r="634">
          <cell r="BI634" t="str">
            <v>197406142010012005</v>
          </cell>
          <cell r="BJ634" t="str">
            <v>JUNI HARIANI IRAWATI, A.Md.Keb</v>
          </cell>
          <cell r="BK634" t="str">
            <v>Pengatur Muda Tk. I, (II/b)</v>
          </cell>
          <cell r="BL634" t="str">
            <v>D-III KEBIDANAN</v>
          </cell>
        </row>
        <row r="635">
          <cell r="BI635" t="str">
            <v>198611022014032003</v>
          </cell>
          <cell r="BJ635" t="str">
            <v>DEWI NOFA WAHYUNI, A.Md.Keb</v>
          </cell>
          <cell r="BK635" t="str">
            <v>Pengatur, (II/c)</v>
          </cell>
          <cell r="BL635" t="str">
            <v>D-III KEBIDANAN</v>
          </cell>
        </row>
        <row r="636">
          <cell r="BI636" t="str">
            <v>196906141991032010</v>
          </cell>
          <cell r="BJ636" t="str">
            <v>NURKHAYATI, A.Md.Keb</v>
          </cell>
          <cell r="BK636" t="str">
            <v>Penata Tk. I, (III/d)</v>
          </cell>
          <cell r="BL636" t="str">
            <v>D-III KEBIDANAN</v>
          </cell>
        </row>
        <row r="637">
          <cell r="BI637" t="str">
            <v>197212021992032007</v>
          </cell>
          <cell r="BJ637" t="str">
            <v>VIVI DESIANA, A.Md.Keb</v>
          </cell>
          <cell r="BK637" t="str">
            <v>Penata Tk. I, (III/d)</v>
          </cell>
          <cell r="BL637" t="str">
            <v>D-III KEBIDANAN</v>
          </cell>
        </row>
        <row r="638">
          <cell r="BI638" t="str">
            <v>197104041991022003</v>
          </cell>
          <cell r="BJ638" t="str">
            <v>CICIK PANGLI PURWATI, A.Md.Keb</v>
          </cell>
          <cell r="BK638" t="str">
            <v>Penata Tk. I, (III/d)</v>
          </cell>
          <cell r="BL638" t="str">
            <v>D-III KEBIDANAN</v>
          </cell>
        </row>
        <row r="639">
          <cell r="BI639" t="str">
            <v>198905192011012011</v>
          </cell>
          <cell r="BJ639" t="str">
            <v>DWITA AYU LESTARI, A.Md.Keb</v>
          </cell>
          <cell r="BK639" t="str">
            <v>Penata Muda, (III/a)</v>
          </cell>
          <cell r="BL639" t="str">
            <v>D-III KEBIDANAN</v>
          </cell>
        </row>
        <row r="640">
          <cell r="BI640" t="str">
            <v>198008022011012004</v>
          </cell>
          <cell r="BJ640" t="str">
            <v>CHISNIATUS SAHARA, A.Md.Keb</v>
          </cell>
          <cell r="BK640" t="str">
            <v>Pengatur Tk. I, (II/d)</v>
          </cell>
          <cell r="BL640" t="str">
            <v>D-III KEBIDANAN</v>
          </cell>
        </row>
        <row r="641">
          <cell r="BI641" t="str">
            <v>197704182019052001</v>
          </cell>
          <cell r="BJ641" t="str">
            <v>KHULIYAH RATNA DEWI, A.Md.Keb</v>
          </cell>
          <cell r="BK641" t="str">
            <v>Pengatur, (II/c)</v>
          </cell>
          <cell r="BL641" t="str">
            <v>D-III KEBIDANAN</v>
          </cell>
        </row>
        <row r="642">
          <cell r="BI642" t="str">
            <v>198507182017052002</v>
          </cell>
          <cell r="BJ642" t="str">
            <v>YULIET HARTIWAHYUNING TYAS, A.Md.Keb</v>
          </cell>
          <cell r="BK642" t="str">
            <v>Pengatur, (II/c)</v>
          </cell>
          <cell r="BL642" t="str">
            <v>D-III KEBIDANAN</v>
          </cell>
        </row>
        <row r="643">
          <cell r="BI643" t="str">
            <v>198308062017052001</v>
          </cell>
          <cell r="BJ643" t="str">
            <v>ARIKA SAVITRI, A.Md.Keb</v>
          </cell>
          <cell r="BK643" t="str">
            <v>Pengatur, (II/c)</v>
          </cell>
          <cell r="BL643" t="str">
            <v>D-III KEBIDANAN</v>
          </cell>
        </row>
        <row r="644">
          <cell r="BI644" t="str">
            <v>199005132019032015</v>
          </cell>
          <cell r="BJ644" t="str">
            <v>DINKA CANDRA YUSNITA, A.Md.Keb</v>
          </cell>
          <cell r="BK644" t="str">
            <v>Pengatur, (II/c)</v>
          </cell>
          <cell r="BL644" t="str">
            <v>D-III KEBIDANAN</v>
          </cell>
        </row>
        <row r="645">
          <cell r="BI645" t="str">
            <v>196711141991032004</v>
          </cell>
          <cell r="BJ645" t="str">
            <v>SITI LAINI, A.Md.Keb</v>
          </cell>
          <cell r="BK645" t="str">
            <v>Penata Tk. I, (III/d)</v>
          </cell>
          <cell r="BL645" t="str">
            <v>D-III KEBIDANAN</v>
          </cell>
        </row>
        <row r="646">
          <cell r="BI646" t="str">
            <v>198308152017052001</v>
          </cell>
          <cell r="BJ646" t="str">
            <v>DIANA AGUSTINA, A.Md.Keb</v>
          </cell>
          <cell r="BK646" t="str">
            <v>Pengatur, (II/c)</v>
          </cell>
          <cell r="BL646" t="str">
            <v>D-III KEBIDANAN</v>
          </cell>
        </row>
        <row r="647">
          <cell r="BI647" t="str">
            <v>197409032008012013</v>
          </cell>
          <cell r="BJ647" t="str">
            <v>CHRISTIANA SETYAHARDHANI, A.Md.Keb</v>
          </cell>
          <cell r="BK647" t="str">
            <v>Pengatur Tk. I, (II/d)</v>
          </cell>
          <cell r="BL647" t="str">
            <v>D-III KEBIDANAN</v>
          </cell>
        </row>
        <row r="648">
          <cell r="BI648" t="str">
            <v>197110101991022002</v>
          </cell>
          <cell r="BJ648" t="str">
            <v>MUSLIKAH, A.Md.Keb</v>
          </cell>
          <cell r="BK648" t="str">
            <v>Penata Tk. I, (III/d)</v>
          </cell>
          <cell r="BL648" t="str">
            <v>D-III KEBIDANAN</v>
          </cell>
        </row>
        <row r="649">
          <cell r="BI649" t="str">
            <v>197810272008012013</v>
          </cell>
          <cell r="BJ649" t="str">
            <v>OCTIKA NURILIMAMA, A.Md.Keb</v>
          </cell>
          <cell r="BK649" t="str">
            <v>Pengatur Muda Tk. I, (II/b)</v>
          </cell>
          <cell r="BL649" t="str">
            <v>DIPLOMA III</v>
          </cell>
        </row>
        <row r="650">
          <cell r="BI650" t="str">
            <v>197102131991022001</v>
          </cell>
          <cell r="BJ650" t="str">
            <v>PARTIWI, A.Md.Keb</v>
          </cell>
          <cell r="BK650" t="str">
            <v>Penata, (III/c)</v>
          </cell>
          <cell r="BL650" t="str">
            <v>D-III KEBIDANAN</v>
          </cell>
        </row>
        <row r="651">
          <cell r="BI651" t="str">
            <v>197709222007012008</v>
          </cell>
          <cell r="BJ651" t="str">
            <v>DWI ERNAWATI, A.Md.Keb</v>
          </cell>
          <cell r="BK651" t="str">
            <v>Pengatur Tk. I, (II/d)</v>
          </cell>
          <cell r="BL651" t="str">
            <v>D-III KEBIDANAN</v>
          </cell>
        </row>
        <row r="652">
          <cell r="BI652" t="str">
            <v>196909172006042006</v>
          </cell>
          <cell r="BJ652" t="str">
            <v>TITIK, A.Md.Keb</v>
          </cell>
          <cell r="BK652" t="str">
            <v>Pengatur Tk. I, (II/d)</v>
          </cell>
          <cell r="BL652" t="str">
            <v>D-III KEBIDANAN + STR</v>
          </cell>
        </row>
        <row r="653">
          <cell r="BI653" t="str">
            <v>196904271991032007</v>
          </cell>
          <cell r="BJ653" t="str">
            <v>SUPRIYATI, A.Md.Keb</v>
          </cell>
          <cell r="BK653" t="str">
            <v>Penata Tk. I, (III/d)</v>
          </cell>
          <cell r="BL653" t="str">
            <v>D-III KEBIDANAN</v>
          </cell>
        </row>
        <row r="654">
          <cell r="BI654" t="str">
            <v>198205272008012015</v>
          </cell>
          <cell r="BJ654" t="str">
            <v>INNA KAUSARIA, A.Md.Keb</v>
          </cell>
          <cell r="BK654" t="str">
            <v>Pengatur Tk. I, (II/d)</v>
          </cell>
          <cell r="BL654" t="str">
            <v>D-III KEBIDANAN</v>
          </cell>
        </row>
        <row r="655">
          <cell r="BI655" t="str">
            <v>197508222019052001</v>
          </cell>
          <cell r="BJ655" t="str">
            <v>MIMING AGESRINI, A.Md.Keb</v>
          </cell>
          <cell r="BK655" t="str">
            <v>Pengatur, (II/c)</v>
          </cell>
          <cell r="BL655" t="str">
            <v>D-III KEBIDANAN</v>
          </cell>
        </row>
        <row r="656">
          <cell r="BI656" t="str">
            <v>198808302011012020</v>
          </cell>
          <cell r="BJ656" t="str">
            <v>MA`RIFATIN, A.Md.Keb</v>
          </cell>
          <cell r="BK656" t="str">
            <v>Pengatur Tk. I, (II/d)</v>
          </cell>
          <cell r="BL656" t="str">
            <v>D-III KEBIDANAN</v>
          </cell>
        </row>
        <row r="657">
          <cell r="BI657" t="str">
            <v>198409042019032011</v>
          </cell>
          <cell r="BJ657" t="str">
            <v>VONNY SEPTYA BUDI ARIANA, A.Md.Keb</v>
          </cell>
          <cell r="BK657" t="str">
            <v>Pengatur, (II/c)</v>
          </cell>
          <cell r="BL657" t="str">
            <v>D-III KEBIDANAN</v>
          </cell>
        </row>
        <row r="658">
          <cell r="BI658" t="str">
            <v>198302192017052001</v>
          </cell>
          <cell r="BJ658" t="str">
            <v>NURUL AZIZAH, A.Md.Keb</v>
          </cell>
          <cell r="BK658" t="str">
            <v>Pengatur, (II/c)</v>
          </cell>
          <cell r="BL658" t="str">
            <v>D-III KEBIDANAN</v>
          </cell>
        </row>
        <row r="659">
          <cell r="BI659" t="str">
            <v>198705052014032003</v>
          </cell>
          <cell r="BJ659" t="str">
            <v>SARAH, A.Md.Keb</v>
          </cell>
          <cell r="BK659" t="str">
            <v>Pengatur, (II/c)</v>
          </cell>
          <cell r="BL659" t="str">
            <v>D-III KEBIDANAN</v>
          </cell>
        </row>
        <row r="660">
          <cell r="BI660" t="str">
            <v>199012082019032012</v>
          </cell>
          <cell r="BJ660" t="str">
            <v>YATI NUR INDAH SARI, A.Md.Keb</v>
          </cell>
          <cell r="BK660" t="str">
            <v>Pengatur, (II/c)</v>
          </cell>
          <cell r="BL660" t="str">
            <v>D-III KEBIDANAN</v>
          </cell>
        </row>
        <row r="661">
          <cell r="BI661" t="str">
            <v>199006092019032013</v>
          </cell>
          <cell r="BJ661" t="str">
            <v>NINA SUKMA AMELIA, A.Md.Keb</v>
          </cell>
          <cell r="BK661" t="str">
            <v>Pengatur, (II/c)</v>
          </cell>
          <cell r="BL661" t="str">
            <v>D-III KEBIDANAN</v>
          </cell>
        </row>
        <row r="662">
          <cell r="BI662" t="str">
            <v>197001281992032002</v>
          </cell>
          <cell r="BJ662" t="str">
            <v>HAMIDAH, A.Md.Keb</v>
          </cell>
          <cell r="BK662" t="str">
            <v>Penata Tk. I, (III/d)</v>
          </cell>
          <cell r="BL662" t="str">
            <v>D-I BIDAN</v>
          </cell>
        </row>
        <row r="663">
          <cell r="BI663" t="str">
            <v>197709072006042030</v>
          </cell>
          <cell r="BJ663" t="str">
            <v>YAYUK INDARWATI, A.Md.Keb</v>
          </cell>
          <cell r="BK663" t="str">
            <v>Pengatur Muda Tk. I, (II/b)</v>
          </cell>
          <cell r="BL663" t="str">
            <v>D-III KEBIDANAN</v>
          </cell>
        </row>
        <row r="664">
          <cell r="BI664" t="str">
            <v>196805231992032005</v>
          </cell>
          <cell r="BJ664" t="str">
            <v>ASMAK MUKHAIYAH, A.Md.Keb</v>
          </cell>
          <cell r="BK664" t="str">
            <v>Penata, (III/c)</v>
          </cell>
          <cell r="BL664" t="str">
            <v>D-III KEBIDANAN</v>
          </cell>
        </row>
        <row r="665">
          <cell r="BI665" t="str">
            <v>197706012019052001</v>
          </cell>
          <cell r="BJ665" t="str">
            <v>TRI ASTUTI JUMIARSIH, A.Md.Keb</v>
          </cell>
          <cell r="BK665" t="str">
            <v>Pengatur, (II/c)</v>
          </cell>
          <cell r="BL665" t="str">
            <v>D-III KEBIDANAN</v>
          </cell>
        </row>
        <row r="666">
          <cell r="BI666" t="str">
            <v>197412172007012009</v>
          </cell>
          <cell r="BJ666" t="str">
            <v xml:space="preserve">BADRIYATUR ROBI`AH, A.Md.Keb </v>
          </cell>
          <cell r="BK666" t="str">
            <v>Pengatur Tk. I, (II/d)</v>
          </cell>
          <cell r="BL666" t="str">
            <v>D-III KEBIDANAN</v>
          </cell>
        </row>
        <row r="667">
          <cell r="BI667" t="str">
            <v>198607272017052002</v>
          </cell>
          <cell r="BJ667" t="str">
            <v xml:space="preserve">HUSNIATUL ULUM, A.Md.Keb </v>
          </cell>
          <cell r="BK667" t="str">
            <v>Pengatur, (II/c)</v>
          </cell>
          <cell r="BL667" t="str">
            <v>D-III KEBIDANAN</v>
          </cell>
        </row>
        <row r="668">
          <cell r="BI668" t="str">
            <v>197504122007012018</v>
          </cell>
          <cell r="BJ668" t="str">
            <v>MUJINAH, A.Md.Keb.</v>
          </cell>
          <cell r="BK668" t="str">
            <v>Pengatur Tk. I, (II/d)</v>
          </cell>
          <cell r="BL668" t="str">
            <v>D-III KEBIDANAN</v>
          </cell>
        </row>
        <row r="669">
          <cell r="BI669" t="str">
            <v>197702031996031001</v>
          </cell>
          <cell r="BJ669" t="str">
            <v>ASLIKHAN, A.Md.Keb.</v>
          </cell>
          <cell r="BK669" t="str">
            <v>Penata Muda Tk. I, (III/b)</v>
          </cell>
          <cell r="BL669" t="str">
            <v>D-III KEPERAWATAN</v>
          </cell>
        </row>
        <row r="670">
          <cell r="BI670" t="str">
            <v>197107031991022002</v>
          </cell>
          <cell r="BJ670" t="str">
            <v>ZULLAIKAH PAMILUWATI, A.Md.Keb.</v>
          </cell>
          <cell r="BK670" t="str">
            <v>Penata Tk. I, (III/d)</v>
          </cell>
          <cell r="BL670" t="str">
            <v>D-III KEBIDANAN</v>
          </cell>
        </row>
        <row r="671">
          <cell r="BI671" t="str">
            <v>197911232008012013</v>
          </cell>
          <cell r="BJ671" t="str">
            <v>NURUL ASROIN, A.Md.Keb.</v>
          </cell>
          <cell r="BK671" t="str">
            <v>Pengatur Tk. I, (II/d)</v>
          </cell>
          <cell r="BL671" t="str">
            <v>DIPLOMA III</v>
          </cell>
        </row>
        <row r="672">
          <cell r="BI672" t="str">
            <v>197004151990032007</v>
          </cell>
          <cell r="BJ672" t="str">
            <v>MACHUS ROVIDA, A.Md.Keb.</v>
          </cell>
          <cell r="BK672" t="str">
            <v>Penata Tk. I, (III/d)</v>
          </cell>
          <cell r="BL672" t="str">
            <v>S-1 ILMU PENDIDIKAN PSIKOLOGI PENDIDIKAN</v>
          </cell>
        </row>
        <row r="673">
          <cell r="BI673" t="str">
            <v>199109202014022003</v>
          </cell>
          <cell r="BJ673" t="str">
            <v>MAULIDIA PUTRI ANGGRAINI, A.Md.Keb.</v>
          </cell>
          <cell r="BK673" t="str">
            <v>Pengatur Tk. I, (II/d)</v>
          </cell>
          <cell r="BL673" t="str">
            <v>D-III KEBIDANAN</v>
          </cell>
        </row>
        <row r="674">
          <cell r="BI674" t="str">
            <v>198710282011012015</v>
          </cell>
          <cell r="BJ674" t="str">
            <v>LUKI ABDUL RAJAK, A.Md.Keb.</v>
          </cell>
          <cell r="BK674" t="str">
            <v>Penata Muda, (III/a)</v>
          </cell>
          <cell r="BL674" t="str">
            <v>D-III KEBIDANAN</v>
          </cell>
        </row>
        <row r="675">
          <cell r="BI675" t="str">
            <v>198605092011012016</v>
          </cell>
          <cell r="BJ675" t="str">
            <v>WINDA TRIMULYANINGTIAS, A.Md.Keb.</v>
          </cell>
          <cell r="BK675" t="str">
            <v>Pengatur Tk. I, (II/d)</v>
          </cell>
          <cell r="BL675" t="str">
            <v>D-III KEBIDANAN</v>
          </cell>
        </row>
        <row r="676">
          <cell r="BI676" t="str">
            <v>198411212011012017</v>
          </cell>
          <cell r="BJ676" t="str">
            <v>IKA NOVI KURNIAWATI, A.Md.Keb.</v>
          </cell>
          <cell r="BK676" t="str">
            <v>Pengatur Tk. I, (II/d)</v>
          </cell>
          <cell r="BL676" t="str">
            <v>D-III KEBIDANAN</v>
          </cell>
        </row>
        <row r="677">
          <cell r="BI677" t="str">
            <v>198007032008012024</v>
          </cell>
          <cell r="BJ677" t="str">
            <v>ANITA VERAWATI PUTRI HAYUNINGTYAS, A.Md.Keb.</v>
          </cell>
          <cell r="BK677" t="str">
            <v>Penata Muda, (III/a)</v>
          </cell>
          <cell r="BL677" t="str">
            <v>D-III KEBIDANAN</v>
          </cell>
        </row>
        <row r="678">
          <cell r="BI678" t="str">
            <v>198004152006042020</v>
          </cell>
          <cell r="BJ678" t="str">
            <v>DIAH SHARI KUSUMA ANGGRAINI, A.Md.Keb.</v>
          </cell>
          <cell r="BK678" t="str">
            <v>Penata Muda, (III/a)</v>
          </cell>
          <cell r="BL678" t="str">
            <v>D-III KEBIDANAN</v>
          </cell>
        </row>
        <row r="679">
          <cell r="BI679" t="str">
            <v>197805222008012016</v>
          </cell>
          <cell r="BJ679" t="str">
            <v>YUDI ICE HANDAYANI, A.Md.Keb.</v>
          </cell>
          <cell r="BK679" t="str">
            <v>Pengatur, (II/c)</v>
          </cell>
          <cell r="BL679" t="str">
            <v>D-III KEBIDANAN</v>
          </cell>
        </row>
        <row r="680">
          <cell r="BI680" t="str">
            <v>198608172017052001</v>
          </cell>
          <cell r="BJ680" t="str">
            <v>VINA AGUSTIANINGRUM, A.Md.Keb.</v>
          </cell>
          <cell r="BK680" t="str">
            <v>Pengatur, (II/c)</v>
          </cell>
          <cell r="BL680" t="str">
            <v>D-III KEBIDANAN</v>
          </cell>
        </row>
        <row r="681">
          <cell r="BI681" t="str">
            <v>198604172017052002</v>
          </cell>
          <cell r="BJ681" t="str">
            <v>LINA APRIYANDANA, A.Md.Keb.</v>
          </cell>
          <cell r="BK681" t="str">
            <v>Pengatur, (II/c)</v>
          </cell>
          <cell r="BL681" t="str">
            <v>D-III KEBIDANAN</v>
          </cell>
        </row>
        <row r="682">
          <cell r="BI682" t="str">
            <v>198410052017052001</v>
          </cell>
          <cell r="BJ682" t="str">
            <v>EVI OKTAVIA ASPARUDIN, A.Md.Keb.</v>
          </cell>
          <cell r="BK682" t="str">
            <v>Pengatur, (II/c)</v>
          </cell>
          <cell r="BL682" t="str">
            <v>D-III KEBIDANAN</v>
          </cell>
        </row>
        <row r="683">
          <cell r="BI683" t="str">
            <v>198204182017052001</v>
          </cell>
          <cell r="BJ683" t="str">
            <v>UMI KUSNIAH, A.Md.Keb.</v>
          </cell>
          <cell r="BK683" t="str">
            <v>Pengatur, (II/c)</v>
          </cell>
          <cell r="BL683" t="str">
            <v>D-III KEBIDANAN</v>
          </cell>
        </row>
        <row r="684">
          <cell r="BI684" t="str">
            <v>197806072008012018</v>
          </cell>
          <cell r="BJ684" t="str">
            <v>SUJIATI, A.Md.Keb.</v>
          </cell>
          <cell r="BK684" t="str">
            <v>Penata Muda, (III/a)</v>
          </cell>
          <cell r="BL684" t="str">
            <v>D-III KEBIDANAN</v>
          </cell>
        </row>
        <row r="685">
          <cell r="BI685" t="str">
            <v>198107082006042015</v>
          </cell>
          <cell r="BJ685" t="str">
            <v>RIESMA DWI MAYANTIE, A.Md.Keb.</v>
          </cell>
          <cell r="BK685" t="str">
            <v>Penata Muda Tk. I, (III/b)</v>
          </cell>
          <cell r="BL685" t="str">
            <v>D-III KEBIDANAN</v>
          </cell>
        </row>
        <row r="686">
          <cell r="BI686" t="str">
            <v>198707232017052002</v>
          </cell>
          <cell r="BJ686" t="str">
            <v>RIZKY YULI PRATAMA, A.Md.Keb.</v>
          </cell>
          <cell r="BK686" t="str">
            <v>Pengatur, (II/c)</v>
          </cell>
          <cell r="BL686" t="str">
            <v>D-III KEBIDANAN</v>
          </cell>
        </row>
        <row r="687">
          <cell r="BI687" t="str">
            <v>198202012017052002</v>
          </cell>
          <cell r="BJ687" t="str">
            <v>ERNA WAHYUNINGTYAS, A.Md.Keb.</v>
          </cell>
          <cell r="BK687" t="str">
            <v>Pengatur, (II/c)</v>
          </cell>
          <cell r="BL687" t="str">
            <v>D-III KEBIDANAN</v>
          </cell>
        </row>
        <row r="688">
          <cell r="BI688" t="str">
            <v>198511052017052001</v>
          </cell>
          <cell r="BJ688" t="str">
            <v>WIWIN INDRAWATININGSIH, A.Md.Keb.</v>
          </cell>
          <cell r="BK688" t="str">
            <v>Pengatur, (II/c)</v>
          </cell>
          <cell r="BL688" t="str">
            <v>D-III KEBIDANAN</v>
          </cell>
        </row>
        <row r="689">
          <cell r="BI689" t="str">
            <v>196707081990012002</v>
          </cell>
          <cell r="BJ689" t="str">
            <v>SRI SULISTIYANI, A.Md.Keb.</v>
          </cell>
          <cell r="BK689" t="str">
            <v>Penata, (III/c)</v>
          </cell>
          <cell r="BL689" t="str">
            <v>D-III KEBIDANAN</v>
          </cell>
        </row>
        <row r="690">
          <cell r="BI690" t="str">
            <v>198709102017052001</v>
          </cell>
          <cell r="BJ690" t="str">
            <v>IRMA PUSPITA SARI, A.Md.Keb.</v>
          </cell>
          <cell r="BK690" t="str">
            <v>Pengatur, (II/c)</v>
          </cell>
          <cell r="BL690" t="str">
            <v>D-III KEBIDANAN</v>
          </cell>
        </row>
        <row r="691">
          <cell r="BI691" t="str">
            <v>198701142017052001</v>
          </cell>
          <cell r="BJ691" t="str">
            <v>SANTA RISTIANA, A.Md.Keb.</v>
          </cell>
          <cell r="BK691" t="str">
            <v>Pengatur, (II/c)</v>
          </cell>
          <cell r="BL691" t="str">
            <v>D-III KEBIDANAN</v>
          </cell>
        </row>
        <row r="692">
          <cell r="BI692" t="str">
            <v>198012242019052001</v>
          </cell>
          <cell r="BJ692" t="str">
            <v>RESTUTI WARDANI, A.Md.Keb.</v>
          </cell>
          <cell r="BK692" t="str">
            <v>Pengatur, (II/c)</v>
          </cell>
          <cell r="BL692" t="str">
            <v>D-III KEBIDANAN</v>
          </cell>
        </row>
        <row r="693">
          <cell r="BI693" t="str">
            <v>198211082008012007</v>
          </cell>
          <cell r="BJ693" t="str">
            <v>TATIK MUAWANAH, A.Md.Keb.</v>
          </cell>
          <cell r="BK693" t="str">
            <v>Pengatur Tk. I, (II/d)</v>
          </cell>
          <cell r="BL693" t="str">
            <v>D-III KEBIDANAN</v>
          </cell>
        </row>
        <row r="694">
          <cell r="BI694" t="str">
            <v>198502262017052001</v>
          </cell>
          <cell r="BJ694" t="str">
            <v>WINARSIH, A.Md.Keb.</v>
          </cell>
          <cell r="BK694" t="str">
            <v>Pengatur, (II/c)</v>
          </cell>
          <cell r="BL694" t="str">
            <v>D-III KEBIDANAN</v>
          </cell>
        </row>
        <row r="695">
          <cell r="BI695" t="str">
            <v>198611212017052001</v>
          </cell>
          <cell r="BJ695" t="str">
            <v>TRI HENDRI NOVITASARI, A.Md.Keb.</v>
          </cell>
          <cell r="BK695" t="str">
            <v>Pengatur, (II/c)</v>
          </cell>
          <cell r="BL695" t="str">
            <v>D-III KEBIDANAN</v>
          </cell>
        </row>
        <row r="696">
          <cell r="BI696" t="str">
            <v>196805301988122002</v>
          </cell>
          <cell r="BJ696" t="str">
            <v>RINI SETYAWATI, A.Md.Keb.</v>
          </cell>
          <cell r="BK696" t="str">
            <v>Penata Tk. I, (III/d)</v>
          </cell>
          <cell r="BL696" t="str">
            <v>D-III KEBIDANAN</v>
          </cell>
        </row>
        <row r="697">
          <cell r="BI697" t="str">
            <v>197404102008012018</v>
          </cell>
          <cell r="BJ697" t="str">
            <v>INDAR PURWATI, A.Md.Keb.</v>
          </cell>
          <cell r="BK697" t="str">
            <v>Penata Muda, (III/a)</v>
          </cell>
          <cell r="BL697" t="str">
            <v>D-III KEBIDANAN</v>
          </cell>
        </row>
        <row r="698">
          <cell r="BI698" t="str">
            <v>198402052017052001</v>
          </cell>
          <cell r="BJ698" t="str">
            <v>INGGIT MEGHA SHARY, A.Md.Keb.</v>
          </cell>
          <cell r="BK698" t="str">
            <v>Pengatur, (II/c)</v>
          </cell>
          <cell r="BL698" t="str">
            <v>D-III KEBIDANAN</v>
          </cell>
        </row>
        <row r="699">
          <cell r="BI699" t="str">
            <v>198411252017052001</v>
          </cell>
          <cell r="BJ699" t="str">
            <v>SITI NUR KHASANAH, A.Md.Keb.</v>
          </cell>
          <cell r="BK699" t="str">
            <v>Pengatur, (II/c)</v>
          </cell>
          <cell r="BL699" t="str">
            <v>D-III KEBIDANAN</v>
          </cell>
        </row>
        <row r="700">
          <cell r="BI700" t="str">
            <v>198912292011012006</v>
          </cell>
          <cell r="BJ700" t="str">
            <v>RICHA DEVI ALFARISKA, A.Md.Keb.</v>
          </cell>
          <cell r="BK700" t="str">
            <v>Pengatur Tk. I, (II/d)</v>
          </cell>
          <cell r="BL700" t="str">
            <v>D-III KEBIDANAN</v>
          </cell>
        </row>
        <row r="701">
          <cell r="BI701" t="str">
            <v>198501122006042009</v>
          </cell>
          <cell r="BJ701" t="str">
            <v>WILUJENG DWI HARTANTI, A.Md.Keb.</v>
          </cell>
          <cell r="BK701" t="str">
            <v>Penata Muda, (III/a)</v>
          </cell>
          <cell r="BL701" t="str">
            <v>D-III KEBIDANAN</v>
          </cell>
        </row>
        <row r="702">
          <cell r="BI702" t="str">
            <v>197506302007012006</v>
          </cell>
          <cell r="BJ702" t="str">
            <v>TIN SUHARTINI, A.Md.Keb.</v>
          </cell>
          <cell r="BK702" t="str">
            <v>Pengatur Tk. I, (II/d)</v>
          </cell>
          <cell r="BL702" t="str">
            <v>D-III KEBIDANAN</v>
          </cell>
        </row>
        <row r="703">
          <cell r="BI703" t="str">
            <v>197004101991022001</v>
          </cell>
          <cell r="BJ703" t="str">
            <v>MASLAKHAH TUNJANAH, A.Md.Keb.</v>
          </cell>
          <cell r="BK703" t="str">
            <v>Penata Muda Tk. I, (III/b)</v>
          </cell>
          <cell r="BL703" t="str">
            <v>D-III KEBIDANAN</v>
          </cell>
        </row>
        <row r="704">
          <cell r="BI704" t="str">
            <v>198707202017052001</v>
          </cell>
          <cell r="BJ704" t="str">
            <v>IKA YUNIAWATI, A.Md.Keb.</v>
          </cell>
          <cell r="BK704" t="str">
            <v>Pengatur, (II/c)</v>
          </cell>
          <cell r="BL704" t="str">
            <v>D-III KEBIDANAN</v>
          </cell>
        </row>
        <row r="705">
          <cell r="BI705" t="str">
            <v>198512082017052001</v>
          </cell>
          <cell r="BJ705" t="str">
            <v>WIWIK DANIATUL MAULA, A.Md.Keb.</v>
          </cell>
          <cell r="BK705" t="str">
            <v>Pengatur, (II/c)</v>
          </cell>
          <cell r="BL705" t="str">
            <v>D-III KEBIDANAN</v>
          </cell>
        </row>
        <row r="706">
          <cell r="BI706" t="str">
            <v>197808282007012013</v>
          </cell>
          <cell r="BJ706" t="str">
            <v>CITRA SUKO KUSUMAWATI, A.Md.Keb.</v>
          </cell>
          <cell r="BK706" t="str">
            <v>Pengatur Tk. I, (II/d)</v>
          </cell>
          <cell r="BL706" t="str">
            <v>D-III KEBIDANAN</v>
          </cell>
        </row>
        <row r="707">
          <cell r="BI707" t="str">
            <v>198311212017052002</v>
          </cell>
          <cell r="BJ707" t="str">
            <v>SITI WULANDARI, A.Md.Keb.</v>
          </cell>
          <cell r="BK707" t="str">
            <v>Pengatur, (II/c)</v>
          </cell>
          <cell r="BL707" t="str">
            <v>D-III KEBIDANAN</v>
          </cell>
        </row>
        <row r="708">
          <cell r="BI708" t="str">
            <v>198610282017052001</v>
          </cell>
          <cell r="BJ708" t="str">
            <v>UMI ZAHROTUL MU`AWANAH, A.Md.Keb.</v>
          </cell>
          <cell r="BK708" t="str">
            <v>Pengatur, (II/c)</v>
          </cell>
          <cell r="BL708" t="str">
            <v>D-III KEBIDANAN</v>
          </cell>
        </row>
        <row r="709">
          <cell r="BI709" t="str">
            <v>198409302017052001</v>
          </cell>
          <cell r="BJ709" t="str">
            <v>TRIA DEWI POERBARINI, A.Md.Keb.</v>
          </cell>
          <cell r="BK709" t="str">
            <v>Pengatur, (II/c)</v>
          </cell>
          <cell r="BL709" t="str">
            <v>D-III KEBIDANAN</v>
          </cell>
        </row>
        <row r="710">
          <cell r="BI710" t="str">
            <v>198607032010012015</v>
          </cell>
          <cell r="BJ710" t="str">
            <v>YULIA INDARTI, A.Md.Keb.</v>
          </cell>
          <cell r="BK710" t="str">
            <v>Penata Muda, (III/a)</v>
          </cell>
          <cell r="BL710" t="str">
            <v>D-III KEBIDANAN</v>
          </cell>
        </row>
        <row r="711">
          <cell r="BI711" t="str">
            <v>198505012017052001</v>
          </cell>
          <cell r="BJ711" t="str">
            <v>ERVIN DYAN SETYAWATI, A.Md.Keb.</v>
          </cell>
          <cell r="BK711" t="str">
            <v>Pengatur, (II/c)</v>
          </cell>
          <cell r="BL711" t="str">
            <v>D-III KEBIDANAN</v>
          </cell>
        </row>
        <row r="712">
          <cell r="BI712" t="str">
            <v>198511202017052002</v>
          </cell>
          <cell r="BJ712" t="str">
            <v>ERVIN CHRISNA YANTI, A.Md.Keb.</v>
          </cell>
          <cell r="BK712" t="str">
            <v>Pengatur, (II/c)</v>
          </cell>
          <cell r="BL712" t="str">
            <v>D-III KEBIDANAN</v>
          </cell>
        </row>
        <row r="713">
          <cell r="BI713" t="str">
            <v>198512012017052002</v>
          </cell>
          <cell r="BJ713" t="str">
            <v>LAILEY FAUZIAH, A.Md.Keb.</v>
          </cell>
          <cell r="BK713" t="str">
            <v>Pengatur, (II/c)</v>
          </cell>
          <cell r="BL713" t="str">
            <v>D-III KEBIDANAN</v>
          </cell>
        </row>
        <row r="714">
          <cell r="BI714" t="str">
            <v>198109012017052002</v>
          </cell>
          <cell r="BJ714" t="str">
            <v>SOFI DAMAYANTI, A.Md.Keb.</v>
          </cell>
          <cell r="BK714" t="str">
            <v>Pengatur, (II/c)</v>
          </cell>
          <cell r="BL714" t="str">
            <v>D-III KEBIDANAN</v>
          </cell>
        </row>
        <row r="715">
          <cell r="BI715" t="str">
            <v>198608272010012013</v>
          </cell>
          <cell r="BJ715" t="str">
            <v>DIAH TRI RINDRA AGUS PRIANA, A.Md.Keb.</v>
          </cell>
          <cell r="BK715" t="str">
            <v>Pengatur Tk. I, (II/d)</v>
          </cell>
          <cell r="BL715" t="str">
            <v>D-III KEBIDANAN</v>
          </cell>
        </row>
        <row r="716">
          <cell r="BI716" t="str">
            <v>198608162017052001</v>
          </cell>
          <cell r="BJ716" t="str">
            <v>ROIDA AGUSTINA, A.Md.Keb.</v>
          </cell>
          <cell r="BK716" t="str">
            <v>Pengatur, (II/c)</v>
          </cell>
          <cell r="BL716" t="str">
            <v>D-III KEBIDANAN</v>
          </cell>
        </row>
        <row r="717">
          <cell r="BI717" t="str">
            <v>198509072017052001</v>
          </cell>
          <cell r="BJ717" t="str">
            <v>RIZKI EKA SEPTINA, A.Md.Keb.</v>
          </cell>
          <cell r="BK717" t="str">
            <v>Pengatur, (II/c)</v>
          </cell>
          <cell r="BL717" t="str">
            <v>D-III KEBIDANAN</v>
          </cell>
        </row>
        <row r="718">
          <cell r="BI718" t="str">
            <v>198603252017052002</v>
          </cell>
          <cell r="BJ718" t="str">
            <v>RINDA MAR`ATUS SHOLIHAH, A.Md.Keb.</v>
          </cell>
          <cell r="BK718" t="str">
            <v>Pengatur, (II/c)</v>
          </cell>
          <cell r="BL718" t="str">
            <v>D-III KEBIDANAN</v>
          </cell>
        </row>
        <row r="719">
          <cell r="BI719" t="str">
            <v>197609262019052002</v>
          </cell>
          <cell r="BJ719" t="str">
            <v>SITI NUR FAIZAH, A.Md.Keb.</v>
          </cell>
          <cell r="BK719" t="str">
            <v>Pengatur, (II/c)</v>
          </cell>
          <cell r="BL719" t="str">
            <v>D-III KEBIDANAN</v>
          </cell>
        </row>
        <row r="720">
          <cell r="BI720" t="str">
            <v>198809192017052002</v>
          </cell>
          <cell r="BJ720" t="str">
            <v>SEPTIANA VERGI CAHYANI, A.Md.Keb.</v>
          </cell>
          <cell r="BK720" t="str">
            <v>Pengatur, (II/c)</v>
          </cell>
          <cell r="BL720" t="str">
            <v>D-III KEBIDANAN</v>
          </cell>
        </row>
        <row r="721">
          <cell r="BI721" t="str">
            <v>198410212017052001</v>
          </cell>
          <cell r="BJ721" t="str">
            <v>SITI MAISHAROH, A.Md.Keb.</v>
          </cell>
          <cell r="BK721" t="str">
            <v>Pengatur, (II/c)</v>
          </cell>
          <cell r="BL721" t="str">
            <v>D-III KEBIDANAN</v>
          </cell>
        </row>
        <row r="722">
          <cell r="BI722" t="str">
            <v>198704292017052001</v>
          </cell>
          <cell r="BJ722" t="str">
            <v>WAHYU ANITA RAKHMA, A.Md.Keb.</v>
          </cell>
          <cell r="BK722" t="str">
            <v>Pengatur, (II/c)</v>
          </cell>
          <cell r="BL722" t="str">
            <v>D-III KEBIDANAN</v>
          </cell>
        </row>
        <row r="723">
          <cell r="BI723" t="str">
            <v>197307042008012012</v>
          </cell>
          <cell r="BJ723" t="str">
            <v>ELYK SUTARMI, A.Md.Keb.</v>
          </cell>
          <cell r="BK723" t="str">
            <v>Penata Muda, (III/a)</v>
          </cell>
          <cell r="BL723" t="str">
            <v>D-III KEBIDANAN</v>
          </cell>
        </row>
        <row r="724">
          <cell r="BI724" t="str">
            <v>198703192009022005</v>
          </cell>
          <cell r="BJ724" t="str">
            <v>EKA WENY ASTIFIN, A.Md.Keb.</v>
          </cell>
          <cell r="BK724" t="str">
            <v>Penata Muda, (III/a)</v>
          </cell>
          <cell r="BL724" t="str">
            <v>D-III KEBIDANAN</v>
          </cell>
        </row>
        <row r="725">
          <cell r="BI725" t="str">
            <v>198007272019052001</v>
          </cell>
          <cell r="BJ725" t="str">
            <v>INDIYAH MARDIANI SLAMET, A.Md.Keb.</v>
          </cell>
          <cell r="BK725" t="str">
            <v>Pengatur, (II/c)</v>
          </cell>
          <cell r="BL725" t="str">
            <v>D-III KEBIDANAN</v>
          </cell>
        </row>
        <row r="726">
          <cell r="BI726" t="str">
            <v>197809082019052002</v>
          </cell>
          <cell r="BJ726" t="str">
            <v>INSANAWATI, A.Md.Keb.</v>
          </cell>
          <cell r="BK726" t="str">
            <v>Pengatur, (II/c)</v>
          </cell>
          <cell r="BL726" t="str">
            <v>D-III KEBIDANAN</v>
          </cell>
        </row>
        <row r="727">
          <cell r="BI727" t="str">
            <v>198507172017052002</v>
          </cell>
          <cell r="BJ727" t="str">
            <v>ELSHA ROHMA YULIAWATI, A.Md.Keb.</v>
          </cell>
          <cell r="BK727" t="str">
            <v>Pengatur, (II/c)</v>
          </cell>
          <cell r="BL727" t="str">
            <v>D-III KEBIDANAN</v>
          </cell>
        </row>
        <row r="728">
          <cell r="BI728" t="str">
            <v>198608022010012012</v>
          </cell>
          <cell r="BJ728" t="str">
            <v>FENI HANDARIYATUL MASRUROH, A.Md.Keb.</v>
          </cell>
          <cell r="BK728" t="str">
            <v>Pengatur Tk. I, (II/d)</v>
          </cell>
          <cell r="BL728" t="str">
            <v>D-III KEBIDANAN</v>
          </cell>
        </row>
        <row r="729">
          <cell r="BI729" t="str">
            <v>197911232019052001</v>
          </cell>
          <cell r="BJ729" t="str">
            <v>DWI NOVIA WIDYANINGTYAS, A.Md.Keb.</v>
          </cell>
          <cell r="BK729" t="str">
            <v>Pengatur, (II/c)</v>
          </cell>
          <cell r="BL729" t="str">
            <v>D-III KEBIDANAN</v>
          </cell>
        </row>
        <row r="730">
          <cell r="BI730" t="str">
            <v>198601082017052003</v>
          </cell>
          <cell r="BJ730" t="str">
            <v>FENTY YULIANINGRUM, A.Md.Keb.</v>
          </cell>
          <cell r="BK730" t="str">
            <v>Pengatur, (II/c)</v>
          </cell>
          <cell r="BL730" t="str">
            <v>D-III KEBIDANAN</v>
          </cell>
        </row>
        <row r="731">
          <cell r="BI731" t="str">
            <v>198608302017052001</v>
          </cell>
          <cell r="BJ731" t="str">
            <v>UMU IMAROH, A.Md.Keb.</v>
          </cell>
          <cell r="BK731" t="str">
            <v>Pengatur, (II/c)</v>
          </cell>
          <cell r="BL731" t="str">
            <v>D-III KEBIDANAN</v>
          </cell>
        </row>
        <row r="732">
          <cell r="BI732" t="str">
            <v>198308012006042017</v>
          </cell>
          <cell r="BJ732" t="str">
            <v>LATIEFATUS SALAAMAH, A.Md.Keb.</v>
          </cell>
          <cell r="BK732" t="str">
            <v>Penata Muda Tk. I, (III/b)</v>
          </cell>
          <cell r="BL732" t="str">
            <v>D-III KEBIDANAN</v>
          </cell>
        </row>
        <row r="733">
          <cell r="BI733" t="str">
            <v>196603061991032007</v>
          </cell>
          <cell r="BJ733" t="str">
            <v>SITI INDASAH, A.Md.Keb.</v>
          </cell>
          <cell r="BK733" t="str">
            <v>Penata Tk. I, (III/d)</v>
          </cell>
          <cell r="BL733" t="str">
            <v>D-III KEBIDANAN</v>
          </cell>
        </row>
        <row r="734">
          <cell r="BI734" t="str">
            <v>198106172017052001</v>
          </cell>
          <cell r="BJ734" t="str">
            <v>YENI MARIANA, A.Md.Keb.</v>
          </cell>
          <cell r="BK734" t="str">
            <v>Pengatur, (II/c)</v>
          </cell>
          <cell r="BL734" t="str">
            <v>D-III KEBIDANAN</v>
          </cell>
        </row>
        <row r="735">
          <cell r="BI735" t="str">
            <v>198106122017052001</v>
          </cell>
          <cell r="BJ735" t="str">
            <v>MARIA ULFA, A.Md.Keb.</v>
          </cell>
          <cell r="BK735" t="str">
            <v>Pengatur, (II/c)</v>
          </cell>
          <cell r="BL735" t="str">
            <v>D-III KEBIDANAN</v>
          </cell>
        </row>
        <row r="736">
          <cell r="BI736" t="str">
            <v>198211292005012009</v>
          </cell>
          <cell r="BJ736" t="str">
            <v>NOVIKA RAHARDIYANTININGSIH, A.Md.Keb.</v>
          </cell>
          <cell r="BK736" t="str">
            <v>Penata Muda Tk. I, (III/b)</v>
          </cell>
          <cell r="BL736" t="str">
            <v>D-III KEBIDANAN</v>
          </cell>
        </row>
        <row r="737">
          <cell r="BI737" t="str">
            <v>198208212005012006</v>
          </cell>
          <cell r="BJ737" t="str">
            <v>ERNA DWI AGUSTYAWARDHANI, A.Md.Keb.</v>
          </cell>
          <cell r="BK737" t="str">
            <v>Penata Muda Tk. I, (III/b)</v>
          </cell>
          <cell r="BL737" t="str">
            <v>D-III KEBIDANAN</v>
          </cell>
        </row>
        <row r="738">
          <cell r="BI738" t="str">
            <v>197303141992032004</v>
          </cell>
          <cell r="BJ738" t="str">
            <v>RIRIN ZUMROTUL AINI, A.Md.Keb.</v>
          </cell>
          <cell r="BK738" t="str">
            <v>Penata Tk. I, (III/d)</v>
          </cell>
          <cell r="BL738" t="str">
            <v>D-III KEBIDANAN</v>
          </cell>
        </row>
        <row r="739">
          <cell r="BI739" t="str">
            <v>198702242017052001</v>
          </cell>
          <cell r="BJ739" t="str">
            <v>FAULIA ISNANDA FERAMITA, A.Md.Keb.</v>
          </cell>
          <cell r="BK739" t="str">
            <v>Pengatur, (II/c)</v>
          </cell>
          <cell r="BL739" t="str">
            <v>D-III KEBIDANAN</v>
          </cell>
        </row>
        <row r="740">
          <cell r="BI740" t="str">
            <v>198108072007012008</v>
          </cell>
          <cell r="BJ740" t="str">
            <v>NUNIK EKA WATI, A.Md.Keb.</v>
          </cell>
          <cell r="BK740" t="str">
            <v>Penata Muda, (III/a)</v>
          </cell>
          <cell r="BL740" t="str">
            <v>AKADEMI KEBIDANAN</v>
          </cell>
        </row>
        <row r="741">
          <cell r="BI741" t="str">
            <v>197712032008012019</v>
          </cell>
          <cell r="BJ741" t="str">
            <v>SRI WINARNI, A.Md.Keb.</v>
          </cell>
          <cell r="BK741" t="str">
            <v>Pengatur Tk. I, (II/d)</v>
          </cell>
          <cell r="BL741" t="str">
            <v>AKADEMI KEBIDANAN</v>
          </cell>
        </row>
        <row r="742">
          <cell r="BI742" t="str">
            <v>198001122006042013</v>
          </cell>
          <cell r="BJ742" t="str">
            <v>RISTAWATI, A.Md.Keb.</v>
          </cell>
          <cell r="BK742" t="str">
            <v>Penata Muda, (III/a)</v>
          </cell>
          <cell r="BL742" t="str">
            <v>AKADEMI KEBIDANAN</v>
          </cell>
        </row>
        <row r="743">
          <cell r="BI743" t="str">
            <v>198808092010012009</v>
          </cell>
          <cell r="BJ743" t="str">
            <v>IDA SUSILOWATI, A.Md.Keb.</v>
          </cell>
          <cell r="BK743" t="str">
            <v>Pengatur Tk. I, (II/d)</v>
          </cell>
          <cell r="BL743" t="str">
            <v>D-III KEBIDANAN</v>
          </cell>
        </row>
        <row r="744">
          <cell r="BI744" t="str">
            <v>198109182017052001</v>
          </cell>
          <cell r="BJ744" t="str">
            <v>SEPTI WAHYUNI, A.Md.Keb.</v>
          </cell>
          <cell r="BK744" t="str">
            <v>Pengatur, (II/c)</v>
          </cell>
          <cell r="BL744" t="str">
            <v>D-III KEBIDANAN</v>
          </cell>
        </row>
        <row r="745">
          <cell r="BI745" t="str">
            <v>197507072007012017</v>
          </cell>
          <cell r="BJ745" t="str">
            <v>YUYUN TYAS CAHYA RINI, A.Md.Keb.</v>
          </cell>
          <cell r="BK745" t="str">
            <v>Pengatur Tk. I, (II/d)</v>
          </cell>
          <cell r="BL745" t="str">
            <v>D-III KEBIDANAN</v>
          </cell>
        </row>
        <row r="746">
          <cell r="BI746" t="str">
            <v>198405162017052001</v>
          </cell>
          <cell r="BJ746" t="str">
            <v>FAUZIAH NUR FARIDA, A.Md.Keb.</v>
          </cell>
          <cell r="BK746" t="str">
            <v>Pengatur, (II/c)</v>
          </cell>
          <cell r="BL746" t="str">
            <v>D-III KEBIDANAN</v>
          </cell>
        </row>
        <row r="747">
          <cell r="BI747" t="str">
            <v>197301262006042008</v>
          </cell>
          <cell r="BJ747" t="str">
            <v>BETY YULIASTUTI, A.Md.Keb.</v>
          </cell>
          <cell r="BK747" t="str">
            <v>Pengatur, (II/c)</v>
          </cell>
          <cell r="BL747" t="str">
            <v>D-III KEBIDANAN</v>
          </cell>
        </row>
        <row r="748">
          <cell r="BI748" t="str">
            <v>197611082007012012</v>
          </cell>
          <cell r="BJ748" t="str">
            <v>SUPARTININGSIH, A.Md.Keb.</v>
          </cell>
          <cell r="BK748" t="str">
            <v>Pengatur Tk. I, (II/d)</v>
          </cell>
          <cell r="BL748" t="str">
            <v>D-III KEBIDANAN</v>
          </cell>
        </row>
        <row r="749">
          <cell r="BI749" t="str">
            <v>197009041992032007</v>
          </cell>
          <cell r="BJ749" t="str">
            <v>PAINEM, A.Md.Keb.</v>
          </cell>
          <cell r="BK749" t="str">
            <v>Penata Tk. I, (III/d)</v>
          </cell>
          <cell r="BL749" t="str">
            <v>D-III KEBIDANAN</v>
          </cell>
        </row>
        <row r="750">
          <cell r="BI750" t="str">
            <v>197705222008012016</v>
          </cell>
          <cell r="BJ750" t="str">
            <v>ISTINAYAH, A.Md.Keb.</v>
          </cell>
          <cell r="BK750" t="str">
            <v>Pengatur Tk. I, (II/d)</v>
          </cell>
          <cell r="BL750" t="str">
            <v>D-III KEBIDANAN</v>
          </cell>
        </row>
        <row r="751">
          <cell r="BI751" t="str">
            <v>197609232007012011</v>
          </cell>
          <cell r="BJ751" t="str">
            <v>MUJIATI, A.Md.Keb.</v>
          </cell>
          <cell r="BK751" t="str">
            <v>Pengatur Tk. I, (II/d)</v>
          </cell>
          <cell r="BL751" t="str">
            <v>D-III KEBIDANAN</v>
          </cell>
        </row>
        <row r="752">
          <cell r="BI752" t="str">
            <v>197606052008012030</v>
          </cell>
          <cell r="BJ752" t="str">
            <v>WIWIN HIDAYATI, A.Md.Keb.</v>
          </cell>
          <cell r="BK752" t="str">
            <v>Pengatur Tk. I, (II/d)</v>
          </cell>
          <cell r="BL752" t="str">
            <v>D-III KEBIDANAN</v>
          </cell>
        </row>
        <row r="753">
          <cell r="BI753" t="str">
            <v>198604142011012015</v>
          </cell>
          <cell r="BJ753" t="str">
            <v>EFA ERNAWATI, A.Md.Keb.</v>
          </cell>
          <cell r="BK753" t="str">
            <v>Pengatur Tk. I, (II/d)</v>
          </cell>
          <cell r="BL753" t="str">
            <v>D-III KEBIDANAN</v>
          </cell>
        </row>
        <row r="754">
          <cell r="BI754" t="str">
            <v>197009221991012002</v>
          </cell>
          <cell r="BJ754" t="str">
            <v>JUSRINA, A.Md.Keb.</v>
          </cell>
          <cell r="BK754" t="str">
            <v>Penata Tk. I, (III/d)</v>
          </cell>
          <cell r="BL754" t="str">
            <v>D-III KEBIDANAN</v>
          </cell>
        </row>
        <row r="755">
          <cell r="BI755" t="str">
            <v>198907262011012009</v>
          </cell>
          <cell r="BJ755" t="str">
            <v>YULI PRIMA CAHYANI, A.Md.Keb.</v>
          </cell>
          <cell r="BK755" t="str">
            <v>Penata Muda, (III/a)</v>
          </cell>
          <cell r="BL755" t="str">
            <v>D-III KEBIDANAN</v>
          </cell>
        </row>
        <row r="756">
          <cell r="BI756" t="str">
            <v>197903142006042022</v>
          </cell>
          <cell r="BJ756" t="str">
            <v>SUTARMI, A.Md.Keb.</v>
          </cell>
          <cell r="BK756" t="str">
            <v>Penata Muda Tk. I, (III/b)</v>
          </cell>
          <cell r="BL756" t="str">
            <v>D-III KEBIDANAN</v>
          </cell>
        </row>
        <row r="757">
          <cell r="BI757" t="str">
            <v>197203301992032003</v>
          </cell>
          <cell r="BJ757" t="str">
            <v>DYAH SUSILOWARDANI, A.Md.Keb.</v>
          </cell>
          <cell r="BK757" t="str">
            <v>Penata, (III/c)</v>
          </cell>
          <cell r="BL757" t="str">
            <v>D-III KEBIDANAN</v>
          </cell>
        </row>
        <row r="758">
          <cell r="BI758" t="str">
            <v>197205121992032007</v>
          </cell>
          <cell r="BJ758" t="str">
            <v>SUTINI, A.Md.Keb.</v>
          </cell>
          <cell r="BK758" t="str">
            <v>Penata, (III/c)</v>
          </cell>
          <cell r="BL758" t="str">
            <v>D-III KEBIDANAN</v>
          </cell>
        </row>
        <row r="759">
          <cell r="BI759" t="str">
            <v>197805152006042030</v>
          </cell>
          <cell r="BJ759" t="str">
            <v>YEKTIARSIH, A.Md.Keb.</v>
          </cell>
          <cell r="BK759" t="str">
            <v>Pengatur Tk. I, (II/d)</v>
          </cell>
          <cell r="BL759" t="str">
            <v>D-III KEBIDANAN</v>
          </cell>
        </row>
        <row r="760">
          <cell r="BI760" t="str">
            <v>198505202010012013</v>
          </cell>
          <cell r="BJ760" t="str">
            <v>REFINA ENDINATA, A.Md.Keb.</v>
          </cell>
          <cell r="BK760" t="str">
            <v>Pengatur Tk. I, (II/d)</v>
          </cell>
          <cell r="BL760" t="str">
            <v>D-III KEBIDANAN</v>
          </cell>
        </row>
        <row r="761">
          <cell r="BI761" t="str">
            <v>197103311991022002</v>
          </cell>
          <cell r="BJ761" t="str">
            <v>TATIK ELITA, A.Md.Keb.</v>
          </cell>
          <cell r="BK761" t="str">
            <v>Penata Tk. I, (III/d)</v>
          </cell>
          <cell r="BL761" t="str">
            <v>S-1 ILMU PENDIDIKAN PSIKOLOGI PENDIDIKAN</v>
          </cell>
        </row>
        <row r="762">
          <cell r="BI762" t="str">
            <v>197207202006042015</v>
          </cell>
          <cell r="BJ762" t="str">
            <v>TRI WAHYU SETIYOWATI, A.Md.Keb.</v>
          </cell>
          <cell r="BK762" t="str">
            <v>Pengatur, (II/c)</v>
          </cell>
          <cell r="BL762" t="str">
            <v>D-III KEBIDANAN</v>
          </cell>
        </row>
        <row r="763">
          <cell r="BI763" t="str">
            <v>196512271995032001</v>
          </cell>
          <cell r="BJ763" t="str">
            <v>SUYANTI, A.Md.Keb.</v>
          </cell>
          <cell r="BK763" t="str">
            <v>Penata Tk. I, (III/d)</v>
          </cell>
          <cell r="BL763" t="str">
            <v>D-III KEBIDANAN</v>
          </cell>
        </row>
        <row r="764">
          <cell r="BI764" t="str">
            <v>196910071992032009</v>
          </cell>
          <cell r="BJ764" t="str">
            <v>GAYUH SISWI UTAMI, A.Md.Keb.</v>
          </cell>
          <cell r="BK764" t="str">
            <v>Penata Muda Tk. I, (III/b)</v>
          </cell>
          <cell r="BL764" t="str">
            <v>D-III KEBIDANAN</v>
          </cell>
        </row>
        <row r="765">
          <cell r="BI765" t="str">
            <v>196902051991032009</v>
          </cell>
          <cell r="BJ765" t="str">
            <v>SRI ANGGRAENI, A.Md.Keb.</v>
          </cell>
          <cell r="BK765" t="str">
            <v>Penata Tk. I, (III/d)</v>
          </cell>
          <cell r="BL765" t="str">
            <v>S-1 ILMU PENDIDIKAN</v>
          </cell>
        </row>
        <row r="766">
          <cell r="BI766" t="str">
            <v>198803192010012008</v>
          </cell>
          <cell r="BJ766" t="str">
            <v>RETNO SULISTYORINI, A.Md.Keb.</v>
          </cell>
          <cell r="BK766" t="str">
            <v>Pengatur Tk. I, (II/d)</v>
          </cell>
          <cell r="BL766" t="str">
            <v>D-III KEBIDANAN</v>
          </cell>
        </row>
        <row r="767">
          <cell r="BI767" t="str">
            <v>197903132008012019</v>
          </cell>
          <cell r="BJ767" t="str">
            <v>RULLY SISWANTARI, A.Md.Keb.</v>
          </cell>
          <cell r="BK767" t="str">
            <v>Pengatur, (II/c)</v>
          </cell>
          <cell r="BL767" t="str">
            <v>D-III KEBIDANAN</v>
          </cell>
        </row>
        <row r="768">
          <cell r="BI768" t="str">
            <v>197805182007012020</v>
          </cell>
          <cell r="BJ768" t="str">
            <v>RITAWATI, A.Md.Keb.</v>
          </cell>
          <cell r="BK768" t="str">
            <v>Pengatur Tk. I, (II/d)</v>
          </cell>
          <cell r="BL768" t="str">
            <v>D-III KEBIDANAN</v>
          </cell>
        </row>
        <row r="769">
          <cell r="BI769" t="str">
            <v>197007191992032002</v>
          </cell>
          <cell r="BJ769" t="str">
            <v>ANIK YULISTIN, A.Md.Keb.</v>
          </cell>
          <cell r="BK769" t="str">
            <v>Penata, (III/c)</v>
          </cell>
          <cell r="BL769" t="str">
            <v>AKADEMI KEBIDANAN</v>
          </cell>
        </row>
        <row r="770">
          <cell r="BI770" t="str">
            <v>198107042006042026</v>
          </cell>
          <cell r="BJ770" t="str">
            <v>YULI RAHMAWATI, A.Md.Keb.</v>
          </cell>
          <cell r="BK770" t="str">
            <v>Penata Muda, (III/a)</v>
          </cell>
          <cell r="BL770" t="str">
            <v>AKADEMI KEBIDANAN</v>
          </cell>
        </row>
        <row r="771">
          <cell r="BI771" t="str">
            <v>197107201991022002</v>
          </cell>
          <cell r="BJ771" t="str">
            <v>YULI KARYA LESTARI, A.Md.Keb.</v>
          </cell>
          <cell r="BK771" t="str">
            <v>Penata Tk. I, (III/d)</v>
          </cell>
          <cell r="BL771" t="str">
            <v>D-III KEBIDANAN</v>
          </cell>
        </row>
        <row r="772">
          <cell r="BI772" t="str">
            <v>197203301992032002</v>
          </cell>
          <cell r="BJ772" t="str">
            <v>HARNIK, A.Md.Keb.</v>
          </cell>
          <cell r="BK772" t="str">
            <v>Penata Tk. I, (III/d)</v>
          </cell>
          <cell r="BL772" t="str">
            <v>D-III KEBIDANAN</v>
          </cell>
        </row>
        <row r="773">
          <cell r="BI773" t="str">
            <v>198504192017052002</v>
          </cell>
          <cell r="BJ773" t="str">
            <v>INDAH KURNIAWATI, A.Md.Keb.</v>
          </cell>
          <cell r="BK773" t="str">
            <v>Pengatur, (II/c)</v>
          </cell>
          <cell r="BL773" t="str">
            <v>D-III KEBIDANAN</v>
          </cell>
        </row>
        <row r="774">
          <cell r="BI774" t="str">
            <v>197710112008012015</v>
          </cell>
          <cell r="BJ774" t="str">
            <v>HENRY WULANDARI, A.Md.Keb.</v>
          </cell>
          <cell r="BK774" t="str">
            <v>Pengatur, (II/c)</v>
          </cell>
          <cell r="BL774" t="str">
            <v>D-III KEBIDANAN</v>
          </cell>
        </row>
        <row r="775">
          <cell r="BI775" t="str">
            <v>198706202010012014</v>
          </cell>
          <cell r="BJ775" t="str">
            <v>WILDA FARIKA OKTA SANTIADEWI, A.Md.Keb.</v>
          </cell>
          <cell r="BK775" t="str">
            <v>Pengatur Tk. I, (II/d)</v>
          </cell>
          <cell r="BL775" t="str">
            <v>D-III KEBIDANAN</v>
          </cell>
        </row>
        <row r="776">
          <cell r="BI776" t="str">
            <v>197009171991032005</v>
          </cell>
          <cell r="BJ776" t="str">
            <v>SUHARNINGSIH, A.Md.Keb.</v>
          </cell>
          <cell r="BK776" t="str">
            <v>Penata Tk. I, (III/d)</v>
          </cell>
          <cell r="BL776" t="str">
            <v>D-III KEBIDANAN</v>
          </cell>
        </row>
        <row r="777">
          <cell r="BI777" t="str">
            <v>197111111992032004</v>
          </cell>
          <cell r="BJ777" t="str">
            <v>PUJI YUSWANTI, A.Md.Keb.</v>
          </cell>
          <cell r="BK777" t="str">
            <v>Penata Tk. I, (III/d)</v>
          </cell>
          <cell r="BL777" t="str">
            <v>D-III KEBIDANAN</v>
          </cell>
        </row>
        <row r="778">
          <cell r="BI778" t="str">
            <v>198807062017052001</v>
          </cell>
          <cell r="BJ778" t="str">
            <v>RINI YULIYASTUTIK, A.Md.Keb.</v>
          </cell>
          <cell r="BK778" t="str">
            <v>Pengatur, (II/c)</v>
          </cell>
          <cell r="BL778" t="str">
            <v>D-III KEBIDANAN</v>
          </cell>
        </row>
        <row r="779">
          <cell r="BI779" t="str">
            <v>198105082019052002</v>
          </cell>
          <cell r="BJ779" t="str">
            <v>TANTI WIDIARTI, A.Md.Keb.</v>
          </cell>
          <cell r="BK779" t="str">
            <v>Pengatur, (II/c)</v>
          </cell>
          <cell r="BL779" t="str">
            <v>D-III KEBIDANAN</v>
          </cell>
        </row>
        <row r="780">
          <cell r="BI780" t="str">
            <v>197706142007012013</v>
          </cell>
          <cell r="BJ780" t="str">
            <v>EVI KARMILA, A.Md.Keb.</v>
          </cell>
          <cell r="BK780" t="str">
            <v>Pengatur Tk. I, (II/d)</v>
          </cell>
          <cell r="BL780" t="str">
            <v>D-III KEBIDANAN</v>
          </cell>
        </row>
        <row r="781">
          <cell r="BI781" t="str">
            <v>196910061991032008</v>
          </cell>
          <cell r="BJ781" t="str">
            <v>UMI BAROROH, A.Md.Keb.</v>
          </cell>
          <cell r="BK781" t="str">
            <v>Penata Tk. I, (III/d)</v>
          </cell>
          <cell r="BL781" t="str">
            <v>D-III KEBIDANAN</v>
          </cell>
        </row>
        <row r="782">
          <cell r="BI782" t="str">
            <v>198504042017052001</v>
          </cell>
          <cell r="BJ782" t="str">
            <v>INDARTI AYU WINARNI, A.Md.Keb.</v>
          </cell>
          <cell r="BK782" t="str">
            <v>Pengatur, (II/c)</v>
          </cell>
          <cell r="BL782" t="str">
            <v>D-III KEBIDANAN</v>
          </cell>
        </row>
        <row r="783">
          <cell r="BI783" t="str">
            <v>198509202019032008</v>
          </cell>
          <cell r="BJ783" t="str">
            <v>WIWIN KOVA RIANTI, A.Md.Kep</v>
          </cell>
          <cell r="BK783" t="str">
            <v>Pengatur, (II/c)</v>
          </cell>
          <cell r="BL783" t="str">
            <v>D-III KEPERAWATAN</v>
          </cell>
        </row>
        <row r="784">
          <cell r="BI784" t="str">
            <v>196703041994031009</v>
          </cell>
          <cell r="BJ784" t="str">
            <v>SULAIMAN, A.Md.Kep</v>
          </cell>
          <cell r="BK784" t="str">
            <v>Penata Tk. I, (III/d)</v>
          </cell>
          <cell r="BL784" t="str">
            <v>D-III KEPERAWATAN</v>
          </cell>
        </row>
        <row r="785">
          <cell r="BI785" t="str">
            <v>197507132006042016</v>
          </cell>
          <cell r="BJ785" t="str">
            <v>LISMIYATI, A.Md.Kep</v>
          </cell>
          <cell r="BK785" t="str">
            <v>Penata, (III/c)</v>
          </cell>
          <cell r="BL785" t="str">
            <v>D-III SARJANA MUDA</v>
          </cell>
        </row>
        <row r="786">
          <cell r="BI786" t="str">
            <v>197811252006042017</v>
          </cell>
          <cell r="BJ786" t="str">
            <v>ARFAJAH, A.Md.Kep</v>
          </cell>
          <cell r="BK786" t="str">
            <v>Penata Muda, (III/a)</v>
          </cell>
          <cell r="BL786" t="str">
            <v>D-III KEPERAWATAN</v>
          </cell>
        </row>
        <row r="787">
          <cell r="BI787" t="str">
            <v>198512282019032009</v>
          </cell>
          <cell r="BJ787" t="str">
            <v>VIKE TRI HANDAYANI, A.Md.Kep</v>
          </cell>
          <cell r="BK787" t="str">
            <v>Pengatur, (II/c)</v>
          </cell>
          <cell r="BL787" t="str">
            <v>D-III KEPERAWATAN</v>
          </cell>
        </row>
        <row r="788">
          <cell r="BI788" t="str">
            <v>198608152019032013</v>
          </cell>
          <cell r="BJ788" t="str">
            <v>DYANING PRAMESWARI, A.Md.Kep</v>
          </cell>
          <cell r="BK788" t="str">
            <v>Pengatur, (II/c)</v>
          </cell>
          <cell r="BL788" t="str">
            <v>D-III KEPERAWATAN</v>
          </cell>
        </row>
        <row r="789">
          <cell r="BI789" t="str">
            <v>198501152019031007</v>
          </cell>
          <cell r="BJ789" t="str">
            <v>TAUFIK, A.Md.Kep</v>
          </cell>
          <cell r="BK789" t="str">
            <v>Pengatur, (II/c)</v>
          </cell>
          <cell r="BL789" t="str">
            <v>D-III KEPERAWATAN</v>
          </cell>
        </row>
        <row r="790">
          <cell r="BI790" t="str">
            <v>198602072019031004</v>
          </cell>
          <cell r="BJ790" t="str">
            <v>ABDUL YAKIN, A.Md.Kep</v>
          </cell>
          <cell r="BK790" t="str">
            <v>Pengatur, (II/c)</v>
          </cell>
          <cell r="BL790" t="str">
            <v>D-III KEPERAWATAN</v>
          </cell>
        </row>
        <row r="791">
          <cell r="BI791" t="str">
            <v>198607102019031007</v>
          </cell>
          <cell r="BJ791" t="str">
            <v>ANDI SETYAWAN, A.Md.Kep</v>
          </cell>
          <cell r="BK791" t="str">
            <v>Pengatur, (II/c)</v>
          </cell>
          <cell r="BL791" t="str">
            <v>D-III KEPERAWATAN</v>
          </cell>
        </row>
        <row r="792">
          <cell r="BI792" t="str">
            <v>198810232019031008</v>
          </cell>
          <cell r="BJ792" t="str">
            <v>ANDIKA HUDA PERMANA, A.Md.Kep</v>
          </cell>
          <cell r="BK792" t="str">
            <v>Pengatur, (II/c)</v>
          </cell>
          <cell r="BL792" t="str">
            <v>D-III KEPERAWATAN</v>
          </cell>
        </row>
        <row r="793">
          <cell r="BI793" t="str">
            <v>198407262019032009</v>
          </cell>
          <cell r="BJ793" t="str">
            <v>SANTHI MAYA AFANTI, A.Md.Kep</v>
          </cell>
          <cell r="BK793" t="str">
            <v>Pengatur, (II/c)</v>
          </cell>
          <cell r="BL793" t="str">
            <v>D-III KEPERAWATAN</v>
          </cell>
        </row>
        <row r="794">
          <cell r="BI794" t="str">
            <v>199505202019032025</v>
          </cell>
          <cell r="BJ794" t="str">
            <v>AMALIA FIRDAYANTI, A.Md.Kep</v>
          </cell>
          <cell r="BK794" t="str">
            <v>Pengatur, (II/c)</v>
          </cell>
          <cell r="BL794" t="str">
            <v>D-III KEPERAWATAN</v>
          </cell>
        </row>
        <row r="795">
          <cell r="BI795" t="str">
            <v>198406022019032005</v>
          </cell>
          <cell r="BJ795" t="str">
            <v>WACI SOFIYANTI, A.Md.Kep</v>
          </cell>
          <cell r="BK795" t="str">
            <v>Pengatur, (II/c)</v>
          </cell>
          <cell r="BL795" t="str">
            <v>D-III KEPERAWATAN</v>
          </cell>
        </row>
        <row r="796">
          <cell r="BI796" t="str">
            <v>199408082019032015</v>
          </cell>
          <cell r="BJ796" t="str">
            <v>WILDHA ROSYIDA ANWAR, A.Md.Kep</v>
          </cell>
          <cell r="BK796" t="str">
            <v>Pengatur, (II/c)</v>
          </cell>
          <cell r="BL796" t="str">
            <v>D-III KEPERAWATAN</v>
          </cell>
        </row>
        <row r="797">
          <cell r="BI797" t="str">
            <v>196306061983072001</v>
          </cell>
          <cell r="BJ797" t="str">
            <v>SRI IRIANI, A.Md.Kep</v>
          </cell>
          <cell r="BK797" t="str">
            <v>Penata Tk. I, (III/d)</v>
          </cell>
          <cell r="BL797" t="str">
            <v>SEKOLAH PERAWAT KESEHATAN</v>
          </cell>
        </row>
        <row r="798">
          <cell r="BI798" t="str">
            <v>196807241992032010</v>
          </cell>
          <cell r="BJ798" t="str">
            <v>ELIYAH, A.Md.Kep</v>
          </cell>
          <cell r="BK798" t="str">
            <v>Penata Tk. I, (III/d)</v>
          </cell>
          <cell r="BL798" t="str">
            <v>D-III AKPER</v>
          </cell>
        </row>
        <row r="799">
          <cell r="BI799" t="str">
            <v>197802122007011013</v>
          </cell>
          <cell r="BJ799" t="str">
            <v>ZIDNI ILMAN NAFI`AN, A.Md.Kep</v>
          </cell>
          <cell r="BK799" t="str">
            <v>Penata Muda, (III/a)</v>
          </cell>
          <cell r="BL799" t="str">
            <v>D-III KEPERAWATAN</v>
          </cell>
        </row>
        <row r="800">
          <cell r="BI800" t="str">
            <v>197106041992032009</v>
          </cell>
          <cell r="BJ800" t="str">
            <v>MARIA VENESIA RENI JUNIWATI, A.Md.Kep</v>
          </cell>
          <cell r="BK800" t="str">
            <v>Penata Tk. I, (III/d)</v>
          </cell>
          <cell r="BL800" t="str">
            <v>D-III KEBIDANAN</v>
          </cell>
        </row>
        <row r="801">
          <cell r="BI801" t="str">
            <v>197407261998032004</v>
          </cell>
          <cell r="BJ801" t="str">
            <v>KHOIROTUL LAELI, A.Md.Kep</v>
          </cell>
          <cell r="BK801" t="str">
            <v>Penata Tk. I, (III/d)</v>
          </cell>
          <cell r="BL801" t="str">
            <v>AKADEMI PERAWAT</v>
          </cell>
        </row>
        <row r="802">
          <cell r="BI802" t="str">
            <v>196905181993031010</v>
          </cell>
          <cell r="BJ802" t="str">
            <v>SUTAMAN, A.Md.Kep</v>
          </cell>
          <cell r="BK802" t="str">
            <v>Penata, (III/c)</v>
          </cell>
          <cell r="BL802" t="str">
            <v>AKADEMI PERAWAT</v>
          </cell>
        </row>
        <row r="803">
          <cell r="BI803" t="str">
            <v>197605102006042019</v>
          </cell>
          <cell r="BJ803" t="str">
            <v>INGANAH, A.Md.Kep</v>
          </cell>
          <cell r="BK803" t="str">
            <v>Penata, (III/c)</v>
          </cell>
          <cell r="BL803" t="str">
            <v>AKADEMI PERAWAT</v>
          </cell>
        </row>
        <row r="804">
          <cell r="BI804" t="str">
            <v>197201011993031009</v>
          </cell>
          <cell r="BJ804" t="str">
            <v>RUSDIANTO DIAN CAHYONO, A.Md.Kep</v>
          </cell>
          <cell r="BK804" t="str">
            <v>Penata Tk. I, (III/d)</v>
          </cell>
          <cell r="BL804" t="str">
            <v>AKADEMI PERAWAT</v>
          </cell>
        </row>
        <row r="805">
          <cell r="BI805" t="str">
            <v>197803222007012007</v>
          </cell>
          <cell r="BJ805" t="str">
            <v>ERIKA WIDYASTUTIE, A.Md.Kep</v>
          </cell>
          <cell r="BK805" t="str">
            <v>Penata Muda Tk. I, (III/b)</v>
          </cell>
          <cell r="BL805" t="str">
            <v>AKADEMI PERAWAT</v>
          </cell>
        </row>
        <row r="806">
          <cell r="BI806" t="str">
            <v>198010072014121002</v>
          </cell>
          <cell r="BJ806" t="str">
            <v>DOLI DIDIK DWI CAHYO, A.Md.Kep</v>
          </cell>
          <cell r="BK806" t="str">
            <v>Pengatur Tk. I, (II/d)</v>
          </cell>
          <cell r="BL806" t="str">
            <v>D-III KEPERAWATAN</v>
          </cell>
        </row>
        <row r="807">
          <cell r="BI807" t="str">
            <v>198101082008011006</v>
          </cell>
          <cell r="BJ807" t="str">
            <v>ARIK DIAN WAHYUDI, A.Md.Kep</v>
          </cell>
          <cell r="BK807" t="str">
            <v>Penata Muda Tk. I, (III/b)</v>
          </cell>
          <cell r="BL807" t="str">
            <v>D-III KEPERAWATAN</v>
          </cell>
        </row>
        <row r="808">
          <cell r="BI808" t="str">
            <v>198812072011012009</v>
          </cell>
          <cell r="BJ808" t="str">
            <v>DEVI MUTIATUL LAILIYAH, A.Md.Kep</v>
          </cell>
          <cell r="BK808" t="str">
            <v>Pengatur Tk. I, (II/d)</v>
          </cell>
          <cell r="BL808" t="str">
            <v>D-III KEPERAWATAN</v>
          </cell>
        </row>
        <row r="809">
          <cell r="BI809" t="str">
            <v>198101012014121003</v>
          </cell>
          <cell r="BJ809" t="str">
            <v>SUGITO, A.Md.Kep</v>
          </cell>
          <cell r="BK809" t="str">
            <v>Pengatur Tk. I, (II/d)</v>
          </cell>
          <cell r="BL809" t="str">
            <v>D-III KEPERAWATAN</v>
          </cell>
        </row>
        <row r="810">
          <cell r="BI810" t="str">
            <v>198201012011012016</v>
          </cell>
          <cell r="BJ810" t="str">
            <v>CICIK ISMAWATI, A.Md.Kep</v>
          </cell>
          <cell r="BK810" t="str">
            <v>Pengatur Tk. I, (II/d)</v>
          </cell>
          <cell r="BL810" t="str">
            <v>D-III KEPERAWATAN</v>
          </cell>
        </row>
        <row r="811">
          <cell r="BI811" t="str">
            <v>198207022014122004</v>
          </cell>
          <cell r="BJ811" t="str">
            <v>WITASARI, A.Md.Kep</v>
          </cell>
          <cell r="BK811" t="str">
            <v>Pengatur Tk. I, (II/d)</v>
          </cell>
          <cell r="BL811" t="str">
            <v>D-III KEPERAWATAN</v>
          </cell>
        </row>
        <row r="812">
          <cell r="BI812" t="str">
            <v>198104022014121002</v>
          </cell>
          <cell r="BJ812" t="str">
            <v>DANY ARIYANTO, A.Md.Kep</v>
          </cell>
          <cell r="BK812" t="str">
            <v>Pengatur Tk. I, (II/d)</v>
          </cell>
          <cell r="BL812" t="str">
            <v>D-III KEPERAWATAN</v>
          </cell>
        </row>
        <row r="813">
          <cell r="BI813" t="str">
            <v>198107122014121002</v>
          </cell>
          <cell r="BJ813" t="str">
            <v>AHMAD BADRI KHOIRUN, A.Md.Kep</v>
          </cell>
          <cell r="BK813" t="str">
            <v>Pengatur Tk. I, (II/d)</v>
          </cell>
          <cell r="BL813" t="str">
            <v>D-III KEPERAWATAN</v>
          </cell>
        </row>
        <row r="814">
          <cell r="BI814" t="str">
            <v>198301292008012011</v>
          </cell>
          <cell r="BJ814" t="str">
            <v>DINA AYUSFI MANGGARSARI, A.Md.Kep</v>
          </cell>
          <cell r="BK814" t="str">
            <v>Penata Muda, (III/a)</v>
          </cell>
          <cell r="BL814" t="str">
            <v>D-III KEPERAWATAN</v>
          </cell>
        </row>
        <row r="815">
          <cell r="BI815" t="str">
            <v>198205112008011006</v>
          </cell>
          <cell r="BJ815" t="str">
            <v>LUKMAN HADI, A.Md.Kep</v>
          </cell>
          <cell r="BK815" t="str">
            <v>Penata Muda Tk. I, (III/b)</v>
          </cell>
          <cell r="BL815" t="str">
            <v>D-III KEPERAWATAN</v>
          </cell>
        </row>
        <row r="816">
          <cell r="BI816" t="str">
            <v>197812062006042017</v>
          </cell>
          <cell r="BJ816" t="str">
            <v>FARIDA ANDRAYANI, A.Md.Kep</v>
          </cell>
          <cell r="BK816" t="str">
            <v>Pengatur, (II/c)</v>
          </cell>
          <cell r="BL816" t="str">
            <v>D-III KEPERAWATAN</v>
          </cell>
        </row>
        <row r="817">
          <cell r="BI817" t="str">
            <v>198106252014121002</v>
          </cell>
          <cell r="BJ817" t="str">
            <v>GIGIH SUWITO SANTOSO, A.Md.Kep</v>
          </cell>
          <cell r="BK817" t="str">
            <v>Pengatur Tk. I, (II/d)</v>
          </cell>
          <cell r="BL817" t="str">
            <v>D-III KEPERAWATAN</v>
          </cell>
        </row>
        <row r="818">
          <cell r="BI818" t="str">
            <v>198208122014122002</v>
          </cell>
          <cell r="BJ818" t="str">
            <v>LILIS SUMARMI, A.Md.Kep</v>
          </cell>
          <cell r="BK818" t="str">
            <v>Pengatur Tk. I, (II/d)</v>
          </cell>
          <cell r="BL818" t="str">
            <v>D-III KEPERAWATAN</v>
          </cell>
        </row>
        <row r="819">
          <cell r="BI819" t="str">
            <v>198003242014122001</v>
          </cell>
          <cell r="BJ819" t="str">
            <v>RITA ARTATY, A.Md.Kep</v>
          </cell>
          <cell r="BK819" t="str">
            <v>Pengatur Tk. I, (II/d)</v>
          </cell>
          <cell r="BL819" t="str">
            <v>D-III KEPERAWATAN</v>
          </cell>
        </row>
        <row r="820">
          <cell r="BI820" t="str">
            <v>197912162014121001</v>
          </cell>
          <cell r="BJ820" t="str">
            <v>MOHAMAD SUGENG WAHYUDI, A.Md.Kep</v>
          </cell>
          <cell r="BK820" t="str">
            <v>Pengatur Tk. I, (II/d)</v>
          </cell>
          <cell r="BL820" t="str">
            <v>D-III KEPERAWATAN</v>
          </cell>
        </row>
        <row r="821">
          <cell r="BI821" t="str">
            <v>197908052014122006</v>
          </cell>
          <cell r="BJ821" t="str">
            <v>SITI ASIYAH, A.Md.Kep</v>
          </cell>
          <cell r="BK821" t="str">
            <v>Pengatur Tk. I, (II/d)</v>
          </cell>
          <cell r="BL821" t="str">
            <v>D-III KEPERAWATAN</v>
          </cell>
        </row>
        <row r="822">
          <cell r="BI822" t="str">
            <v>198409092006042007</v>
          </cell>
          <cell r="BJ822" t="str">
            <v>ELLYA MULYANINGSIH, A.MD.KEP</v>
          </cell>
          <cell r="BK822" t="str">
            <v>Pengatur Tk. I, (II/d)</v>
          </cell>
          <cell r="BL822" t="str">
            <v>D-III KEPERAWATAN</v>
          </cell>
        </row>
        <row r="823">
          <cell r="BI823" t="str">
            <v>198811212010011002</v>
          </cell>
          <cell r="BJ823" t="str">
            <v>NOVI DIAN ARIES SUKMA, A.Md.Kep</v>
          </cell>
          <cell r="BK823" t="str">
            <v>Pengatur Tk. I, (II/d)</v>
          </cell>
          <cell r="BL823" t="str">
            <v>D-III KEPERAWATAN</v>
          </cell>
        </row>
        <row r="824">
          <cell r="BI824" t="str">
            <v>197910102014122004</v>
          </cell>
          <cell r="BJ824" t="str">
            <v>ANIK ALFIANI, A.Md.Kep</v>
          </cell>
          <cell r="BK824" t="str">
            <v>Pengatur Tk. I, (II/d)</v>
          </cell>
          <cell r="BL824" t="str">
            <v>D-III KEPERAWATAN</v>
          </cell>
        </row>
        <row r="825">
          <cell r="BI825" t="str">
            <v>198004142007012008</v>
          </cell>
          <cell r="BJ825" t="str">
            <v>ISNAINIYATI ENDAHSARI, A.Md.Kep</v>
          </cell>
          <cell r="BK825" t="str">
            <v>Pengatur Tk. I, (II/d)</v>
          </cell>
          <cell r="BL825" t="str">
            <v>D-III KEPERAWATAN</v>
          </cell>
        </row>
        <row r="826">
          <cell r="BI826" t="str">
            <v>198108062007012006</v>
          </cell>
          <cell r="BJ826" t="str">
            <v>RINI SUDARWATI, A.Md.Kep</v>
          </cell>
          <cell r="BK826" t="str">
            <v>Pengatur Tk. I, (II/d)</v>
          </cell>
          <cell r="BL826" t="str">
            <v>D-III KEPERAWATAN</v>
          </cell>
        </row>
        <row r="827">
          <cell r="BI827" t="str">
            <v>198211052014062003</v>
          </cell>
          <cell r="BJ827" t="str">
            <v>SITI NURUL AINI, A.Md.Kep</v>
          </cell>
          <cell r="BK827" t="str">
            <v>Pengatur Tk. I, (II/d)</v>
          </cell>
          <cell r="BL827" t="str">
            <v>D-III KEPERAWATAN</v>
          </cell>
        </row>
        <row r="828">
          <cell r="BI828" t="str">
            <v>197510292006042012</v>
          </cell>
          <cell r="BJ828" t="str">
            <v>LULUK INDARWATI, A.Md.Kep</v>
          </cell>
          <cell r="BK828" t="str">
            <v>Pengatur, (II/c)</v>
          </cell>
          <cell r="BL828" t="str">
            <v>D-III KEPERAWATAN</v>
          </cell>
        </row>
        <row r="829">
          <cell r="BI829" t="str">
            <v>197012271993031006</v>
          </cell>
          <cell r="BJ829" t="str">
            <v>TRISISMANTA, A.Md.Kep</v>
          </cell>
          <cell r="BK829" t="str">
            <v>Penata Tk. I, (III/d)</v>
          </cell>
          <cell r="BL829" t="str">
            <v>D-III KEPERAWATAN</v>
          </cell>
        </row>
        <row r="830">
          <cell r="BI830" t="str">
            <v>197008181994032002</v>
          </cell>
          <cell r="BJ830" t="str">
            <v>SITI  KURINI, A.Md.Kep</v>
          </cell>
          <cell r="BK830" t="str">
            <v>Penata, (III/c)</v>
          </cell>
          <cell r="BL830" t="str">
            <v>D-III KEPERAWATAN</v>
          </cell>
        </row>
        <row r="831">
          <cell r="BI831" t="str">
            <v>198801252014032001</v>
          </cell>
          <cell r="BJ831" t="str">
            <v>NUKE WAHYUNING TYAS, A.Md.Kep</v>
          </cell>
          <cell r="BK831" t="str">
            <v>Pengatur, (II/c)</v>
          </cell>
          <cell r="BL831" t="str">
            <v>D-III KEPERAWATAN</v>
          </cell>
        </row>
        <row r="832">
          <cell r="BI832" t="str">
            <v>198008032014122004</v>
          </cell>
          <cell r="BJ832" t="str">
            <v>CAROLIN EVA YULIANA, A.Md.Kep</v>
          </cell>
          <cell r="BK832" t="str">
            <v>Pengatur Tk. I, (II/d)</v>
          </cell>
          <cell r="BL832" t="str">
            <v>D-III KEPERAWATAN</v>
          </cell>
        </row>
        <row r="833">
          <cell r="BI833" t="str">
            <v>198806202011011005</v>
          </cell>
          <cell r="BJ833" t="str">
            <v>ERIK INDRA SUGIANTO, A.Md.Kep</v>
          </cell>
          <cell r="BK833" t="str">
            <v>Pengatur Tk. I, (II/d)</v>
          </cell>
          <cell r="BL833" t="str">
            <v>D-III KEPERAWATAN</v>
          </cell>
        </row>
        <row r="834">
          <cell r="BI834" t="str">
            <v>197909102014121004</v>
          </cell>
          <cell r="BJ834" t="str">
            <v>TEGUH IMAN ADIGUNA, A.Md.Kep</v>
          </cell>
          <cell r="BK834" t="str">
            <v>Pengatur Tk. I, (II/d)</v>
          </cell>
          <cell r="BL834" t="str">
            <v>D-III KEPERAWATAN</v>
          </cell>
        </row>
        <row r="835">
          <cell r="BI835" t="str">
            <v>198104112008011013</v>
          </cell>
          <cell r="BJ835" t="str">
            <v>HAPPY NUGROHO, A.Md.Kep</v>
          </cell>
          <cell r="BK835" t="str">
            <v>Penata Muda Tk. I, (III/b)</v>
          </cell>
          <cell r="BL835" t="str">
            <v>D-III KEPERAWATAN</v>
          </cell>
        </row>
        <row r="836">
          <cell r="BI836" t="str">
            <v>198112162008011005</v>
          </cell>
          <cell r="BJ836" t="str">
            <v>ARDYANANTO TRICAHYADI, A.Md.Kep</v>
          </cell>
          <cell r="BK836" t="str">
            <v>Penata Muda Tk. I, (III/b)</v>
          </cell>
          <cell r="BL836" t="str">
            <v>D-III KEPERAWATAN</v>
          </cell>
        </row>
        <row r="837">
          <cell r="BI837" t="str">
            <v>198008062008012027</v>
          </cell>
          <cell r="BJ837" t="str">
            <v>TITIN SUSILOWATI, A.Md.Kep</v>
          </cell>
          <cell r="BK837" t="str">
            <v>Penata Muda Tk. I, (III/b)</v>
          </cell>
          <cell r="BL837" t="str">
            <v>D-III KEPERAWATAN</v>
          </cell>
        </row>
        <row r="838">
          <cell r="BI838" t="str">
            <v>198007162008012011</v>
          </cell>
          <cell r="BJ838" t="str">
            <v>YULIA YASSMIN, A.Md.Kep</v>
          </cell>
          <cell r="BK838" t="str">
            <v>Penata Muda Tk. I, (III/b)</v>
          </cell>
          <cell r="BL838" t="str">
            <v>D-III KEPERAWATAN</v>
          </cell>
        </row>
        <row r="839">
          <cell r="BI839" t="str">
            <v>198105282008012016</v>
          </cell>
          <cell r="BJ839" t="str">
            <v>YENI MEIRINDA, A.Md.Kep</v>
          </cell>
          <cell r="BK839" t="str">
            <v>Penata Muda Tk. I, (III/b)</v>
          </cell>
          <cell r="BL839" t="str">
            <v>D-III KEPERAWATAN</v>
          </cell>
        </row>
        <row r="840">
          <cell r="BI840" t="str">
            <v>198004022008012021</v>
          </cell>
          <cell r="BJ840" t="str">
            <v>RIRIN IDA HARIPATI, A.Md.Kep</v>
          </cell>
          <cell r="BK840" t="str">
            <v>Penata Muda Tk. I, (III/b)</v>
          </cell>
          <cell r="BL840" t="str">
            <v>D-III KEPERAWATAN</v>
          </cell>
        </row>
        <row r="841">
          <cell r="BI841" t="str">
            <v>198207242005011004</v>
          </cell>
          <cell r="BJ841" t="str">
            <v>JADMIKO SUDRAJAT, A.Md.Kep</v>
          </cell>
          <cell r="BK841" t="str">
            <v>Penata, (III/c)</v>
          </cell>
          <cell r="BL841" t="str">
            <v>D-III KEPERAWATAN</v>
          </cell>
        </row>
        <row r="842">
          <cell r="BI842" t="str">
            <v>198008212008012012</v>
          </cell>
          <cell r="BJ842" t="str">
            <v>EVY AGUSTIN YUDI ASTUTIK, A.Md.kep</v>
          </cell>
          <cell r="BK842" t="str">
            <v>Penata Muda Tk. I, (III/b)</v>
          </cell>
          <cell r="BL842" t="str">
            <v>D-III KEPERAWATAN</v>
          </cell>
        </row>
        <row r="843">
          <cell r="BI843" t="str">
            <v>197606122002122008</v>
          </cell>
          <cell r="BJ843" t="str">
            <v>IIN INDAHWATI, A.Md.Kep</v>
          </cell>
          <cell r="BK843" t="str">
            <v>Penata Tk. I, (III/d)</v>
          </cell>
          <cell r="BL843" t="str">
            <v>D-III KEPERAWATAN</v>
          </cell>
        </row>
        <row r="844">
          <cell r="BI844" t="str">
            <v>197408091996031001</v>
          </cell>
          <cell r="BJ844" t="str">
            <v>UNTUNG PUJIYANTO, A.Md.Kep</v>
          </cell>
          <cell r="BK844" t="str">
            <v>Penata Tk. I, (III/d)</v>
          </cell>
          <cell r="BL844" t="str">
            <v>D-III KEPERAWATAN</v>
          </cell>
        </row>
        <row r="845">
          <cell r="BI845" t="str">
            <v>198310202019032010</v>
          </cell>
          <cell r="BJ845" t="str">
            <v>SHOLIKHATIN ATMI, A.Md.Kep</v>
          </cell>
          <cell r="BK845" t="str">
            <v>Pengatur, (II/c)</v>
          </cell>
          <cell r="BL845" t="str">
            <v>D-III KEPERAWATAN</v>
          </cell>
        </row>
        <row r="846">
          <cell r="BI846" t="str">
            <v>198404082014031001</v>
          </cell>
          <cell r="BJ846" t="str">
            <v>BAYU HARDIANTO SUPENO, A.Md.Kep</v>
          </cell>
          <cell r="BK846" t="str">
            <v>Pengatur Tk. I, (II/d)</v>
          </cell>
          <cell r="BL846" t="str">
            <v>D-III KEPERAWATAN</v>
          </cell>
        </row>
        <row r="847">
          <cell r="BI847" t="str">
            <v>198309152019031002</v>
          </cell>
          <cell r="BJ847" t="str">
            <v>AHMAD AMSORI, A.Md.Kep</v>
          </cell>
          <cell r="BK847" t="str">
            <v>Pengatur, (II/c)</v>
          </cell>
          <cell r="BL847" t="str">
            <v>D-III KEPERAWATAN</v>
          </cell>
        </row>
        <row r="848">
          <cell r="BI848" t="str">
            <v>197710262007012005</v>
          </cell>
          <cell r="BJ848" t="str">
            <v>ISNAINI HIDAYATI, A.Md.Kep</v>
          </cell>
          <cell r="BK848" t="str">
            <v>Penata Muda, (III/a)</v>
          </cell>
          <cell r="BL848" t="str">
            <v>D-III KEPERAWATAN</v>
          </cell>
        </row>
        <row r="849">
          <cell r="BI849" t="str">
            <v>197608142006042031</v>
          </cell>
          <cell r="BJ849" t="str">
            <v>SUSTIANAH, A.Md.Kep</v>
          </cell>
          <cell r="BK849" t="str">
            <v>Penata Muda, (III/a)</v>
          </cell>
          <cell r="BL849" t="str">
            <v>D-III KEPERAWATAN</v>
          </cell>
        </row>
        <row r="850">
          <cell r="BI850" t="str">
            <v>197908062014121003</v>
          </cell>
          <cell r="BJ850" t="str">
            <v>EKA FAJAR ROMADHONIUS, A.Md.Kep</v>
          </cell>
          <cell r="BK850" t="str">
            <v>Pengatur Tk. I, (II/d)</v>
          </cell>
          <cell r="BL850" t="str">
            <v>D-III KEPERAWATAN</v>
          </cell>
        </row>
        <row r="851">
          <cell r="BI851" t="str">
            <v>198104012014122002</v>
          </cell>
          <cell r="BJ851" t="str">
            <v>DIANA INFANTI, A.Md.Kep</v>
          </cell>
          <cell r="BK851" t="str">
            <v>Pengatur Tk. I, (II/d)</v>
          </cell>
          <cell r="BL851" t="str">
            <v>D-III KEPERAWATAN</v>
          </cell>
        </row>
        <row r="852">
          <cell r="BI852" t="str">
            <v>198205052014122002</v>
          </cell>
          <cell r="BJ852" t="str">
            <v>TITIN WIDYAWATI, A.Md.Kep</v>
          </cell>
          <cell r="BK852" t="str">
            <v>Pengatur Tk. I, (II/d)</v>
          </cell>
          <cell r="BL852" t="str">
            <v>D-III KEPERAWATAN</v>
          </cell>
        </row>
        <row r="853">
          <cell r="BI853" t="str">
            <v>198302092006042022</v>
          </cell>
          <cell r="BJ853" t="str">
            <v>INDAH DWI NANING L, A.Md.Kep</v>
          </cell>
          <cell r="BK853" t="str">
            <v>Penata Muda, (III/a)</v>
          </cell>
          <cell r="BL853" t="str">
            <v>D-III KEPERAWATAN</v>
          </cell>
        </row>
        <row r="854">
          <cell r="BI854" t="str">
            <v>198507282010012019</v>
          </cell>
          <cell r="BJ854" t="str">
            <v>ANITA IRAWATI, A.Md.Kep</v>
          </cell>
          <cell r="BK854" t="str">
            <v>Penata Muda, (III/a)</v>
          </cell>
          <cell r="BL854" t="str">
            <v>D-III KEPERAWATAN</v>
          </cell>
        </row>
        <row r="855">
          <cell r="BI855" t="str">
            <v>198211072010012012</v>
          </cell>
          <cell r="BJ855" t="str">
            <v>SITI KHOLIFAH, A.Md.Kep</v>
          </cell>
          <cell r="BK855" t="str">
            <v>Penata Muda, (III/a)</v>
          </cell>
          <cell r="BL855" t="str">
            <v>D-III KEPERAWATAN</v>
          </cell>
        </row>
        <row r="856">
          <cell r="BI856" t="str">
            <v>198408202010012019</v>
          </cell>
          <cell r="BJ856" t="str">
            <v>MIRAH SUSANTI KARTIKA SARI, A.Md.Kep</v>
          </cell>
          <cell r="BK856" t="str">
            <v>Penata Muda, (III/a)</v>
          </cell>
          <cell r="BL856" t="str">
            <v>D-III KEPERAWATAN</v>
          </cell>
        </row>
        <row r="857">
          <cell r="BI857" t="str">
            <v>197908152007011008</v>
          </cell>
          <cell r="BJ857" t="str">
            <v>AGUS WIDODO, A.Md.Kep</v>
          </cell>
          <cell r="BK857" t="str">
            <v>Pengatur Tk. I, (II/d)</v>
          </cell>
          <cell r="BL857" t="str">
            <v>D-III KEPERAWATAN</v>
          </cell>
        </row>
        <row r="858">
          <cell r="BI858" t="str">
            <v>197407082006042019</v>
          </cell>
          <cell r="BJ858" t="str">
            <v>SULIS SETYOWATI, A.Md.Kep</v>
          </cell>
          <cell r="BK858" t="str">
            <v>Penata, (III/c)</v>
          </cell>
          <cell r="BL858" t="str">
            <v>D-III KEPERAWATAN</v>
          </cell>
        </row>
        <row r="859">
          <cell r="BI859" t="str">
            <v>197509152006041010</v>
          </cell>
          <cell r="BJ859" t="str">
            <v>PULUNG ISDIANTO, A.Md.Kep</v>
          </cell>
          <cell r="BK859" t="str">
            <v>Penata, (III/c)</v>
          </cell>
          <cell r="BL859" t="str">
            <v>D-III KEPERAWATAN</v>
          </cell>
        </row>
        <row r="860">
          <cell r="BI860" t="str">
            <v>197512082006042012</v>
          </cell>
          <cell r="BJ860" t="str">
            <v>WIWIK NURHAYATI, A.Md.Kep</v>
          </cell>
          <cell r="BK860" t="str">
            <v>Penata, (III/c)</v>
          </cell>
          <cell r="BL860" t="str">
            <v>D-III KEPERAWATAN</v>
          </cell>
        </row>
        <row r="861">
          <cell r="BI861" t="str">
            <v>197505082006042025</v>
          </cell>
          <cell r="BJ861" t="str">
            <v>SRI WAHYUNINGSIH, A.Md.Kep</v>
          </cell>
          <cell r="BK861" t="str">
            <v>Penata, (III/c)</v>
          </cell>
          <cell r="BL861" t="str">
            <v>D-III KEPERAWATAN</v>
          </cell>
        </row>
        <row r="862">
          <cell r="BI862" t="str">
            <v>197504162006041008</v>
          </cell>
          <cell r="BJ862" t="str">
            <v>FARID LUTFI MADHONI, A.Md.Kep</v>
          </cell>
          <cell r="BK862" t="str">
            <v>Penata, (III/c)</v>
          </cell>
          <cell r="BL862" t="str">
            <v>D-III KEPERAWATAN</v>
          </cell>
        </row>
        <row r="863">
          <cell r="BI863" t="str">
            <v>197412242006042019</v>
          </cell>
          <cell r="BJ863" t="str">
            <v>ANA ISNAENI, A.Md.Kep</v>
          </cell>
          <cell r="BK863" t="str">
            <v>Penata, (III/c)</v>
          </cell>
          <cell r="BL863" t="str">
            <v>D-III KEPERAWATAN</v>
          </cell>
        </row>
        <row r="864">
          <cell r="BI864" t="str">
            <v>197706112006042020</v>
          </cell>
          <cell r="BJ864" t="str">
            <v>UMAYANAH, A.Md.Kep</v>
          </cell>
          <cell r="BK864" t="str">
            <v>Penata, (III/c)</v>
          </cell>
          <cell r="BL864" t="str">
            <v>D-III KEPERAWATAN</v>
          </cell>
        </row>
        <row r="865">
          <cell r="BI865" t="str">
            <v>198611252010012024</v>
          </cell>
          <cell r="BJ865" t="str">
            <v>NOVIE ANDARIYANTI, A.Md.Kep</v>
          </cell>
          <cell r="BK865" t="str">
            <v>Penata Muda Tk. I, (III/b)</v>
          </cell>
          <cell r="BL865" t="str">
            <v>D-III KEPERAWATAN</v>
          </cell>
        </row>
        <row r="866">
          <cell r="BI866" t="str">
            <v>197904162008011020</v>
          </cell>
          <cell r="BJ866" t="str">
            <v>MOCHAMAD RIFAI, A.Md.Kep</v>
          </cell>
          <cell r="BK866" t="str">
            <v>Penata Muda Tk. I, (III/b)</v>
          </cell>
          <cell r="BL866" t="str">
            <v>D-III KEPERAWATAN</v>
          </cell>
        </row>
        <row r="867">
          <cell r="BI867" t="str">
            <v>197810212006042016</v>
          </cell>
          <cell r="BJ867" t="str">
            <v>YENNI ROSANTI, A.Md.Kep</v>
          </cell>
          <cell r="BK867" t="str">
            <v>Penata Muda, (III/a)</v>
          </cell>
          <cell r="BL867" t="str">
            <v>D-III KEPERAWATAN</v>
          </cell>
        </row>
        <row r="868">
          <cell r="BI868" t="str">
            <v>197902012006042025</v>
          </cell>
          <cell r="BJ868" t="str">
            <v>AINI FIBRIYATUL ULA, A.Md.Kep</v>
          </cell>
          <cell r="BK868" t="str">
            <v>Penata Muda, (III/a)</v>
          </cell>
          <cell r="BL868" t="str">
            <v>D-III KEPERAWATAN</v>
          </cell>
        </row>
        <row r="869">
          <cell r="BI869" t="str">
            <v>197905122007012013</v>
          </cell>
          <cell r="BJ869" t="str">
            <v>MIFTAKHUL JANAH, A.Md.Kep</v>
          </cell>
          <cell r="BK869" t="str">
            <v>Penata Muda Tk. I, (III/b)</v>
          </cell>
          <cell r="BL869" t="str">
            <v>D-III KEPERAWATAN</v>
          </cell>
        </row>
        <row r="870">
          <cell r="BI870" t="str">
            <v>197806042007012011</v>
          </cell>
          <cell r="BJ870" t="str">
            <v>IMMATUZAHRO, A.Md.Kep</v>
          </cell>
          <cell r="BK870" t="str">
            <v>Pengatur Tk. I, (II/d)</v>
          </cell>
          <cell r="BL870" t="str">
            <v>D-III KEPERAWATAN</v>
          </cell>
        </row>
        <row r="871">
          <cell r="BI871" t="str">
            <v>197301011996031002</v>
          </cell>
          <cell r="BJ871" t="str">
            <v>AHMAD HUDA ERMAWAN, A.Md.Kep</v>
          </cell>
          <cell r="BK871" t="str">
            <v>Penata Tk. I, (III/d)</v>
          </cell>
          <cell r="BL871" t="str">
            <v>D-III KEPERAWATAN</v>
          </cell>
        </row>
        <row r="872">
          <cell r="BI872" t="str">
            <v>198109072014122003</v>
          </cell>
          <cell r="BJ872" t="str">
            <v>SINTA KUSDIANA, A.Md.Kep</v>
          </cell>
          <cell r="BK872" t="str">
            <v>Pengatur Tk. I, (II/d)</v>
          </cell>
          <cell r="BL872" t="str">
            <v>D-III KEPERAWATAN</v>
          </cell>
        </row>
        <row r="873">
          <cell r="BI873" t="str">
            <v>198008042007012005</v>
          </cell>
          <cell r="BJ873" t="str">
            <v>LIDYA SURYAWATI, A.Md.Kep</v>
          </cell>
          <cell r="BK873" t="str">
            <v>Penata Muda Tk. I, (III/b)</v>
          </cell>
          <cell r="BL873" t="str">
            <v>D-III KEPERAWATAN</v>
          </cell>
        </row>
        <row r="874">
          <cell r="BI874" t="str">
            <v>198801132011011005</v>
          </cell>
          <cell r="BJ874" t="str">
            <v>ARIEF NUR HIDAYAT, A.Md.Kep</v>
          </cell>
          <cell r="BK874" t="str">
            <v>Penata Muda, (III/a)</v>
          </cell>
          <cell r="BL874" t="str">
            <v>D-III KEPERAWATAN</v>
          </cell>
        </row>
        <row r="875">
          <cell r="BI875" t="str">
            <v>198204222007012004</v>
          </cell>
          <cell r="BJ875" t="str">
            <v>HERIYATI TRI APRIARTI, A.Md.Kep</v>
          </cell>
          <cell r="BK875" t="str">
            <v>Penata Muda Tk. I, (III/b)</v>
          </cell>
          <cell r="BL875" t="str">
            <v>D-III KEPERAWATAN</v>
          </cell>
        </row>
        <row r="876">
          <cell r="BI876" t="str">
            <v>198108182007012008</v>
          </cell>
          <cell r="BJ876" t="str">
            <v>NURUL ARYANI, A.Md.Kep</v>
          </cell>
          <cell r="BK876" t="str">
            <v>Penata Muda Tk. I, (III/b)</v>
          </cell>
          <cell r="BL876" t="str">
            <v>D-III KEPERAWATAN</v>
          </cell>
        </row>
        <row r="877">
          <cell r="BI877" t="str">
            <v>197810132007012007</v>
          </cell>
          <cell r="BJ877" t="str">
            <v>TUNAS ASRI, A.Md.Kep</v>
          </cell>
          <cell r="BK877" t="str">
            <v>Pengatur Tk. I, (II/d)</v>
          </cell>
          <cell r="BL877" t="str">
            <v>D-III KEPERAWATAN</v>
          </cell>
        </row>
        <row r="878">
          <cell r="BI878" t="str">
            <v>197905202006041013</v>
          </cell>
          <cell r="BJ878" t="str">
            <v>EDI HARYANTO, A.Md.Kep</v>
          </cell>
          <cell r="BK878" t="str">
            <v>Penata Muda Tk. I, (III/b)</v>
          </cell>
          <cell r="BL878" t="str">
            <v>D-III KEPERAWATAN</v>
          </cell>
        </row>
        <row r="879">
          <cell r="BI879" t="str">
            <v>198108252008011012</v>
          </cell>
          <cell r="BJ879" t="str">
            <v>ARIF CANDRA GUNAWAN, A.Md.Kep</v>
          </cell>
          <cell r="BK879" t="str">
            <v>Penata Muda Tk. I, (III/b)</v>
          </cell>
          <cell r="BL879" t="str">
            <v>D-III KEPERAWATAN</v>
          </cell>
        </row>
        <row r="880">
          <cell r="BI880" t="str">
            <v>197401191998031004</v>
          </cell>
          <cell r="BJ880" t="str">
            <v>AGUS BUDI HARTONO, A.Md.Kep</v>
          </cell>
          <cell r="BK880" t="str">
            <v>Penata Muda Tk. I, (III/b)</v>
          </cell>
          <cell r="BL880" t="str">
            <v>D-III KEPERAWATAN</v>
          </cell>
        </row>
        <row r="881">
          <cell r="BI881" t="str">
            <v>196805111992032005</v>
          </cell>
          <cell r="BJ881" t="str">
            <v>TUTIK SRI WAHYUNI, A.Md.Kep</v>
          </cell>
          <cell r="BK881" t="str">
            <v>Penata Tk. I, (III/d)</v>
          </cell>
          <cell r="BL881" t="str">
            <v>D-III KEPERAWATAN</v>
          </cell>
        </row>
        <row r="882">
          <cell r="BI882" t="str">
            <v>197507052006042025</v>
          </cell>
          <cell r="BJ882" t="str">
            <v>WIWIK SUGILESTARI, A.Md.Kep</v>
          </cell>
          <cell r="BK882" t="str">
            <v>Penata, (III/c)</v>
          </cell>
          <cell r="BL882" t="str">
            <v>D-III SARJANA MUDA</v>
          </cell>
        </row>
        <row r="883">
          <cell r="BI883" t="str">
            <v>197708212006042024</v>
          </cell>
          <cell r="BJ883" t="str">
            <v>DWI ARTI SOFIA, A.Md.Kep</v>
          </cell>
          <cell r="BK883" t="str">
            <v>Penata, (III/c)</v>
          </cell>
          <cell r="BL883" t="str">
            <v>D-III SARJANA MUDA</v>
          </cell>
        </row>
        <row r="884">
          <cell r="BI884" t="str">
            <v>197509122006042016</v>
          </cell>
          <cell r="BJ884" t="str">
            <v>DANIK ROHMAWATI, A.Md.Kep</v>
          </cell>
          <cell r="BK884" t="str">
            <v>Penata, (III/c)</v>
          </cell>
          <cell r="BL884" t="str">
            <v>D-III SARJANA MUDA</v>
          </cell>
        </row>
        <row r="885">
          <cell r="BI885" t="str">
            <v>197612212006042013</v>
          </cell>
          <cell r="BJ885" t="str">
            <v>EVI HIKMAWATI, A.Md.Kep</v>
          </cell>
          <cell r="BK885" t="str">
            <v>Penata, (III/c)</v>
          </cell>
          <cell r="BL885" t="str">
            <v>D-III SARJANA MUDA</v>
          </cell>
        </row>
        <row r="886">
          <cell r="BI886" t="str">
            <v>197705072006041017</v>
          </cell>
          <cell r="BJ886" t="str">
            <v>MUHAMMAD GUFRON, A.Md.Kep</v>
          </cell>
          <cell r="BK886" t="str">
            <v>Penata, (III/c)</v>
          </cell>
          <cell r="BL886" t="str">
            <v>D-III SARJANA MUDA</v>
          </cell>
        </row>
        <row r="887">
          <cell r="BI887" t="str">
            <v>197605282006042017</v>
          </cell>
          <cell r="BJ887" t="str">
            <v>TRI KURNIANINGSIH HARJIYANTI, A.Md.Kep</v>
          </cell>
          <cell r="BK887" t="str">
            <v>Penata, (III/c)</v>
          </cell>
          <cell r="BL887" t="str">
            <v>D-III SARJANA MUDA</v>
          </cell>
        </row>
        <row r="888">
          <cell r="BI888" t="str">
            <v>197504102006042014</v>
          </cell>
          <cell r="BJ888" t="str">
            <v>TRI WULANDARI, A.Md.Kep</v>
          </cell>
          <cell r="BK888" t="str">
            <v>Pengatur Tk. I, (II/d)</v>
          </cell>
          <cell r="BL888" t="str">
            <v>D-III SARJANA MUDA</v>
          </cell>
        </row>
        <row r="889">
          <cell r="BI889" t="str">
            <v>196212121983032022</v>
          </cell>
          <cell r="BJ889" t="str">
            <v>ENDANG HARIWATI, A.Md.Kep</v>
          </cell>
          <cell r="BK889" t="str">
            <v>Penata Tk. I, (III/d)</v>
          </cell>
          <cell r="BL889" t="str">
            <v>AKADEMI KEPERAWATAN</v>
          </cell>
        </row>
        <row r="890">
          <cell r="BI890" t="str">
            <v>197805232002121006</v>
          </cell>
          <cell r="BJ890" t="str">
            <v>AWAN HENDRIONO, A.Md.Kep</v>
          </cell>
          <cell r="BK890" t="str">
            <v>Penata Muda Tk. I, (III/b)</v>
          </cell>
          <cell r="BL890" t="str">
            <v>AKADEMI PERAWAT</v>
          </cell>
        </row>
        <row r="891">
          <cell r="BI891" t="str">
            <v>198001152014121002</v>
          </cell>
          <cell r="BJ891" t="str">
            <v>PURWOHADI, A.Md.Kep</v>
          </cell>
          <cell r="BK891" t="str">
            <v>Pengatur Tk. I, (II/d)</v>
          </cell>
          <cell r="BL891" t="str">
            <v>D-III KEPERAWATAN</v>
          </cell>
        </row>
        <row r="892">
          <cell r="BI892" t="str">
            <v>198012182007012003</v>
          </cell>
          <cell r="BJ892" t="str">
            <v>ERNI SUGIANTI, A.Md.Kep</v>
          </cell>
          <cell r="BK892" t="str">
            <v>Pengatur Muda Tk. I, (II/b)</v>
          </cell>
          <cell r="BL892" t="str">
            <v>D-III KEPERAWATAN</v>
          </cell>
        </row>
        <row r="893">
          <cell r="BI893" t="str">
            <v>198105052007012016</v>
          </cell>
          <cell r="BJ893" t="str">
            <v>EFI ARTANTI, A.Md.Kep</v>
          </cell>
          <cell r="BK893" t="str">
            <v>Pengatur Tk. I, (II/d)</v>
          </cell>
          <cell r="BL893" t="str">
            <v>D-III KEPERAWATAN</v>
          </cell>
        </row>
        <row r="894">
          <cell r="BI894" t="str">
            <v>198104272014121002</v>
          </cell>
          <cell r="BJ894" t="str">
            <v>AGUNG EKO WIJAYANTO, A.Md.Kep</v>
          </cell>
          <cell r="BK894" t="str">
            <v>Pengatur Tk. I, (II/d)</v>
          </cell>
          <cell r="BL894" t="str">
            <v>D-III KEPERAWATAN</v>
          </cell>
        </row>
        <row r="895">
          <cell r="BI895" t="str">
            <v>197611302014122003</v>
          </cell>
          <cell r="BJ895" t="str">
            <v>SUYANI, A.Md.Kep</v>
          </cell>
          <cell r="BK895" t="str">
            <v>Pengatur Tk. I, (II/d)</v>
          </cell>
          <cell r="BL895" t="str">
            <v>D-III KEPERAWATAN</v>
          </cell>
        </row>
        <row r="896">
          <cell r="BI896" t="str">
            <v>198107032008011011</v>
          </cell>
          <cell r="BJ896" t="str">
            <v>SUYONO, A.Md.Kep</v>
          </cell>
          <cell r="BK896" t="str">
            <v>Pengatur Tk. I, (II/d)</v>
          </cell>
          <cell r="BL896" t="str">
            <v>D-III KEPERAWATAN</v>
          </cell>
        </row>
        <row r="897">
          <cell r="BI897" t="str">
            <v>198604272010011009</v>
          </cell>
          <cell r="BJ897" t="str">
            <v>ANDI SUKISMANTO, A.Md.Kep</v>
          </cell>
          <cell r="BK897" t="str">
            <v>Penata Muda, (III/a)</v>
          </cell>
          <cell r="BL897" t="str">
            <v>D-III KEPERAWATAN</v>
          </cell>
        </row>
        <row r="898">
          <cell r="BI898" t="str">
            <v>197903152014122003</v>
          </cell>
          <cell r="BJ898" t="str">
            <v>SITI MAMLU`AH, A.Md.Kep</v>
          </cell>
          <cell r="BK898" t="str">
            <v>Pengatur Tk. I, (II/d)</v>
          </cell>
          <cell r="BL898" t="str">
            <v>D-III KEPERAWATAN</v>
          </cell>
        </row>
        <row r="899">
          <cell r="BI899" t="str">
            <v>198005252010011020</v>
          </cell>
          <cell r="BJ899" t="str">
            <v>NUR WAHID, A.Md.Kep</v>
          </cell>
          <cell r="BK899" t="str">
            <v>Penata Muda Tk. I, (III/b)</v>
          </cell>
          <cell r="BL899" t="str">
            <v>D-III KEPERAWATAN</v>
          </cell>
        </row>
        <row r="900">
          <cell r="BI900" t="str">
            <v>198101242007012004</v>
          </cell>
          <cell r="BJ900" t="str">
            <v>I GUSTI AYU PUTU NENING ASTUTI, A.Md.Kep</v>
          </cell>
          <cell r="BK900" t="str">
            <v>Penata Muda, (III/a)</v>
          </cell>
          <cell r="BL900" t="str">
            <v>D-III KEPERAWATAN</v>
          </cell>
        </row>
        <row r="901">
          <cell r="BI901" t="str">
            <v>197509132006042011</v>
          </cell>
          <cell r="BJ901" t="str">
            <v>SITI HOLIPAH, A.Md.Kep</v>
          </cell>
          <cell r="BK901" t="str">
            <v>Penata, (III/c)</v>
          </cell>
          <cell r="BL901" t="str">
            <v>D-III KEPERAWATAN</v>
          </cell>
        </row>
        <row r="902">
          <cell r="BI902" t="str">
            <v>197601232006042012</v>
          </cell>
          <cell r="BJ902" t="str">
            <v>WIWIN YULIA, A.Md.Kep</v>
          </cell>
          <cell r="BK902" t="str">
            <v>Penata, (III/c)</v>
          </cell>
          <cell r="BL902" t="str">
            <v>D-III KEPERAWATAN</v>
          </cell>
        </row>
        <row r="903">
          <cell r="BI903" t="str">
            <v>198011292005012011</v>
          </cell>
          <cell r="BJ903" t="str">
            <v>RINA TRINOVENTI, A.Md.Kep</v>
          </cell>
          <cell r="BK903" t="str">
            <v>Penata, (III/c)</v>
          </cell>
          <cell r="BL903" t="str">
            <v>D-III KEPERAWATAN</v>
          </cell>
        </row>
        <row r="904">
          <cell r="BI904" t="str">
            <v>197804202014121005</v>
          </cell>
          <cell r="BJ904" t="str">
            <v>ARIES BERNADY, A.Md.Kep</v>
          </cell>
          <cell r="BK904" t="str">
            <v>Pengatur Tk. I, (II/d)</v>
          </cell>
          <cell r="BL904" t="str">
            <v>D-III KEPERAWATAN</v>
          </cell>
        </row>
        <row r="905">
          <cell r="BI905" t="str">
            <v>197604092003121008</v>
          </cell>
          <cell r="BJ905" t="str">
            <v>IMAM FIRDAUSI, A.MD.KEP, A.Md.Kep</v>
          </cell>
          <cell r="BK905" t="str">
            <v>Penata, (III/c)</v>
          </cell>
          <cell r="BL905" t="str">
            <v>D-III SARJANA MUDA</v>
          </cell>
        </row>
        <row r="906">
          <cell r="BI906" t="str">
            <v>198011122008011008</v>
          </cell>
          <cell r="BJ906" t="str">
            <v>ARIF AFANDI, A.Md.Kep</v>
          </cell>
          <cell r="BK906" t="str">
            <v>Penata Muda Tk. I, (III/b)</v>
          </cell>
          <cell r="BL906" t="str">
            <v>D-III KEPERAWATAN</v>
          </cell>
        </row>
        <row r="907">
          <cell r="BI907" t="str">
            <v>196501081988031011</v>
          </cell>
          <cell r="BJ907" t="str">
            <v>NUR KHOLIS, A.Md.Kep</v>
          </cell>
          <cell r="BK907" t="str">
            <v>Penata Tk. I, (III/d)</v>
          </cell>
          <cell r="BL907" t="str">
            <v>D-III KEPERAWATAN</v>
          </cell>
        </row>
        <row r="908">
          <cell r="BI908" t="str">
            <v>196411181987032009</v>
          </cell>
          <cell r="BJ908" t="str">
            <v>ERNY NOER INDAH, A.Md.Kep</v>
          </cell>
          <cell r="BK908" t="str">
            <v>Penata, (III/c)</v>
          </cell>
          <cell r="BL908" t="str">
            <v>D-III KEPERAWATAN</v>
          </cell>
        </row>
        <row r="909">
          <cell r="BI909" t="str">
            <v>197910142007012008</v>
          </cell>
          <cell r="BJ909" t="str">
            <v>SITI ROHANI, A.Md.Kep</v>
          </cell>
          <cell r="BK909" t="str">
            <v>Penata Muda, (III/a)</v>
          </cell>
          <cell r="BL909" t="str">
            <v>D-III KEPERAWATAN</v>
          </cell>
        </row>
        <row r="910">
          <cell r="BI910" t="str">
            <v>197703152010012009</v>
          </cell>
          <cell r="BJ910" t="str">
            <v>NUR ISTANTRI, A.Md.Kep</v>
          </cell>
          <cell r="BK910" t="str">
            <v>Penata Muda, (III/a)</v>
          </cell>
          <cell r="BL910" t="str">
            <v>D-III KEPERAWATAN ANESTESI</v>
          </cell>
        </row>
        <row r="911">
          <cell r="BI911" t="str">
            <v>196302011989031017</v>
          </cell>
          <cell r="BJ911" t="str">
            <v>SOLEKAN, A.Md.Kep</v>
          </cell>
          <cell r="BK911" t="str">
            <v>Penata Tk. I, (III/d)</v>
          </cell>
          <cell r="BL911" t="str">
            <v>D-III SARJANA MUDA</v>
          </cell>
        </row>
        <row r="912">
          <cell r="BI912" t="str">
            <v>198010052014121004</v>
          </cell>
          <cell r="BJ912" t="str">
            <v>WARSONO EFENDI, A.Md.Kep</v>
          </cell>
          <cell r="BK912" t="str">
            <v>Pengatur Tk. I, (II/d)</v>
          </cell>
          <cell r="BL912" t="str">
            <v>D-III KEPERAWATAN</v>
          </cell>
        </row>
        <row r="913">
          <cell r="BI913" t="str">
            <v>197605302006042028</v>
          </cell>
          <cell r="BJ913" t="str">
            <v>EKO PURWITO SARI, A.Md.Kep</v>
          </cell>
          <cell r="BK913" t="str">
            <v>Penata, (III/c)</v>
          </cell>
          <cell r="BL913" t="str">
            <v>D-III SARJANA MUDA</v>
          </cell>
        </row>
        <row r="914">
          <cell r="BI914" t="str">
            <v>198405082019032009</v>
          </cell>
          <cell r="BJ914" t="str">
            <v>SITI MASHUDA, A.Md.Kep</v>
          </cell>
          <cell r="BK914" t="str">
            <v>Pengatur, (II/c)</v>
          </cell>
          <cell r="BL914" t="str">
            <v>D-III KEPERAWATAN</v>
          </cell>
        </row>
        <row r="915">
          <cell r="BI915" t="str">
            <v>198205082006041022</v>
          </cell>
          <cell r="BJ915" t="str">
            <v>DIAN TUNGGUL SANTOSO, A.Md.Kep</v>
          </cell>
          <cell r="BK915" t="str">
            <v>Pengatur Tk. I, (II/d)</v>
          </cell>
          <cell r="BL915" t="str">
            <v>AKADEMI PERAWAT</v>
          </cell>
        </row>
        <row r="916">
          <cell r="BI916" t="str">
            <v>198304282014121003</v>
          </cell>
          <cell r="BJ916" t="str">
            <v>DODIK WINARKO, A.Md.Kep</v>
          </cell>
          <cell r="BK916" t="str">
            <v>Pengatur Tk. I, (II/d)</v>
          </cell>
          <cell r="BL916" t="str">
            <v>D-III KEPERAWATAN</v>
          </cell>
        </row>
        <row r="917">
          <cell r="BI917" t="str">
            <v>196810161988121002</v>
          </cell>
          <cell r="BJ917" t="str">
            <v>MOH. FIRDAUS, A.Md.Kep</v>
          </cell>
          <cell r="BK917" t="str">
            <v>Penata, (III/c)</v>
          </cell>
          <cell r="BL917" t="str">
            <v>D-III KEPERAWATAN</v>
          </cell>
        </row>
        <row r="918">
          <cell r="BI918" t="str">
            <v>196908121996031003</v>
          </cell>
          <cell r="BJ918" t="str">
            <v>IMAM KHAMBALI, A.Md.Kep</v>
          </cell>
          <cell r="BK918" t="str">
            <v>Penata Tk. I, (III/d)</v>
          </cell>
          <cell r="BL918" t="str">
            <v>D-III SARJANA MUDA</v>
          </cell>
        </row>
        <row r="919">
          <cell r="BI919" t="str">
            <v>197701242006041008</v>
          </cell>
          <cell r="BJ919" t="str">
            <v>RUDIK ATMOKO, A.Md.Kep</v>
          </cell>
          <cell r="BK919" t="str">
            <v>Penata, (III/c)</v>
          </cell>
          <cell r="BL919" t="str">
            <v>D-III SARJANA MUDA</v>
          </cell>
        </row>
        <row r="920">
          <cell r="BI920" t="str">
            <v>196605041989012001</v>
          </cell>
          <cell r="BJ920" t="str">
            <v>BADRIYAH, A.Md.Kep</v>
          </cell>
          <cell r="BK920" t="str">
            <v>Penata Tk. I, (III/d)</v>
          </cell>
          <cell r="BL920" t="str">
            <v>D-III KEBIDANAN + STR</v>
          </cell>
        </row>
        <row r="921">
          <cell r="BI921" t="str">
            <v>197310032006041007</v>
          </cell>
          <cell r="BJ921" t="str">
            <v>KADE, A.Md.Kep</v>
          </cell>
          <cell r="BK921" t="str">
            <v>Pengatur Tk. I, (II/d)</v>
          </cell>
          <cell r="BL921" t="str">
            <v>D-III KEPERAWATAN</v>
          </cell>
        </row>
        <row r="922">
          <cell r="BI922" t="str">
            <v>197310121996031004</v>
          </cell>
          <cell r="BJ922" t="str">
            <v>AKHMAD TAHIR, A.Md.kep</v>
          </cell>
          <cell r="BK922" t="str">
            <v>Penata Tk. I, (III/d)</v>
          </cell>
          <cell r="BL922" t="str">
            <v>D-III KEPERAWATAN</v>
          </cell>
        </row>
        <row r="923">
          <cell r="BI923" t="str">
            <v>198003182014121003</v>
          </cell>
          <cell r="BJ923" t="str">
            <v>HARI MUJIONO, A.Md.Kep</v>
          </cell>
          <cell r="BK923" t="str">
            <v>Pengatur Tk. I, (II/d)</v>
          </cell>
          <cell r="BL923" t="str">
            <v>D-III KEPERAWATAN</v>
          </cell>
        </row>
        <row r="924">
          <cell r="BI924" t="str">
            <v>197103282006041006</v>
          </cell>
          <cell r="BJ924" t="str">
            <v>AGUK HERY SULISTIONO, A.Md.Kep</v>
          </cell>
          <cell r="BK924" t="str">
            <v>Penata, (III/c)</v>
          </cell>
          <cell r="BL924" t="str">
            <v>D-III SARJANA MUDA</v>
          </cell>
        </row>
        <row r="925">
          <cell r="BI925" t="str">
            <v>198709082009042004</v>
          </cell>
          <cell r="BJ925" t="str">
            <v>ARLITA CHUSNUL CHOTIMAH, A.Md.Kep</v>
          </cell>
          <cell r="BK925" t="str">
            <v>Penata Muda, (III/a)</v>
          </cell>
          <cell r="BL925" t="str">
            <v>D-III KEPERAWATAN</v>
          </cell>
        </row>
        <row r="926">
          <cell r="BI926" t="str">
            <v>196709121988122003</v>
          </cell>
          <cell r="BJ926" t="str">
            <v>FARIDA SULUSIYANI, A.Md.Kep</v>
          </cell>
          <cell r="BK926" t="str">
            <v>Penata Tk. I, (III/d)</v>
          </cell>
          <cell r="BL926" t="str">
            <v>D-III KEPERAWATAN</v>
          </cell>
        </row>
        <row r="927">
          <cell r="BI927" t="str">
            <v>197903232014122003</v>
          </cell>
          <cell r="BJ927" t="str">
            <v>ASIH TRIMURYANTI, A.Md.Kep</v>
          </cell>
          <cell r="BK927" t="str">
            <v>Pengatur Tk. I, (II/d)</v>
          </cell>
          <cell r="BL927" t="str">
            <v>D-III KEPERAWATAN</v>
          </cell>
        </row>
        <row r="928">
          <cell r="BI928" t="str">
            <v>198404242010012019</v>
          </cell>
          <cell r="BJ928" t="str">
            <v>ABMARIA WULAN SARI, A.Md.Kep</v>
          </cell>
          <cell r="BK928" t="str">
            <v>Pengatur Tk. I, (II/d)</v>
          </cell>
          <cell r="BL928" t="str">
            <v>D-III KEPERAWATAN</v>
          </cell>
        </row>
        <row r="929">
          <cell r="BI929" t="str">
            <v>198611062011012015</v>
          </cell>
          <cell r="BJ929" t="str">
            <v>NOVI ANDARI, A.Md.Kep</v>
          </cell>
          <cell r="BK929" t="str">
            <v>Penata Muda, (III/a)</v>
          </cell>
          <cell r="BL929" t="str">
            <v>D-III KEPERAWATAN</v>
          </cell>
        </row>
        <row r="930">
          <cell r="BI930" t="str">
            <v>199210242019031006</v>
          </cell>
          <cell r="BJ930" t="str">
            <v>AHMAD JUNAIDI, A.Md.Kep</v>
          </cell>
          <cell r="BK930" t="str">
            <v>Pengatur, (II/c)</v>
          </cell>
          <cell r="BL930" t="str">
            <v>D-III KEPERAWATAN</v>
          </cell>
        </row>
        <row r="931">
          <cell r="BI931" t="str">
            <v>198102102014122002</v>
          </cell>
          <cell r="BJ931" t="str">
            <v>NITALIA PEBRI SUSANTI, A.Md.Kep</v>
          </cell>
          <cell r="BK931" t="str">
            <v>Pengatur Tk. I, (II/d)</v>
          </cell>
          <cell r="BL931" t="str">
            <v>D-III KEPERAWATAN</v>
          </cell>
        </row>
        <row r="932">
          <cell r="BI932" t="str">
            <v>198207162010012012</v>
          </cell>
          <cell r="BJ932" t="str">
            <v>VILLIYANA RISKIYANTI, A.Md.Kep</v>
          </cell>
          <cell r="BK932" t="str">
            <v>Pengatur Tk. I, (II/d)</v>
          </cell>
          <cell r="BL932" t="str">
            <v>D-III KEPERAWATAN</v>
          </cell>
        </row>
        <row r="933">
          <cell r="BI933" t="str">
            <v>198205122009032003</v>
          </cell>
          <cell r="BJ933" t="str">
            <v>NURICHA, A.Md.Kep</v>
          </cell>
          <cell r="BK933" t="str">
            <v>Penata Muda Tk. I, (III/b)</v>
          </cell>
          <cell r="BL933" t="str">
            <v>D-III KEPERAWATAN</v>
          </cell>
        </row>
        <row r="934">
          <cell r="BI934" t="str">
            <v>197005061997032005</v>
          </cell>
          <cell r="BJ934" t="str">
            <v>ANIK NURJANAH, A.Md.Kep.</v>
          </cell>
          <cell r="BK934" t="str">
            <v>Penata Tk. I, (III/d)</v>
          </cell>
          <cell r="BL934" t="str">
            <v>D-III KEPERAWATAN</v>
          </cell>
        </row>
        <row r="935">
          <cell r="BI935" t="str">
            <v>198108102008012028</v>
          </cell>
          <cell r="BJ935" t="str">
            <v>ETIK MAULIDATI, A.Md.Kep.</v>
          </cell>
          <cell r="BK935" t="str">
            <v>Penata Muda Tk. I, (III/b)</v>
          </cell>
          <cell r="BL935" t="str">
            <v>D-III KEPERAWATAN</v>
          </cell>
        </row>
        <row r="936">
          <cell r="BI936" t="str">
            <v>197504201997031007</v>
          </cell>
          <cell r="BJ936" t="str">
            <v>FATHUL MUNIB, A.Md.Kep.</v>
          </cell>
          <cell r="BK936" t="str">
            <v>Penata Tk. I, (III/d)</v>
          </cell>
          <cell r="BL936" t="str">
            <v>D-III KEPERAWATAN</v>
          </cell>
        </row>
        <row r="937">
          <cell r="BI937" t="str">
            <v>199512062019031009</v>
          </cell>
          <cell r="BJ937" t="str">
            <v>DIMAS BAGUS TIKNO, A.Md.Kep.</v>
          </cell>
          <cell r="BK937" t="str">
            <v>Pengatur, (II/c)</v>
          </cell>
          <cell r="BL937" t="str">
            <v>D-III KEPERAWATAN</v>
          </cell>
        </row>
        <row r="938">
          <cell r="BI938" t="str">
            <v>197305021997031009</v>
          </cell>
          <cell r="BJ938" t="str">
            <v>EDY SUYANTO, A.Md.Kep.</v>
          </cell>
          <cell r="BK938" t="str">
            <v>Penata, (III/c)</v>
          </cell>
          <cell r="BL938" t="str">
            <v>D-III KEPERAWATAN</v>
          </cell>
        </row>
        <row r="939">
          <cell r="BI939" t="str">
            <v>199408312019032017</v>
          </cell>
          <cell r="BJ939" t="str">
            <v>DEVIANI GUSTRICAHYANI, A.Md.Kep.</v>
          </cell>
          <cell r="BK939" t="str">
            <v>Pengatur, (II/c)</v>
          </cell>
          <cell r="BL939" t="str">
            <v>D-III KEPERAWATAN</v>
          </cell>
        </row>
        <row r="940">
          <cell r="BI940" t="str">
            <v>197303271998032008</v>
          </cell>
          <cell r="BJ940" t="str">
            <v>WORO KUSWATI, A.Md.Kep.</v>
          </cell>
          <cell r="BK940" t="str">
            <v>Penata Tk. I, (III/d)</v>
          </cell>
          <cell r="BL940" t="str">
            <v>D-III KEPERAWATAN</v>
          </cell>
        </row>
        <row r="941">
          <cell r="BI941" t="str">
            <v>199401212019032014</v>
          </cell>
          <cell r="BJ941" t="str">
            <v>NAVELA EKA YUSTIANA, A.Md.Kep.</v>
          </cell>
          <cell r="BK941" t="str">
            <v>Pengatur, (II/c)</v>
          </cell>
          <cell r="BL941" t="str">
            <v>D-III KEPERAWATAN</v>
          </cell>
        </row>
        <row r="942">
          <cell r="BI942" t="str">
            <v>197903212006042013</v>
          </cell>
          <cell r="BJ942" t="str">
            <v>PANGGILANINGSIH, A.Md.Kep.</v>
          </cell>
          <cell r="BK942" t="str">
            <v>Penata Muda Tk. I, (III/b)</v>
          </cell>
          <cell r="BL942" t="str">
            <v>D-III KEPERAWATAN</v>
          </cell>
        </row>
        <row r="943">
          <cell r="BI943" t="str">
            <v>198509032019032006</v>
          </cell>
          <cell r="BJ943" t="str">
            <v>DENI RAHMAYANI, A.Md.Kep.</v>
          </cell>
          <cell r="BK943" t="str">
            <v>Pengatur, (II/c)</v>
          </cell>
          <cell r="BL943" t="str">
            <v>D-III KEPERAWATAN</v>
          </cell>
        </row>
        <row r="944">
          <cell r="BI944" t="str">
            <v>197108011990032001</v>
          </cell>
          <cell r="BJ944" t="str">
            <v>DENY ANDRIJAS JUDHA SOELISTIAWATI, A.Md.Kep.</v>
          </cell>
          <cell r="BK944" t="str">
            <v>Penata Tk. I, (III/d)</v>
          </cell>
          <cell r="BL944" t="str">
            <v>D-III KEPERAWATAN</v>
          </cell>
        </row>
        <row r="945">
          <cell r="BI945" t="str">
            <v>198105062007012008</v>
          </cell>
          <cell r="BJ945" t="str">
            <v>SURATININGSIH, A.Md.Kep.</v>
          </cell>
          <cell r="BK945" t="str">
            <v>Pengatur, (II/c)</v>
          </cell>
          <cell r="BL945" t="str">
            <v>D-III KEPERAWATAN</v>
          </cell>
        </row>
        <row r="946">
          <cell r="BI946" t="str">
            <v>198510222019031004</v>
          </cell>
          <cell r="BJ946" t="str">
            <v>HENDRO TRI WAHYUONO, A.Md.Kep.</v>
          </cell>
          <cell r="BK946" t="str">
            <v>Pengatur, (II/c)</v>
          </cell>
          <cell r="BL946" t="str">
            <v>D-III KEPERAWATAN</v>
          </cell>
        </row>
        <row r="947">
          <cell r="BI947" t="str">
            <v>198710232019032009</v>
          </cell>
          <cell r="BJ947" t="str">
            <v>RATNA ADI PURWASIH, A.Md.Kep.</v>
          </cell>
          <cell r="BK947" t="str">
            <v>Pengatur, (II/c)</v>
          </cell>
          <cell r="BL947" t="str">
            <v>D-III KEPERAWATAN</v>
          </cell>
        </row>
        <row r="948">
          <cell r="BI948" t="str">
            <v>199112262019031012</v>
          </cell>
          <cell r="BJ948" t="str">
            <v>JONI HERMAWAN, A.Md.Kep.</v>
          </cell>
          <cell r="BK948" t="str">
            <v>Pengatur, (II/c)</v>
          </cell>
          <cell r="BL948" t="str">
            <v>D-III KEPERAWATAN</v>
          </cell>
        </row>
        <row r="949">
          <cell r="BI949" t="str">
            <v>198909162019031012</v>
          </cell>
          <cell r="BJ949" t="str">
            <v>HENDRA HERMAWAN, A.Md.Kep.</v>
          </cell>
          <cell r="BK949" t="str">
            <v>Pengatur, (II/c)</v>
          </cell>
          <cell r="BL949" t="str">
            <v>D-III KEPERAWATAN</v>
          </cell>
        </row>
        <row r="950">
          <cell r="BI950" t="str">
            <v>198312012019032007</v>
          </cell>
          <cell r="BJ950" t="str">
            <v>RATNA DWI LESTARI, A.Md.Kep.</v>
          </cell>
          <cell r="BK950" t="str">
            <v>Pengatur, (II/c)</v>
          </cell>
          <cell r="BL950" t="str">
            <v>D-III KEPERAWATAN</v>
          </cell>
        </row>
        <row r="951">
          <cell r="BI951" t="str">
            <v>198606202019032011</v>
          </cell>
          <cell r="BJ951" t="str">
            <v>RISCA ANGGRAINI, A.Md.Kep.</v>
          </cell>
          <cell r="BK951" t="str">
            <v>Pengatur, (II/c)</v>
          </cell>
          <cell r="BL951" t="str">
            <v>D-III KEPERAWATAN</v>
          </cell>
        </row>
        <row r="952">
          <cell r="BI952" t="str">
            <v>198806302019031008</v>
          </cell>
          <cell r="BJ952" t="str">
            <v>SAMSUL ARIFIN, A.Md.Kep.</v>
          </cell>
          <cell r="BK952" t="str">
            <v>Pengatur, (II/c)</v>
          </cell>
          <cell r="BL952" t="str">
            <v>D-III KEPERAWATAN</v>
          </cell>
        </row>
        <row r="953">
          <cell r="BI953" t="str">
            <v>199406042019032022</v>
          </cell>
          <cell r="BJ953" t="str">
            <v>YUNIATUL KHARIMAH, A.Md.Kep.</v>
          </cell>
          <cell r="BK953" t="str">
            <v>Pengatur, (II/c)</v>
          </cell>
          <cell r="BL953" t="str">
            <v>D-III KEPERAWATAN</v>
          </cell>
        </row>
        <row r="954">
          <cell r="BI954" t="str">
            <v>199510182019032021</v>
          </cell>
          <cell r="BJ954" t="str">
            <v>BARATRI TIRTAN WARLISTA, A.Md.Kep.</v>
          </cell>
          <cell r="BK954" t="str">
            <v>Pengatur, (II/c)</v>
          </cell>
          <cell r="BL954" t="str">
            <v>D-III KEPERAWATAN</v>
          </cell>
        </row>
        <row r="955">
          <cell r="BI955" t="str">
            <v>198501152019032008</v>
          </cell>
          <cell r="BJ955" t="str">
            <v>DEVI RATNASARI, A.Md.Kep.</v>
          </cell>
          <cell r="BK955" t="str">
            <v>Pengatur, (II/c)</v>
          </cell>
          <cell r="BL955" t="str">
            <v>D-III KEPERAWATAN</v>
          </cell>
        </row>
        <row r="956">
          <cell r="BI956" t="str">
            <v>198403062019031004</v>
          </cell>
          <cell r="BJ956" t="str">
            <v>GUNAWAN PRIYO SUJARWO, A.Md.Kep.</v>
          </cell>
          <cell r="BK956" t="str">
            <v>Pengatur, (II/c)</v>
          </cell>
          <cell r="BL956" t="str">
            <v>D-III KEPERAWATAN</v>
          </cell>
        </row>
        <row r="957">
          <cell r="BI957" t="str">
            <v>199405052019032021</v>
          </cell>
          <cell r="BJ957" t="str">
            <v>IDA MAGHFIROH, A.Md.Kep.</v>
          </cell>
          <cell r="BK957" t="str">
            <v>Pengatur, (II/c)</v>
          </cell>
          <cell r="BL957" t="str">
            <v>D-III KEPERAWATAN</v>
          </cell>
        </row>
        <row r="958">
          <cell r="BI958" t="str">
            <v>199308242019032018</v>
          </cell>
          <cell r="BJ958" t="str">
            <v>INTAN FARADELA AHMAD, A.Md.Kep.</v>
          </cell>
          <cell r="BK958" t="str">
            <v>Pengatur, (II/c)</v>
          </cell>
          <cell r="BL958" t="str">
            <v>D-III KEPERAWATAN</v>
          </cell>
        </row>
        <row r="959">
          <cell r="BI959" t="str">
            <v>198402062019032011</v>
          </cell>
          <cell r="BJ959" t="str">
            <v>ENI IRAWATI, A.Md.Kep.</v>
          </cell>
          <cell r="BK959" t="str">
            <v>Pengatur, (II/c)</v>
          </cell>
          <cell r="BL959" t="str">
            <v>D-III KEPERAWATAN</v>
          </cell>
        </row>
        <row r="960">
          <cell r="BI960" t="str">
            <v>198509052019032010</v>
          </cell>
          <cell r="BJ960" t="str">
            <v>RATNA HERAWATI, A.Md.Kep.</v>
          </cell>
          <cell r="BK960" t="str">
            <v>Pengatur, (II/c)</v>
          </cell>
          <cell r="BL960" t="str">
            <v>D-III KEPERAWATAN</v>
          </cell>
        </row>
        <row r="961">
          <cell r="BI961" t="str">
            <v>199012302019032012</v>
          </cell>
          <cell r="BJ961" t="str">
            <v>ANIDA ELA WIJAYATI, A.Md.Kep.</v>
          </cell>
          <cell r="BK961" t="str">
            <v>Pengatur, (II/c)</v>
          </cell>
          <cell r="BL961" t="str">
            <v>D-III KEPERAWATAN</v>
          </cell>
        </row>
        <row r="962">
          <cell r="BI962" t="str">
            <v>198710212019032006</v>
          </cell>
          <cell r="BJ962" t="str">
            <v>OKTOVIAN DWI ARINI, A.Md.Kep.</v>
          </cell>
          <cell r="BK962" t="str">
            <v>Pengatur, (II/c)</v>
          </cell>
          <cell r="BL962" t="str">
            <v>D-III KEPERAWATAN</v>
          </cell>
        </row>
        <row r="963">
          <cell r="BI963" t="str">
            <v>199206122019031017</v>
          </cell>
          <cell r="BJ963" t="str">
            <v>ERFIN DWI SAPUTRA, A.Md.Kep.</v>
          </cell>
          <cell r="BK963" t="str">
            <v>Pengatur, (II/c)</v>
          </cell>
          <cell r="BL963" t="str">
            <v>D-III KEPERAWATAN</v>
          </cell>
        </row>
        <row r="964">
          <cell r="BI964" t="str">
            <v>199001052019031014</v>
          </cell>
          <cell r="BJ964" t="str">
            <v>CANDRA PUSPITA, A.Md.Kep.</v>
          </cell>
          <cell r="BK964" t="str">
            <v>Pengatur, (II/c)</v>
          </cell>
          <cell r="BL964" t="str">
            <v>D-III KEPERAWATAN</v>
          </cell>
        </row>
        <row r="965">
          <cell r="BI965" t="str">
            <v>199101312019032021</v>
          </cell>
          <cell r="BJ965" t="str">
            <v>HOSITA DEVI SRI REJEKI, A.Md.Kep.</v>
          </cell>
          <cell r="BK965" t="str">
            <v>Pengatur, (II/c)</v>
          </cell>
          <cell r="BL965" t="str">
            <v>D-III KEPERAWATAN</v>
          </cell>
        </row>
        <row r="966">
          <cell r="BI966" t="str">
            <v>198409262019031006</v>
          </cell>
          <cell r="BJ966" t="str">
            <v>HENDRA KURNIAWAN, A.Md.Kep.</v>
          </cell>
          <cell r="BK966" t="str">
            <v>Pengatur, (II/c)</v>
          </cell>
          <cell r="BL966" t="str">
            <v>D-III KEPERAWATAN</v>
          </cell>
        </row>
        <row r="967">
          <cell r="BI967" t="str">
            <v>198802012019032010</v>
          </cell>
          <cell r="BJ967" t="str">
            <v>FEBRY SISKA BUDIANTI, A.Md.Kep.</v>
          </cell>
          <cell r="BK967" t="str">
            <v>Pengatur, (II/c)</v>
          </cell>
          <cell r="BL967" t="str">
            <v>D-III KEPERAWATAN</v>
          </cell>
        </row>
        <row r="968">
          <cell r="BI968" t="str">
            <v>198811292019031010</v>
          </cell>
          <cell r="BJ968" t="str">
            <v>HENDRI WIDAGDO, A.Md.Kep.</v>
          </cell>
          <cell r="BK968" t="str">
            <v>Pengatur, (II/c)</v>
          </cell>
          <cell r="BL968" t="str">
            <v>D-III KEPERAWATAN</v>
          </cell>
        </row>
        <row r="969">
          <cell r="BI969" t="str">
            <v>199204282019031013</v>
          </cell>
          <cell r="BJ969" t="str">
            <v>FIRMANSYAH RAHADIMA, A.Md.Kep.</v>
          </cell>
          <cell r="BK969" t="str">
            <v>Pengatur, (II/c)</v>
          </cell>
          <cell r="BL969" t="str">
            <v>D-III KEPERAWATAN</v>
          </cell>
        </row>
        <row r="970">
          <cell r="BI970" t="str">
            <v>198910082019031008</v>
          </cell>
          <cell r="BJ970" t="str">
            <v>ERVIN IRAWAN YUDASTRA YUDHA, A.Md.Kep.</v>
          </cell>
          <cell r="BK970" t="str">
            <v>Pengatur, (II/c)</v>
          </cell>
          <cell r="BL970" t="str">
            <v>D-III KEPERAWATAN</v>
          </cell>
        </row>
        <row r="971">
          <cell r="BI971" t="str">
            <v>198610082019032012</v>
          </cell>
          <cell r="BJ971" t="str">
            <v>RENIS IKA PRATIWI, A.Md.Kep.</v>
          </cell>
          <cell r="BK971" t="str">
            <v>Pengatur, (II/c)</v>
          </cell>
          <cell r="BL971" t="str">
            <v>D-III KEPERAWATAN</v>
          </cell>
        </row>
        <row r="972">
          <cell r="BI972" t="str">
            <v>198811012019032009</v>
          </cell>
          <cell r="BJ972" t="str">
            <v>LISA AMELIA, A.Md.Kep.</v>
          </cell>
          <cell r="BK972" t="str">
            <v>Pengatur, (II/c)</v>
          </cell>
          <cell r="BL972" t="str">
            <v>D-III KEPERAWATAN</v>
          </cell>
        </row>
        <row r="973">
          <cell r="BI973" t="str">
            <v>197409271996031001</v>
          </cell>
          <cell r="BJ973" t="str">
            <v>ABD. HAMID, A.Md.Kep.</v>
          </cell>
          <cell r="BK973" t="str">
            <v>Penata Muda Tk. I, (III/b)</v>
          </cell>
          <cell r="BL973" t="str">
            <v>S-1 KEPERAWATAN + NERS</v>
          </cell>
        </row>
        <row r="974">
          <cell r="BI974" t="str">
            <v>198808232019031014</v>
          </cell>
          <cell r="BJ974" t="str">
            <v>MIFTAHUL HUDA, A.Md.Kep.</v>
          </cell>
          <cell r="BK974" t="str">
            <v>Pengatur, (II/c)</v>
          </cell>
          <cell r="BL974" t="str">
            <v>D-III ILMU KEPERAWATAN</v>
          </cell>
        </row>
        <row r="975">
          <cell r="BI975" t="str">
            <v>198806202019032014</v>
          </cell>
          <cell r="BJ975" t="str">
            <v>HIDAYATUL ROFIKOH, A.Md.Kep.</v>
          </cell>
          <cell r="BK975" t="str">
            <v>Pengatur, (II/c)</v>
          </cell>
          <cell r="BL975" t="str">
            <v>D-III ILMU KEPERAWATAN</v>
          </cell>
        </row>
        <row r="976">
          <cell r="BI976" t="str">
            <v>198808252019031010</v>
          </cell>
          <cell r="BJ976" t="str">
            <v>ANDRI SYAMSI KURNIAWAN, A.Md.Kep.</v>
          </cell>
          <cell r="BK976" t="str">
            <v>Pengatur, (II/c)</v>
          </cell>
          <cell r="BL976" t="str">
            <v>D-III ILMU KEPERAWATAN</v>
          </cell>
        </row>
        <row r="977">
          <cell r="BI977" t="str">
            <v>197212141992032006</v>
          </cell>
          <cell r="BJ977" t="str">
            <v>ERNI SUSANTI, A.Md.Kep.</v>
          </cell>
          <cell r="BK977" t="str">
            <v>Penata Tk. I, (III/d)</v>
          </cell>
          <cell r="BL977" t="str">
            <v>D-III KEBIDANAN</v>
          </cell>
        </row>
        <row r="978">
          <cell r="BI978" t="str">
            <v>198109292008012014</v>
          </cell>
          <cell r="BJ978" t="str">
            <v>IKE ANUGRAHWATI, A.Md.Kep.</v>
          </cell>
          <cell r="BK978" t="str">
            <v>Pengatur Tk. I, (II/d)</v>
          </cell>
          <cell r="BL978" t="str">
            <v>D-III KEBIDANAN</v>
          </cell>
        </row>
        <row r="979">
          <cell r="BI979" t="str">
            <v>197111221991022001</v>
          </cell>
          <cell r="BJ979" t="str">
            <v>NURUL FADIAH ULFA, A.Md.Kep.</v>
          </cell>
          <cell r="BK979" t="str">
            <v>Penata Tk. I, (III/d)</v>
          </cell>
          <cell r="BL979" t="str">
            <v>D-III KEBIDANAN</v>
          </cell>
        </row>
        <row r="980">
          <cell r="BI980" t="str">
            <v>197102061992032005</v>
          </cell>
          <cell r="BJ980" t="str">
            <v>SUPRIHATIN WULANDARI, A.Md.Kep.</v>
          </cell>
          <cell r="BK980" t="str">
            <v>Penata Tk. I, (III/d)</v>
          </cell>
          <cell r="BL980" t="str">
            <v>D-III KEBIDANAN</v>
          </cell>
        </row>
        <row r="981">
          <cell r="BI981" t="str">
            <v>197609272002122005</v>
          </cell>
          <cell r="BJ981" t="str">
            <v>MAYA ZULVA AMINI, A.Md.Kep.</v>
          </cell>
          <cell r="BK981" t="str">
            <v>Penata Tk. I, (III/d)</v>
          </cell>
          <cell r="BL981" t="str">
            <v>D-IV KEPERAWATAN</v>
          </cell>
        </row>
        <row r="982">
          <cell r="BI982" t="str">
            <v>197902282008011017</v>
          </cell>
          <cell r="BJ982" t="str">
            <v>KHAIRUL ANAM, A.Md.Kep.</v>
          </cell>
          <cell r="BK982" t="str">
            <v>Penata Muda, (III/a)</v>
          </cell>
          <cell r="BL982" t="str">
            <v>AKADEMI PERAWAT</v>
          </cell>
        </row>
        <row r="983">
          <cell r="BI983" t="str">
            <v>198311202010012010</v>
          </cell>
          <cell r="BJ983" t="str">
            <v>NOVITA WIJAYANTI, A.Md.Kep.</v>
          </cell>
          <cell r="BK983" t="str">
            <v>Pengatur Tk. I, (II/d)</v>
          </cell>
          <cell r="BL983" t="str">
            <v>D-III KEPERAWATAN</v>
          </cell>
        </row>
        <row r="984">
          <cell r="BI984" t="str">
            <v>198710182011011011</v>
          </cell>
          <cell r="BJ984" t="str">
            <v>AFANDI AHMAD, A.Md.Kep.</v>
          </cell>
          <cell r="BK984" t="str">
            <v>Pengatur Tk. I, (II/d)</v>
          </cell>
          <cell r="BL984" t="str">
            <v>D-III KEPERAWATAN</v>
          </cell>
        </row>
        <row r="985">
          <cell r="BI985" t="str">
            <v>198409282006042013</v>
          </cell>
          <cell r="BJ985" t="str">
            <v>VINDA SEPTA CITRANINGRUM, A.Md.Kep.</v>
          </cell>
          <cell r="BK985" t="str">
            <v>Penata Muda, (III/a)</v>
          </cell>
          <cell r="BL985" t="str">
            <v>D-III KEPERAWATAN</v>
          </cell>
        </row>
        <row r="986">
          <cell r="BI986" t="str">
            <v>198401012005012004</v>
          </cell>
          <cell r="BJ986" t="str">
            <v>NAILA IVATUR ROHMAH, A.Md.Kep.</v>
          </cell>
          <cell r="BK986" t="str">
            <v>Penata Muda Tk. I, (III/b)</v>
          </cell>
          <cell r="BL986" t="str">
            <v>D-III KEPERAWATAN</v>
          </cell>
        </row>
        <row r="987">
          <cell r="BI987" t="str">
            <v>197904182007012011</v>
          </cell>
          <cell r="BJ987" t="str">
            <v>AFRIANTI HARIANINGSIH, A.Md.Kep.</v>
          </cell>
          <cell r="BK987" t="str">
            <v>Pengatur Tk. I, (II/d)</v>
          </cell>
          <cell r="BL987" t="str">
            <v>D-III KEPERAWATAN</v>
          </cell>
        </row>
        <row r="988">
          <cell r="BI988" t="str">
            <v>198006232007012005</v>
          </cell>
          <cell r="BJ988" t="str">
            <v>WATIK HANDAYANI, A.Md.Kep.</v>
          </cell>
          <cell r="BK988" t="str">
            <v>Pengatur, (II/c)</v>
          </cell>
          <cell r="BL988" t="str">
            <v>D-III KEPERAWATAN</v>
          </cell>
        </row>
        <row r="989">
          <cell r="BI989" t="str">
            <v>198102152007011008</v>
          </cell>
          <cell r="BJ989" t="str">
            <v>DHODIK FILAYEVIE SUTIKNO, A.Md.Kep.</v>
          </cell>
          <cell r="BK989" t="str">
            <v>Penata Muda, (III/a)</v>
          </cell>
          <cell r="BL989" t="str">
            <v>D-III KEPERAWATAN</v>
          </cell>
        </row>
        <row r="990">
          <cell r="BI990" t="str">
            <v>198307152007011003</v>
          </cell>
          <cell r="BJ990" t="str">
            <v>YULI HADI SISWOKO, A.Md.Kep.</v>
          </cell>
          <cell r="BK990" t="str">
            <v>Pengatur Tk. I, (II/d)</v>
          </cell>
          <cell r="BL990" t="str">
            <v>D-III KEPERAWATAN</v>
          </cell>
        </row>
        <row r="991">
          <cell r="BI991" t="str">
            <v>198108102008012029</v>
          </cell>
          <cell r="BJ991" t="str">
            <v>ELYNDA TRI AGUSTINA, A.Md.Kep.</v>
          </cell>
          <cell r="BK991" t="str">
            <v>Penata Muda, (III/a)</v>
          </cell>
          <cell r="BL991" t="str">
            <v>D-III KEPERAWATAN</v>
          </cell>
        </row>
        <row r="992">
          <cell r="BI992" t="str">
            <v>198007282008012015</v>
          </cell>
          <cell r="BJ992" t="str">
            <v>DINA LESTARININGSIH, A.Md.Kep.</v>
          </cell>
          <cell r="BK992" t="str">
            <v>Penata Muda, (III/a)</v>
          </cell>
          <cell r="BL992" t="str">
            <v>D-III KEPERAWATAN</v>
          </cell>
        </row>
        <row r="993">
          <cell r="BI993" t="str">
            <v>197509122006041019</v>
          </cell>
          <cell r="BJ993" t="str">
            <v>JHONI AGUS SETYAWAN, A.Md.Kep.</v>
          </cell>
          <cell r="BK993" t="str">
            <v>Pengatur Tk. I, (II/d)</v>
          </cell>
          <cell r="BL993" t="str">
            <v>D-III KEPERAWATAN</v>
          </cell>
        </row>
        <row r="994">
          <cell r="BI994" t="str">
            <v>197811142006041019</v>
          </cell>
          <cell r="BJ994" t="str">
            <v>SURYA DIRMAWANTO, A.Md.Kep.</v>
          </cell>
          <cell r="BK994" t="str">
            <v>Penata Muda, (III/a)</v>
          </cell>
          <cell r="BL994" t="str">
            <v>D-III KEPERAWATAN</v>
          </cell>
        </row>
        <row r="995">
          <cell r="BI995" t="str">
            <v>198204152008012025</v>
          </cell>
          <cell r="BJ995" t="str">
            <v>NININ EKO WULANDARI, A.Md.Kep.</v>
          </cell>
          <cell r="BK995" t="str">
            <v>Penata Muda Tk. I, (III/b)</v>
          </cell>
          <cell r="BL995" t="str">
            <v>D-III KEPERAWATAN</v>
          </cell>
        </row>
        <row r="996">
          <cell r="BI996" t="str">
            <v>198608022010011013</v>
          </cell>
          <cell r="BJ996" t="str">
            <v>KRISTIAN ARISMA WIJAYA, A.Md.Kep.</v>
          </cell>
          <cell r="BK996" t="str">
            <v>Penata Muda, (III/a)</v>
          </cell>
          <cell r="BL996" t="str">
            <v>D-III KEPERAWATAN</v>
          </cell>
        </row>
        <row r="997">
          <cell r="BI997" t="str">
            <v>196411201987031008</v>
          </cell>
          <cell r="BJ997" t="str">
            <v>SUGENG BUDIYONO, A.Md.Kep.</v>
          </cell>
          <cell r="BK997" t="str">
            <v>Penata Tk. I, (III/d)</v>
          </cell>
          <cell r="BL997" t="str">
            <v>D-III KEPERAWATAN</v>
          </cell>
        </row>
        <row r="998">
          <cell r="BI998" t="str">
            <v>197608012006042017</v>
          </cell>
          <cell r="BJ998" t="str">
            <v>EKA AGUSTIANI, A.Md.Kep.</v>
          </cell>
          <cell r="BK998" t="str">
            <v>Penata Muda, (III/a)</v>
          </cell>
          <cell r="BL998" t="str">
            <v>D-III KEPERAWATAN</v>
          </cell>
        </row>
        <row r="999">
          <cell r="BI999" t="str">
            <v>197606242006042013</v>
          </cell>
          <cell r="BJ999" t="str">
            <v>NUR LUTFIYAH MAWADDAH, A.Md.Kep.</v>
          </cell>
          <cell r="BK999" t="str">
            <v>Pengatur Tk. I, (II/d)</v>
          </cell>
          <cell r="BL999" t="str">
            <v>D-III KEPERAWATAN</v>
          </cell>
        </row>
        <row r="1000">
          <cell r="BI1000" t="str">
            <v>196706291988121002</v>
          </cell>
          <cell r="BJ1000" t="str">
            <v>MOCHAMAD TAOFIQ HIDAYAT, A.Md.Kep.</v>
          </cell>
          <cell r="BK1000" t="str">
            <v>Penata Tk. I, (III/d)</v>
          </cell>
          <cell r="BL1000" t="str">
            <v>D-III KEPERAWATAN</v>
          </cell>
        </row>
        <row r="1001">
          <cell r="BI1001" t="str">
            <v>198103192005012006</v>
          </cell>
          <cell r="BJ1001" t="str">
            <v>HERNANING PRASETYA NINGRUM, A.Md.Kep.</v>
          </cell>
          <cell r="BK1001" t="str">
            <v>Penata Muda Tk. I, (III/b)</v>
          </cell>
          <cell r="BL1001" t="str">
            <v>D-III KEPERAWATAN</v>
          </cell>
        </row>
        <row r="1002">
          <cell r="BI1002" t="str">
            <v>198008312006042018</v>
          </cell>
          <cell r="BJ1002" t="str">
            <v>ASRI WACHYUNI, A.Md.Kep.</v>
          </cell>
          <cell r="BK1002" t="str">
            <v>Pengatur Tk. I, (II/d)</v>
          </cell>
          <cell r="BL1002" t="str">
            <v>D-III KEPERAWATAN</v>
          </cell>
        </row>
        <row r="1003">
          <cell r="BI1003" t="str">
            <v>198810302010011001</v>
          </cell>
          <cell r="BJ1003" t="str">
            <v>ZULFI AHMAD BAIDIR, A.Md.Kep.</v>
          </cell>
          <cell r="BK1003" t="str">
            <v>Penata Muda, (III/a)</v>
          </cell>
          <cell r="BL1003" t="str">
            <v>D-III KEPERAWATAN</v>
          </cell>
        </row>
        <row r="1004">
          <cell r="BI1004" t="str">
            <v>198705242010012009</v>
          </cell>
          <cell r="BJ1004" t="str">
            <v>PUTRI NUR LAILY, A.Md.Kep.</v>
          </cell>
          <cell r="BK1004" t="str">
            <v>Pengatur Tk. I, (II/d)</v>
          </cell>
          <cell r="BL1004" t="str">
            <v>D-III KEPERAWATAN</v>
          </cell>
        </row>
        <row r="1005">
          <cell r="BI1005" t="str">
            <v>198807032010012005</v>
          </cell>
          <cell r="BJ1005" t="str">
            <v>FITRIA ROBBANA, A.Md.Kep.</v>
          </cell>
          <cell r="BK1005" t="str">
            <v>Penata Muda, (III/a)</v>
          </cell>
          <cell r="BL1005" t="str">
            <v>D-III KEPERAWATAN</v>
          </cell>
        </row>
        <row r="1006">
          <cell r="BI1006" t="str">
            <v>198007162010012015</v>
          </cell>
          <cell r="BJ1006" t="str">
            <v>CHUSNAWIYAH, A.Md.Kep.</v>
          </cell>
          <cell r="BK1006" t="str">
            <v>Penata Muda, (III/a)</v>
          </cell>
          <cell r="BL1006" t="str">
            <v>D-III KEPERAWATAN</v>
          </cell>
        </row>
        <row r="1007">
          <cell r="BI1007" t="str">
            <v>197805202007012008</v>
          </cell>
          <cell r="BJ1007" t="str">
            <v>HARTATIK, A.Md.Kep.</v>
          </cell>
          <cell r="BK1007" t="str">
            <v>Penata, (III/c)</v>
          </cell>
          <cell r="BL1007" t="str">
            <v>D-III KEPERAWATAN</v>
          </cell>
        </row>
        <row r="1008">
          <cell r="BI1008" t="str">
            <v>198104212007012012</v>
          </cell>
          <cell r="BJ1008" t="str">
            <v>RIRIN PRILLIYANTINI, A.Md.Kep.</v>
          </cell>
          <cell r="BK1008" t="str">
            <v>Penata Muda, (III/a)</v>
          </cell>
          <cell r="BL1008" t="str">
            <v>D-III KEPERAWATAN</v>
          </cell>
        </row>
        <row r="1009">
          <cell r="BI1009" t="str">
            <v>197907252007011005</v>
          </cell>
          <cell r="BJ1009" t="str">
            <v>SYAM EKA WARDANA, A.Md.Kep.</v>
          </cell>
          <cell r="BK1009" t="str">
            <v>Penata, (III/c)</v>
          </cell>
          <cell r="BL1009" t="str">
            <v>D-III KEPERAWATAN</v>
          </cell>
        </row>
        <row r="1010">
          <cell r="BI1010" t="str">
            <v>197810152007012005</v>
          </cell>
          <cell r="BJ1010" t="str">
            <v>LIKE RAHMANINGSIH, A.Md.Kep.</v>
          </cell>
          <cell r="BK1010" t="str">
            <v>Penata, (III/c)</v>
          </cell>
          <cell r="BL1010" t="str">
            <v>D-III KEPERAWATAN</v>
          </cell>
        </row>
        <row r="1011">
          <cell r="BI1011" t="str">
            <v>197907162007012015</v>
          </cell>
          <cell r="BJ1011" t="str">
            <v>NINING SETIYOWATI, A.Md.Kep.</v>
          </cell>
          <cell r="BK1011" t="str">
            <v>Penata, (III/c)</v>
          </cell>
          <cell r="BL1011" t="str">
            <v>D-III KEPERAWATAN</v>
          </cell>
        </row>
        <row r="1012">
          <cell r="BI1012" t="str">
            <v>197609012006041011</v>
          </cell>
          <cell r="BJ1012" t="str">
            <v>AGUS SUPRIANTO, A.Md.Kep.</v>
          </cell>
          <cell r="BK1012" t="str">
            <v>Pengatur, (II/c)</v>
          </cell>
          <cell r="BL1012" t="str">
            <v>D-III KEPERAWATAN</v>
          </cell>
        </row>
        <row r="1013">
          <cell r="BI1013" t="str">
            <v>197803262007012010</v>
          </cell>
          <cell r="BJ1013" t="str">
            <v>DWI RESTU KARTINI, A.Md.Kep.</v>
          </cell>
          <cell r="BK1013" t="str">
            <v>Penata Muda Tk. I, (III/b)</v>
          </cell>
          <cell r="BL1013" t="str">
            <v>D-III KEPERAWATAN</v>
          </cell>
        </row>
        <row r="1014">
          <cell r="BI1014" t="str">
            <v>197907292007012009</v>
          </cell>
          <cell r="BJ1014" t="str">
            <v>NUNUK BINTARI, A.Md.Kep.</v>
          </cell>
          <cell r="BK1014" t="str">
            <v>Penata Muda Tk. I, (III/b)</v>
          </cell>
          <cell r="BL1014" t="str">
            <v>D-III KEPERAWATAN</v>
          </cell>
        </row>
        <row r="1015">
          <cell r="BI1015" t="str">
            <v>198003102008011016</v>
          </cell>
          <cell r="BJ1015" t="str">
            <v>KRISTA YOAN NATALINA, A.Md.Kep.</v>
          </cell>
          <cell r="BK1015" t="str">
            <v>Penata Muda, (III/a)</v>
          </cell>
          <cell r="BL1015" t="str">
            <v>D-III KEPERAWATAN</v>
          </cell>
        </row>
        <row r="1016">
          <cell r="BI1016" t="str">
            <v>197909162008011009</v>
          </cell>
          <cell r="BJ1016" t="str">
            <v>EKO STIAWAN, A.Md.Kep.</v>
          </cell>
          <cell r="BK1016" t="str">
            <v>Penata Muda, (III/a)</v>
          </cell>
          <cell r="BL1016" t="str">
            <v>D-III KEPERAWATAN</v>
          </cell>
        </row>
        <row r="1017">
          <cell r="BI1017" t="str">
            <v>198009112008011010</v>
          </cell>
          <cell r="BJ1017" t="str">
            <v>ABDUL MANAB, A.Md.Kep.</v>
          </cell>
          <cell r="BK1017" t="str">
            <v>Penata Muda Tk. I, (III/b)</v>
          </cell>
          <cell r="BL1017" t="str">
            <v>D-III KEPERAWATAN</v>
          </cell>
        </row>
        <row r="1018">
          <cell r="BI1018" t="str">
            <v>197906132006042028</v>
          </cell>
          <cell r="BJ1018" t="str">
            <v>SUCIATI, A.Md.Kep.</v>
          </cell>
          <cell r="BK1018" t="str">
            <v>Penata Muda, (III/a)</v>
          </cell>
          <cell r="BL1018" t="str">
            <v>D-III KEPERAWATAN</v>
          </cell>
        </row>
        <row r="1019">
          <cell r="BI1019" t="str">
            <v>197809072007012009</v>
          </cell>
          <cell r="BJ1019" t="str">
            <v>DIAN EKA PUTRI, A.Md.Kep.</v>
          </cell>
          <cell r="BK1019" t="str">
            <v>Penata Muda, (III/a)</v>
          </cell>
          <cell r="BL1019" t="str">
            <v>D-III KEPERAWATAN</v>
          </cell>
        </row>
        <row r="1020">
          <cell r="BI1020" t="str">
            <v>197909182006042014</v>
          </cell>
          <cell r="BJ1020" t="str">
            <v>ENY KUSNAWATI, A.Md.Kep.</v>
          </cell>
          <cell r="BK1020" t="str">
            <v>Pengatur Tk. I, (II/d)</v>
          </cell>
          <cell r="BL1020" t="str">
            <v>D-III KEPERAWATAN</v>
          </cell>
        </row>
        <row r="1021">
          <cell r="BI1021" t="str">
            <v>198006052006041030</v>
          </cell>
          <cell r="BJ1021" t="str">
            <v>FATKHUL ARIFIN, A.Md.Kep.</v>
          </cell>
          <cell r="BK1021" t="str">
            <v>Pengatur Tk. I, (II/d)</v>
          </cell>
          <cell r="BL1021" t="str">
            <v>D-III KEPERAWATAN</v>
          </cell>
        </row>
        <row r="1022">
          <cell r="BI1022" t="str">
            <v>197709292007012007</v>
          </cell>
          <cell r="BJ1022" t="str">
            <v>TRI WAHYU RETNANINGTYAS, A.Md.Kep.</v>
          </cell>
          <cell r="BK1022" t="str">
            <v>Penata, (III/c)</v>
          </cell>
          <cell r="BL1022" t="str">
            <v>D-III KEPERAWATAN</v>
          </cell>
        </row>
        <row r="1023">
          <cell r="BI1023" t="str">
            <v>197702122006041010</v>
          </cell>
          <cell r="BJ1023" t="str">
            <v>AYUT SUHENDRA, A.Md.Kep.</v>
          </cell>
          <cell r="BK1023" t="str">
            <v>Penata Muda, (III/a)</v>
          </cell>
          <cell r="BL1023" t="str">
            <v>D-III KEPERAWATAN</v>
          </cell>
        </row>
        <row r="1024">
          <cell r="BI1024" t="str">
            <v>196905231988122001</v>
          </cell>
          <cell r="BJ1024" t="str">
            <v>E F DWI ANDAYANI, A.Md.Kep.</v>
          </cell>
          <cell r="BK1024" t="str">
            <v>Penata, (III/c)</v>
          </cell>
          <cell r="BL1024" t="str">
            <v>D-III KEPERAWATAN</v>
          </cell>
        </row>
        <row r="1025">
          <cell r="BI1025" t="str">
            <v>198208282010012027</v>
          </cell>
          <cell r="BJ1025" t="str">
            <v>HELMINA HESTA, A.Md.Kep.</v>
          </cell>
          <cell r="BK1025" t="str">
            <v>Penata Muda, (III/a)</v>
          </cell>
          <cell r="BL1025" t="str">
            <v>D-III KEPERAWATAN</v>
          </cell>
        </row>
        <row r="1026">
          <cell r="BI1026" t="str">
            <v>197110011994031003</v>
          </cell>
          <cell r="BJ1026" t="str">
            <v>NUR PUJI RUSIONO, A.Md.Kep.</v>
          </cell>
          <cell r="BK1026" t="str">
            <v>Penata, (III/c)</v>
          </cell>
          <cell r="BL1026" t="str">
            <v>D-III KEPERAWATAN</v>
          </cell>
        </row>
        <row r="1027">
          <cell r="BI1027" t="str">
            <v>198204242010011022</v>
          </cell>
          <cell r="BJ1027" t="str">
            <v>EGIS SURAHMAN, A.Md.Kep.</v>
          </cell>
          <cell r="BK1027" t="str">
            <v>Pengatur Tk. I, (II/d)</v>
          </cell>
          <cell r="BL1027" t="str">
            <v>D-III KEPERAWATAN</v>
          </cell>
        </row>
        <row r="1028">
          <cell r="BI1028" t="str">
            <v>198004082014122001</v>
          </cell>
          <cell r="BJ1028" t="str">
            <v>HARISKA ARIANA PRIHASTUTI, A.Md.Kep.</v>
          </cell>
          <cell r="BK1028" t="str">
            <v>Pengatur Tk. I, (II/d)</v>
          </cell>
          <cell r="BL1028" t="str">
            <v>D-III KEPERAWATAN</v>
          </cell>
        </row>
        <row r="1029">
          <cell r="BI1029" t="str">
            <v>198201172006042021</v>
          </cell>
          <cell r="BJ1029" t="str">
            <v>SRI WINARSIH, A.Md.Kep.</v>
          </cell>
          <cell r="BK1029" t="str">
            <v>Pengatur Tk. I, (II/d)</v>
          </cell>
          <cell r="BL1029" t="str">
            <v>D-III KEPERAWATAN</v>
          </cell>
        </row>
        <row r="1030">
          <cell r="BI1030" t="str">
            <v>198502072009032009</v>
          </cell>
          <cell r="BJ1030" t="str">
            <v>DIAN FEBRIYANTI, A.Md.Kep.</v>
          </cell>
          <cell r="BK1030" t="str">
            <v>Penata Muda, (III/a)</v>
          </cell>
          <cell r="BL1030" t="str">
            <v>D-III KEPERAWATAN</v>
          </cell>
        </row>
        <row r="1031">
          <cell r="BI1031" t="str">
            <v>197502042006041010</v>
          </cell>
          <cell r="BJ1031" t="str">
            <v>HABIBI, A.Md.Kep.</v>
          </cell>
          <cell r="BK1031" t="str">
            <v>Pengatur Tk. I, (II/d)</v>
          </cell>
          <cell r="BL1031" t="str">
            <v>D-III KEPERAWATAN</v>
          </cell>
        </row>
        <row r="1032">
          <cell r="BI1032" t="str">
            <v>197807172011012007</v>
          </cell>
          <cell r="BJ1032" t="str">
            <v>SRI WAHYUNI, A.Md.Kep.</v>
          </cell>
          <cell r="BK1032" t="str">
            <v>Penata Muda, (III/a)</v>
          </cell>
          <cell r="BL1032" t="str">
            <v>D-III KEPERAWATAN</v>
          </cell>
        </row>
        <row r="1033">
          <cell r="BI1033" t="str">
            <v>197808242005011016</v>
          </cell>
          <cell r="BJ1033" t="str">
            <v>MUHAMMAD MIFTAH, A.Md.Kep.</v>
          </cell>
          <cell r="BK1033" t="str">
            <v>Penata, (III/c)</v>
          </cell>
          <cell r="BL1033" t="str">
            <v>D-III KEPERAWATAN</v>
          </cell>
        </row>
        <row r="1034">
          <cell r="BI1034" t="str">
            <v>197408171997031007</v>
          </cell>
          <cell r="BJ1034" t="str">
            <v>MOKHAMMAD AGUS MALIK, A.Md.Kep.</v>
          </cell>
          <cell r="BK1034" t="str">
            <v>Penata Tk. I, (III/d)</v>
          </cell>
          <cell r="BL1034" t="str">
            <v>D-III KEPERAWATAN</v>
          </cell>
        </row>
        <row r="1035">
          <cell r="BI1035" t="str">
            <v>197905092011012006</v>
          </cell>
          <cell r="BJ1035" t="str">
            <v>SITI NURHAYIMAH, A.Md.Kep.</v>
          </cell>
          <cell r="BK1035" t="str">
            <v>Penata Muda, (III/a)</v>
          </cell>
          <cell r="BL1035" t="str">
            <v>D-III KEPERAWATAN</v>
          </cell>
        </row>
        <row r="1036">
          <cell r="BI1036" t="str">
            <v>197807182007011011</v>
          </cell>
          <cell r="BJ1036" t="str">
            <v>YAHYA EFENDI, A.Md.Kep.</v>
          </cell>
          <cell r="BK1036" t="str">
            <v>Penata Muda, (III/a)</v>
          </cell>
          <cell r="BL1036" t="str">
            <v>D-III KEPERAWATAN</v>
          </cell>
        </row>
        <row r="1037">
          <cell r="BI1037" t="str">
            <v>197807062007011013</v>
          </cell>
          <cell r="BJ1037" t="str">
            <v>PUSPITO YULIANTO, A.Md.Kep.</v>
          </cell>
          <cell r="BK1037" t="str">
            <v>Penata Muda Tk. I, (III/b)</v>
          </cell>
          <cell r="BL1037" t="str">
            <v>D-III KEPERAWATAN</v>
          </cell>
        </row>
        <row r="1038">
          <cell r="BI1038" t="str">
            <v>198202132007012005</v>
          </cell>
          <cell r="BJ1038" t="str">
            <v>NUR FEBRIANTI, A.Md.Kep.</v>
          </cell>
          <cell r="BK1038" t="str">
            <v>Penata Muda, (III/a)</v>
          </cell>
          <cell r="BL1038" t="str">
            <v>D-III KEPERAWATAN</v>
          </cell>
        </row>
        <row r="1039">
          <cell r="BI1039" t="str">
            <v>197007082006042006</v>
          </cell>
          <cell r="BJ1039" t="str">
            <v>CHRISTINING VIERMANDA PAMASING DASIH, A.Md.Kep.</v>
          </cell>
          <cell r="BK1039" t="str">
            <v>Penata Muda, (III/a)</v>
          </cell>
          <cell r="BL1039" t="str">
            <v>D-III KEPERAWATAN</v>
          </cell>
        </row>
        <row r="1040">
          <cell r="BI1040" t="str">
            <v>198104212007011008</v>
          </cell>
          <cell r="BJ1040" t="str">
            <v>TACUK KURNIAWAN, A.Md.Kep.</v>
          </cell>
          <cell r="BK1040" t="str">
            <v>Penata Muda, (III/a)</v>
          </cell>
          <cell r="BL1040" t="str">
            <v>D-III KEPERAWATAN</v>
          </cell>
        </row>
        <row r="1041">
          <cell r="BI1041" t="str">
            <v>198105172007011004</v>
          </cell>
          <cell r="BJ1041" t="str">
            <v>ANTON DWI SANJAYA, A.Md.Kep.</v>
          </cell>
          <cell r="BK1041" t="str">
            <v>Penata Muda, (III/a)</v>
          </cell>
          <cell r="BL1041" t="str">
            <v>D-III KEPERAWATAN</v>
          </cell>
        </row>
        <row r="1042">
          <cell r="BI1042" t="str">
            <v>197804252006042025</v>
          </cell>
          <cell r="BJ1042" t="str">
            <v>SITI NURHAYATI, A.Md.Kep.</v>
          </cell>
          <cell r="BK1042" t="str">
            <v>Penata Muda, (III/a)</v>
          </cell>
          <cell r="BL1042" t="str">
            <v>D-III KEPERAWATAN</v>
          </cell>
        </row>
        <row r="1043">
          <cell r="BI1043" t="str">
            <v>198006052002122007</v>
          </cell>
          <cell r="BJ1043" t="str">
            <v>ETY NURIANA, A.Md.Kep.</v>
          </cell>
          <cell r="BK1043" t="str">
            <v>Penata Tk. I, (III/d)</v>
          </cell>
          <cell r="BL1043" t="str">
            <v>D-III KEPERAWATAN</v>
          </cell>
        </row>
        <row r="1044">
          <cell r="BI1044" t="str">
            <v>197003271993022001</v>
          </cell>
          <cell r="BJ1044" t="str">
            <v>IIN MURSIDAH, A.Md.Kep.</v>
          </cell>
          <cell r="BK1044" t="str">
            <v>Penata Tk. I, (III/d)</v>
          </cell>
          <cell r="BL1044" t="str">
            <v>D-III KEPERAWATAN</v>
          </cell>
        </row>
        <row r="1045">
          <cell r="BI1045" t="str">
            <v>197611102000032004</v>
          </cell>
          <cell r="BJ1045" t="str">
            <v>CUN GUNARSI, A.Md.Kep.</v>
          </cell>
          <cell r="BK1045" t="str">
            <v>Penata, (III/c)</v>
          </cell>
          <cell r="BL1045" t="str">
            <v>D-III KEPERAWATAN</v>
          </cell>
        </row>
        <row r="1046">
          <cell r="BI1046" t="str">
            <v>196702271989031010</v>
          </cell>
          <cell r="BJ1046" t="str">
            <v>MAHMUD NAHROWI, A.Md.Kep.</v>
          </cell>
          <cell r="BK1046" t="str">
            <v>Penata Tk. I, (III/d)</v>
          </cell>
          <cell r="BL1046" t="str">
            <v>D-III KEPERAWATAN</v>
          </cell>
        </row>
        <row r="1047">
          <cell r="BI1047" t="str">
            <v>198007142014122004</v>
          </cell>
          <cell r="BJ1047" t="str">
            <v>ANY RAHMAWATI, A.Md.Kep.</v>
          </cell>
          <cell r="BK1047" t="str">
            <v>Pengatur Tk. I, (II/d)</v>
          </cell>
          <cell r="BL1047" t="str">
            <v>D-III KEPERAWATAN</v>
          </cell>
        </row>
        <row r="1048">
          <cell r="BI1048" t="str">
            <v>197308232006041010</v>
          </cell>
          <cell r="BJ1048" t="str">
            <v>ACEP YUSUF, A.Md.Kep.</v>
          </cell>
          <cell r="BK1048" t="str">
            <v>Pengatur Tk. I, (II/d)</v>
          </cell>
          <cell r="BL1048" t="str">
            <v>D-III KEPERAWATAN</v>
          </cell>
        </row>
        <row r="1049">
          <cell r="BI1049" t="str">
            <v>198506252014032001</v>
          </cell>
          <cell r="BJ1049" t="str">
            <v>FULLIESHAFITRY PONSUW, A.Md.Kep.</v>
          </cell>
          <cell r="BK1049" t="str">
            <v>Pengatur Tk. I, (II/d)</v>
          </cell>
          <cell r="BL1049" t="str">
            <v>D-III KEPERAWATAN</v>
          </cell>
        </row>
        <row r="1050">
          <cell r="BI1050" t="str">
            <v>197809292007012008</v>
          </cell>
          <cell r="BJ1050" t="str">
            <v>RETNO ASRI, A.Md.Kep.</v>
          </cell>
          <cell r="BK1050" t="str">
            <v>Penata, (III/c)</v>
          </cell>
          <cell r="BL1050" t="str">
            <v>D-III KEPERAWATAN</v>
          </cell>
        </row>
        <row r="1051">
          <cell r="BI1051" t="str">
            <v>198103102005011007</v>
          </cell>
          <cell r="BJ1051" t="str">
            <v>HANDI MARTA JOHANDONO, A.Md.Kep.</v>
          </cell>
          <cell r="BK1051" t="str">
            <v>Penata, (III/c)</v>
          </cell>
          <cell r="BL1051" t="str">
            <v>D-III KEPERAWATAN</v>
          </cell>
        </row>
        <row r="1052">
          <cell r="BI1052" t="str">
            <v>198208012005012012</v>
          </cell>
          <cell r="BJ1052" t="str">
            <v>AGUSTIN DWI ISNAINI SURAWI, A.Md.Kep.</v>
          </cell>
          <cell r="BK1052" t="str">
            <v>Penata, (III/c)</v>
          </cell>
          <cell r="BL1052" t="str">
            <v>D-III KEPERAWATAN</v>
          </cell>
        </row>
        <row r="1053">
          <cell r="BI1053" t="str">
            <v>198105112008012027</v>
          </cell>
          <cell r="BJ1053" t="str">
            <v>EMI SUSILOWATI, A.Md.Kep.</v>
          </cell>
          <cell r="BK1053" t="str">
            <v>Penata Muda, (III/a)</v>
          </cell>
          <cell r="BL1053" t="str">
            <v>D-III KEPERAWATAN</v>
          </cell>
        </row>
        <row r="1054">
          <cell r="BI1054" t="str">
            <v>198011012008012021</v>
          </cell>
          <cell r="BJ1054" t="str">
            <v>NUR FARIDA, A.Md.Kep.</v>
          </cell>
          <cell r="BK1054" t="str">
            <v>Pengatur Tk. I, (II/d)</v>
          </cell>
          <cell r="BL1054" t="str">
            <v>D-III KEPERAWATAN</v>
          </cell>
        </row>
        <row r="1055">
          <cell r="BI1055" t="str">
            <v>198012202008012020</v>
          </cell>
          <cell r="BJ1055" t="str">
            <v>RENI PUJIANTI TUNGGA DEWI, A.Md.Kep.</v>
          </cell>
          <cell r="BK1055" t="str">
            <v>Penata Muda Tk. I, (III/b)</v>
          </cell>
          <cell r="BL1055" t="str">
            <v>D-III KEPERAWATAN</v>
          </cell>
        </row>
        <row r="1056">
          <cell r="BI1056" t="str">
            <v>198008172003122009</v>
          </cell>
          <cell r="BJ1056" t="str">
            <v>AZIZAH, A.Md.Kep.</v>
          </cell>
          <cell r="BK1056" t="str">
            <v>Penata Muda Tk. I, (III/b)</v>
          </cell>
          <cell r="BL1056" t="str">
            <v>D-III KEPERAWATAN</v>
          </cell>
        </row>
        <row r="1057">
          <cell r="BI1057" t="str">
            <v>197401132006041008</v>
          </cell>
          <cell r="BJ1057" t="str">
            <v>MOH.HADI KUSUMOWANTO, A.Md.Kep.</v>
          </cell>
          <cell r="BK1057" t="str">
            <v>Penata Muda, (III/a)</v>
          </cell>
          <cell r="BL1057" t="str">
            <v>D-III SARJANA MUDA</v>
          </cell>
        </row>
        <row r="1058">
          <cell r="BI1058" t="str">
            <v>198109262003122005</v>
          </cell>
          <cell r="BJ1058" t="str">
            <v>KHUSNUL KHOYIMAH, A.Md.Kep.</v>
          </cell>
          <cell r="BK1058" t="str">
            <v>Penata Muda Tk. I, (III/b)</v>
          </cell>
          <cell r="BL1058" t="str">
            <v>D-III SARJANA MUDA</v>
          </cell>
        </row>
        <row r="1059">
          <cell r="BI1059" t="str">
            <v>197512241998032002</v>
          </cell>
          <cell r="BJ1059" t="str">
            <v>RINI HANIFAH, A.Md.Kep.</v>
          </cell>
          <cell r="BK1059" t="str">
            <v>Penata Muda Tk. I, (III/b)</v>
          </cell>
          <cell r="BL1059" t="str">
            <v>D-III SARJANA MUDA</v>
          </cell>
        </row>
        <row r="1060">
          <cell r="BI1060" t="str">
            <v>197302232003121002</v>
          </cell>
          <cell r="BJ1060" t="str">
            <v>MOCHAMMAD HASAN BASRI, A.Md.Kep.</v>
          </cell>
          <cell r="BK1060" t="str">
            <v>Penata Tk. I, (III/d)</v>
          </cell>
          <cell r="BL1060" t="str">
            <v>D-III SARJANA MUDA</v>
          </cell>
        </row>
        <row r="1061">
          <cell r="BI1061" t="str">
            <v>198701012019032019</v>
          </cell>
          <cell r="BJ1061" t="str">
            <v>ARNANIS EKA LOHJAYANTI, A.Md.Kep.</v>
          </cell>
          <cell r="BK1061" t="str">
            <v>Pengatur, (II/c)</v>
          </cell>
          <cell r="BL1061" t="str">
            <v>D-III KEPERAWATAN</v>
          </cell>
        </row>
        <row r="1062">
          <cell r="BI1062" t="str">
            <v>198906082019032012</v>
          </cell>
          <cell r="BJ1062" t="str">
            <v>IRDA CHARISMA GLADYSTASIA, A.Md.Kep.</v>
          </cell>
          <cell r="BK1062" t="str">
            <v>Pengatur, (II/c)</v>
          </cell>
          <cell r="BL1062" t="str">
            <v>D-III KEPERAWATAN</v>
          </cell>
        </row>
        <row r="1063">
          <cell r="BI1063" t="str">
            <v>198805192019032011</v>
          </cell>
          <cell r="BJ1063" t="str">
            <v>FITRI AYU WARDHANI, A.Md.Kep.</v>
          </cell>
          <cell r="BK1063" t="str">
            <v>Pengatur, (II/c)</v>
          </cell>
          <cell r="BL1063" t="str">
            <v>D-III KEPERAWATAN</v>
          </cell>
        </row>
        <row r="1064">
          <cell r="BI1064" t="str">
            <v>198603082019032013</v>
          </cell>
          <cell r="BJ1064" t="str">
            <v>NILAWATI MADURATNA, A.Md.Kep.</v>
          </cell>
          <cell r="BK1064" t="str">
            <v>Pengatur, (II/c)</v>
          </cell>
          <cell r="BL1064" t="str">
            <v>D-III ILMU KEPERAWATAN</v>
          </cell>
        </row>
        <row r="1065">
          <cell r="BI1065" t="str">
            <v>196601021988031011</v>
          </cell>
          <cell r="BJ1065" t="str">
            <v>SLAMET WIYONO, A.Md.Kep.</v>
          </cell>
          <cell r="BK1065" t="str">
            <v>Penata Tk. I, (III/d)</v>
          </cell>
          <cell r="BL1065" t="str">
            <v>D-III KEBIDANAN</v>
          </cell>
        </row>
        <row r="1066">
          <cell r="BI1066" t="str">
            <v>197802122005011010</v>
          </cell>
          <cell r="BJ1066" t="str">
            <v>MUHAMAD SYAFARI, A.Md.Kep.</v>
          </cell>
          <cell r="BK1066" t="str">
            <v>Penata Muda, (III/a)</v>
          </cell>
          <cell r="BL1066" t="str">
            <v>D-III KEPERAWATAN</v>
          </cell>
        </row>
        <row r="1067">
          <cell r="BI1067" t="str">
            <v>198008032007012011</v>
          </cell>
          <cell r="BJ1067" t="str">
            <v>DIAH MAHMUDAH MINTOROWATI, A.Md.Kep.</v>
          </cell>
          <cell r="BK1067" t="str">
            <v>Penata Muda, (III/a)</v>
          </cell>
          <cell r="BL1067" t="str">
            <v>D-III KEPERAWATAN</v>
          </cell>
        </row>
        <row r="1068">
          <cell r="BI1068" t="str">
            <v>197401262006041004</v>
          </cell>
          <cell r="BJ1068" t="str">
            <v>MOCHAMAD IKSAN, A.Md.Kep.</v>
          </cell>
          <cell r="BK1068" t="str">
            <v>Pengatur Tk. I, (II/d)</v>
          </cell>
          <cell r="BL1068" t="str">
            <v>D-III KEPERAWATAN</v>
          </cell>
        </row>
        <row r="1069">
          <cell r="BI1069" t="str">
            <v>197803242006042015</v>
          </cell>
          <cell r="BJ1069" t="str">
            <v>SHANTI WILUJENG, A.Md.Kep.</v>
          </cell>
          <cell r="BK1069" t="str">
            <v>Pengatur Tk. I, (II/d)</v>
          </cell>
          <cell r="BL1069" t="str">
            <v>D-III KEPERAWATAN</v>
          </cell>
        </row>
        <row r="1070">
          <cell r="BI1070" t="str">
            <v>196904011992031015</v>
          </cell>
          <cell r="BJ1070" t="str">
            <v>AGUS REPELITARTO, A.Md.Kep.</v>
          </cell>
          <cell r="BK1070" t="str">
            <v>Penata Tk. I, (III/d)</v>
          </cell>
          <cell r="BL1070" t="str">
            <v>D-III KEPERAWATAN</v>
          </cell>
        </row>
        <row r="1071">
          <cell r="BI1071" t="str">
            <v>196811151992031008</v>
          </cell>
          <cell r="BJ1071" t="str">
            <v>MUHAMAD ZAHINUDDIN, A.Md.Kep.</v>
          </cell>
          <cell r="BK1071" t="str">
            <v>Penata Tk. I, (III/d)</v>
          </cell>
          <cell r="BL1071" t="str">
            <v>D-III KEPERAWATAN</v>
          </cell>
        </row>
        <row r="1072">
          <cell r="BI1072" t="str">
            <v>197908282008012020</v>
          </cell>
          <cell r="BJ1072" t="str">
            <v>ANING SUMARMI, A.Md.Kep.</v>
          </cell>
          <cell r="BK1072" t="str">
            <v>Penata Muda, (III/a)</v>
          </cell>
          <cell r="BL1072" t="str">
            <v>D-III KEPERAWATAN</v>
          </cell>
        </row>
        <row r="1073">
          <cell r="BI1073" t="str">
            <v>196809031991011002</v>
          </cell>
          <cell r="BJ1073" t="str">
            <v>SUPRIYANTO, A.Md.Kep.</v>
          </cell>
          <cell r="BK1073" t="str">
            <v>Penata Tk. I, (III/d)</v>
          </cell>
          <cell r="BL1073" t="str">
            <v>D-III KEPERAWATAN</v>
          </cell>
        </row>
        <row r="1074">
          <cell r="BI1074" t="str">
            <v>197706222011012004</v>
          </cell>
          <cell r="BJ1074" t="str">
            <v>ISRO HIDAYATI, A.Md.Kep.</v>
          </cell>
          <cell r="BK1074" t="str">
            <v>Penata Muda, (III/a)</v>
          </cell>
          <cell r="BL1074" t="str">
            <v>D-III KEPERAWATAN</v>
          </cell>
        </row>
        <row r="1075">
          <cell r="BI1075" t="str">
            <v>198007222007012008</v>
          </cell>
          <cell r="BJ1075" t="str">
            <v>ERMINA YUGI PUASARI, A.Md.Kep.</v>
          </cell>
          <cell r="BK1075" t="str">
            <v>Penata Muda, (III/a)</v>
          </cell>
          <cell r="BL1075" t="str">
            <v>D-III KEPERAWATAN</v>
          </cell>
        </row>
        <row r="1076">
          <cell r="BI1076" t="str">
            <v>197907062007012012</v>
          </cell>
          <cell r="BJ1076" t="str">
            <v>SOLIHA, A.Md.Kep.</v>
          </cell>
          <cell r="BK1076" t="str">
            <v>Penata Muda Tk. I, (III/b)</v>
          </cell>
          <cell r="BL1076" t="str">
            <v>D-III KEPERAWATAN</v>
          </cell>
        </row>
        <row r="1077">
          <cell r="BI1077" t="str">
            <v>197609112003122006</v>
          </cell>
          <cell r="BJ1077" t="str">
            <v>IIK DWI SETITI, A.MD KEP, A.Md.Kep.</v>
          </cell>
          <cell r="BK1077" t="str">
            <v>Penata Tk. I, (III/d)</v>
          </cell>
          <cell r="BL1077" t="str">
            <v>D-III KEPERAWATAN</v>
          </cell>
        </row>
        <row r="1078">
          <cell r="BI1078" t="str">
            <v>197107041998031009</v>
          </cell>
          <cell r="BJ1078" t="str">
            <v>KARYONO, A.Md.Kep.</v>
          </cell>
          <cell r="BK1078" t="str">
            <v>Penata Muda Tk. I, (III/b)</v>
          </cell>
          <cell r="BL1078" t="str">
            <v>D-III KEPERAWATAN</v>
          </cell>
        </row>
        <row r="1079">
          <cell r="BI1079" t="str">
            <v>197611122006042021</v>
          </cell>
          <cell r="BJ1079" t="str">
            <v>ENIK EKO NURHIDAYATI, A.Md.Kep.</v>
          </cell>
          <cell r="BK1079" t="str">
            <v>Penata Muda Tk. I, (III/b)</v>
          </cell>
          <cell r="BL1079" t="str">
            <v>D-III SARJANA MUDA</v>
          </cell>
        </row>
        <row r="1080">
          <cell r="BI1080" t="str">
            <v>197806072003122007</v>
          </cell>
          <cell r="BJ1080" t="str">
            <v>INDAH PUJI LESTARI, A.Md.Kep.</v>
          </cell>
          <cell r="BK1080" t="str">
            <v>Penata Tk. I, (III/d)</v>
          </cell>
          <cell r="BL1080" t="str">
            <v>D-III SARJANA MUDA</v>
          </cell>
        </row>
        <row r="1081">
          <cell r="BI1081" t="str">
            <v>198507162019031003</v>
          </cell>
          <cell r="BJ1081" t="str">
            <v>HAIRUL ANWAR RIZAL, A.Md.Kep.</v>
          </cell>
          <cell r="BK1081" t="str">
            <v>Pengatur, (II/c)</v>
          </cell>
          <cell r="BL1081" t="str">
            <v>D-III KEPERAWATAN</v>
          </cell>
        </row>
        <row r="1082">
          <cell r="BI1082" t="str">
            <v>198505202019031008</v>
          </cell>
          <cell r="BJ1082" t="str">
            <v>AS`ARI, A.Md.Kep.</v>
          </cell>
          <cell r="BK1082" t="str">
            <v>Pengatur, (II/c)</v>
          </cell>
          <cell r="BL1082" t="str">
            <v>D-III KEPERAWATAN</v>
          </cell>
        </row>
        <row r="1083">
          <cell r="BI1083" t="str">
            <v>197101131990012002</v>
          </cell>
          <cell r="BJ1083" t="str">
            <v>NUR HASANAH, A.Md.Kep.</v>
          </cell>
          <cell r="BK1083" t="str">
            <v>Penata Tk. I, (III/d)</v>
          </cell>
          <cell r="BL1083" t="str">
            <v>D-III KEBIDANAN</v>
          </cell>
        </row>
        <row r="1084">
          <cell r="BI1084" t="str">
            <v>197608032006042021</v>
          </cell>
          <cell r="BJ1084" t="str">
            <v>IDA WAHYUNI, A.Md.Kep.</v>
          </cell>
          <cell r="BK1084" t="str">
            <v>Penata Muda, (III/a)</v>
          </cell>
          <cell r="BL1084" t="str">
            <v>AKADEMI PERAWAT</v>
          </cell>
        </row>
        <row r="1085">
          <cell r="BI1085" t="str">
            <v>197405172006042020</v>
          </cell>
          <cell r="BJ1085" t="str">
            <v>NINIK SUMARINI, A.Md.Kep.</v>
          </cell>
          <cell r="BK1085" t="str">
            <v>Penata, (III/c)</v>
          </cell>
          <cell r="BL1085" t="str">
            <v>D-III KEPERAWATAN</v>
          </cell>
        </row>
        <row r="1086">
          <cell r="BI1086" t="str">
            <v>197711052002121007</v>
          </cell>
          <cell r="BJ1086" t="str">
            <v>HERMAN ADI CAHYONO, A.Md.Kep.</v>
          </cell>
          <cell r="BK1086" t="str">
            <v>Penata Tk. I, (III/d)</v>
          </cell>
          <cell r="BL1086" t="str">
            <v>D-III KEPERAWATAN</v>
          </cell>
        </row>
        <row r="1087">
          <cell r="BI1087" t="str">
            <v>196909021997031006</v>
          </cell>
          <cell r="BJ1087" t="str">
            <v>MIFTAKHUL ULUM, A.Md.Kep.</v>
          </cell>
          <cell r="BK1087" t="str">
            <v>Penata, (III/c)</v>
          </cell>
          <cell r="BL1087" t="str">
            <v>D-III KEPERAWATAN</v>
          </cell>
        </row>
        <row r="1088">
          <cell r="BI1088" t="str">
            <v>198304302014032001</v>
          </cell>
          <cell r="BJ1088" t="str">
            <v>ALVY ANDRIANI, A.Md.Kep.</v>
          </cell>
          <cell r="BK1088" t="str">
            <v>Penata Muda, (III/a)</v>
          </cell>
          <cell r="BL1088" t="str">
            <v>D-III KEPERAWATAN</v>
          </cell>
        </row>
        <row r="1089">
          <cell r="BI1089" t="str">
            <v>197607242006042016</v>
          </cell>
          <cell r="BJ1089" t="str">
            <v>KENTI BUDIASTUTI, A.Md.Kep.</v>
          </cell>
          <cell r="BK1089" t="str">
            <v>Penata, (III/c)</v>
          </cell>
          <cell r="BL1089" t="str">
            <v>D-III KEPERAWATAN</v>
          </cell>
        </row>
        <row r="1090">
          <cell r="BI1090" t="str">
            <v>196510141988122001</v>
          </cell>
          <cell r="BJ1090" t="str">
            <v>ELIS ARTATI, A.Md.Kep.</v>
          </cell>
          <cell r="BK1090" t="str">
            <v>Penata Tk. I, (III/d)</v>
          </cell>
          <cell r="BL1090" t="str">
            <v>D-III KEPERAWATAN</v>
          </cell>
        </row>
        <row r="1091">
          <cell r="BI1091" t="str">
            <v>197906172009031004</v>
          </cell>
          <cell r="BJ1091" t="str">
            <v>PRIYO WIBOWO, A.Md.Kep.</v>
          </cell>
          <cell r="BK1091" t="str">
            <v>Penata Muda, (III/a)</v>
          </cell>
          <cell r="BL1091" t="str">
            <v>D-III KEPERAWATAN</v>
          </cell>
        </row>
        <row r="1092">
          <cell r="BI1092" t="str">
            <v>197902202007011007</v>
          </cell>
          <cell r="BJ1092" t="str">
            <v>ERVAN SETYOBUDI, A.Md.Kep.</v>
          </cell>
          <cell r="BK1092" t="str">
            <v>Penata, (III/c)</v>
          </cell>
          <cell r="BL1092" t="str">
            <v>D-III KEPERAWATAN</v>
          </cell>
        </row>
        <row r="1093">
          <cell r="BI1093" t="str">
            <v>196902241997032002</v>
          </cell>
          <cell r="BJ1093" t="str">
            <v>ENDAH LARASWATI, A.Md.Kep.</v>
          </cell>
          <cell r="BK1093" t="str">
            <v>Penata Tk. I, (III/d)</v>
          </cell>
          <cell r="BL1093" t="str">
            <v>D-III KEPERAWATAN</v>
          </cell>
        </row>
        <row r="1094">
          <cell r="BI1094" t="str">
            <v>197806082006042017</v>
          </cell>
          <cell r="BJ1094" t="str">
            <v>YUNI HARYANTI, A.Md.Kep.</v>
          </cell>
          <cell r="BK1094" t="str">
            <v>Penata Muda, (III/a)</v>
          </cell>
          <cell r="BL1094" t="str">
            <v>D-III KEPERAWATAN</v>
          </cell>
        </row>
        <row r="1095">
          <cell r="BI1095" t="str">
            <v>197002151990012001</v>
          </cell>
          <cell r="BJ1095" t="str">
            <v>SITI KHASANAH, A.Md.Kep.</v>
          </cell>
          <cell r="BK1095" t="str">
            <v>Penata Tk. I, (III/d)</v>
          </cell>
          <cell r="BL1095" t="str">
            <v>D-III KEBIDANAN</v>
          </cell>
        </row>
        <row r="1096">
          <cell r="BI1096" t="str">
            <v>196707311996031001</v>
          </cell>
          <cell r="BJ1096" t="str">
            <v>BUDI PURDIYANTO, A.Md.Kep.</v>
          </cell>
          <cell r="BK1096" t="str">
            <v>Penata Tk. I, (III/d)</v>
          </cell>
          <cell r="BL1096" t="str">
            <v>D-III SARJANA MUDA</v>
          </cell>
        </row>
        <row r="1097">
          <cell r="BI1097" t="str">
            <v>198504052019031011</v>
          </cell>
          <cell r="BJ1097" t="str">
            <v>MOCHAMMAD ARIF TIRTANA, A.Md.Kep.</v>
          </cell>
          <cell r="BK1097" t="str">
            <v>Pengatur, (II/c)</v>
          </cell>
          <cell r="BL1097" t="str">
            <v>D-III KEPERAWATAN</v>
          </cell>
        </row>
        <row r="1098">
          <cell r="BI1098" t="str">
            <v>198505182019032009</v>
          </cell>
          <cell r="BJ1098" t="str">
            <v>RINI DWI JAYANTI, A.Md.Kep.</v>
          </cell>
          <cell r="BK1098" t="str">
            <v>Pengatur, (II/c)</v>
          </cell>
          <cell r="BL1098" t="str">
            <v>D-III KEPERAWATAN</v>
          </cell>
        </row>
        <row r="1099">
          <cell r="BI1099" t="str">
            <v>199311012019032017</v>
          </cell>
          <cell r="BJ1099" t="str">
            <v>LULUK SUHAIRIYAH, A.Md.Kep.</v>
          </cell>
          <cell r="BK1099" t="str">
            <v>Pengatur, (II/c)</v>
          </cell>
          <cell r="BL1099" t="str">
            <v>D-III KEPERAWATAN</v>
          </cell>
        </row>
        <row r="1100">
          <cell r="BI1100" t="str">
            <v>198902232019032014</v>
          </cell>
          <cell r="BJ1100" t="str">
            <v>LIA ROSDIANA, A.Md.Kep.</v>
          </cell>
          <cell r="BK1100" t="str">
            <v>Pengatur, (II/c)</v>
          </cell>
          <cell r="BL1100" t="str">
            <v>D-III KEPERAWATAN</v>
          </cell>
        </row>
        <row r="1101">
          <cell r="BI1101" t="str">
            <v>198611222019032015</v>
          </cell>
          <cell r="BJ1101" t="str">
            <v>NOVITA PUJI LESTARI, A.Md.Kep.</v>
          </cell>
          <cell r="BK1101" t="str">
            <v>Pengatur, (II/c)</v>
          </cell>
          <cell r="BL1101" t="str">
            <v>D-III KEPERAWATAN</v>
          </cell>
        </row>
        <row r="1102">
          <cell r="BI1102" t="str">
            <v>198809212014032002</v>
          </cell>
          <cell r="BJ1102" t="str">
            <v>RISKI KURNIA PRATIWI, A.Md.Kep.</v>
          </cell>
          <cell r="BK1102" t="str">
            <v>Pengatur Tk. I, (II/d)</v>
          </cell>
          <cell r="BL1102" t="str">
            <v>D-III KEPERAWATAN</v>
          </cell>
        </row>
        <row r="1103">
          <cell r="BI1103" t="str">
            <v>198012282007012008</v>
          </cell>
          <cell r="BJ1103" t="str">
            <v>DEWI ALKALIN, A.Md.Kep.</v>
          </cell>
          <cell r="BK1103" t="str">
            <v>Penata Muda, (III/a)</v>
          </cell>
          <cell r="BL1103" t="str">
            <v>D-III KEPERAWATAN</v>
          </cell>
        </row>
        <row r="1104">
          <cell r="BI1104" t="str">
            <v>199209082019031014</v>
          </cell>
          <cell r="BJ1104" t="str">
            <v>NURUL ANWARI, A.Md.Kep.</v>
          </cell>
          <cell r="BK1104" t="str">
            <v>Pengatur, (II/c)</v>
          </cell>
          <cell r="BL1104" t="str">
            <v>D-III KEPERAWATAN</v>
          </cell>
        </row>
        <row r="1105">
          <cell r="BI1105" t="str">
            <v>198803302019032008</v>
          </cell>
          <cell r="BJ1105" t="str">
            <v>AULIA GUMILANG SARI, A.Md.Kep.</v>
          </cell>
          <cell r="BK1105" t="str">
            <v>Pengatur, (II/c)</v>
          </cell>
          <cell r="BL1105" t="str">
            <v>D-III KEPERAWATAN</v>
          </cell>
        </row>
        <row r="1106">
          <cell r="BI1106" t="str">
            <v>198503292019031008</v>
          </cell>
          <cell r="BJ1106" t="str">
            <v>LAILIE AMIEN PUTU SA'ED, A.Md.Kep.</v>
          </cell>
          <cell r="BK1106" t="str">
            <v>Pengatur, (II/c)</v>
          </cell>
          <cell r="BL1106" t="str">
            <v>D-III KEPERAWATAN</v>
          </cell>
        </row>
        <row r="1107">
          <cell r="BI1107" t="str">
            <v>197907112007012004</v>
          </cell>
          <cell r="BJ1107" t="str">
            <v>YULIANA, A.Md.Kep.</v>
          </cell>
          <cell r="BK1107" t="str">
            <v>Penata Muda Tk. I, (III/b)</v>
          </cell>
          <cell r="BL1107" t="str">
            <v>D-III KEPERAWATAN</v>
          </cell>
        </row>
        <row r="1108">
          <cell r="BI1108" t="str">
            <v>197604122006041014</v>
          </cell>
          <cell r="BJ1108" t="str">
            <v>SUPARMAN, A.Md.Kep.</v>
          </cell>
          <cell r="BK1108" t="str">
            <v>Penata Muda, (III/a)</v>
          </cell>
          <cell r="BL1108" t="str">
            <v>D-III KEPERAWATAN</v>
          </cell>
        </row>
        <row r="1109">
          <cell r="BI1109" t="str">
            <v>196802161988122002</v>
          </cell>
          <cell r="BJ1109" t="str">
            <v>EVALIZAH INDRIANY, A.Md.Kep.</v>
          </cell>
          <cell r="BK1109" t="str">
            <v>Penata Tk. I, (III/d)</v>
          </cell>
          <cell r="BL1109" t="str">
            <v>D-III KEPERAWATAN</v>
          </cell>
        </row>
        <row r="1110">
          <cell r="BI1110" t="str">
            <v>198612052014031004</v>
          </cell>
          <cell r="BJ1110" t="str">
            <v>CATUR RENDRA MAHENDRA YUDISTIRA, A.Md.Kep.</v>
          </cell>
          <cell r="BK1110" t="str">
            <v>Pengatur Tk. I, (II/d)</v>
          </cell>
          <cell r="BL1110" t="str">
            <v>D-III KEPERAWATAN</v>
          </cell>
        </row>
        <row r="1111">
          <cell r="BI1111" t="str">
            <v>197702012006042021</v>
          </cell>
          <cell r="BJ1111" t="str">
            <v>YUYUS FEBSYNA FERONIKA, A.Md.Kep.</v>
          </cell>
          <cell r="BK1111" t="str">
            <v>Penata Muda Tk. I, (III/b)</v>
          </cell>
          <cell r="BL1111" t="str">
            <v>D-III KEPERAWATAN</v>
          </cell>
        </row>
        <row r="1112">
          <cell r="BI1112" t="str">
            <v>198612222019032012</v>
          </cell>
          <cell r="BJ1112" t="str">
            <v>IKA LILIK SUMANTRI, A.Md.Kep.</v>
          </cell>
          <cell r="BK1112" t="str">
            <v>Pengatur, (II/c)</v>
          </cell>
          <cell r="BL1112" t="str">
            <v>D-III KEPERAWATAN</v>
          </cell>
        </row>
        <row r="1113">
          <cell r="BI1113" t="str">
            <v>199005152019032021</v>
          </cell>
          <cell r="BJ1113" t="str">
            <v>LAILI DIAN NOFITA, A.Md.Kep.</v>
          </cell>
          <cell r="BK1113" t="str">
            <v>Pengatur, (II/c)</v>
          </cell>
          <cell r="BL1113" t="str">
            <v>D-III KEPERAWATAN</v>
          </cell>
        </row>
        <row r="1114">
          <cell r="BI1114" t="str">
            <v>197008181993032006</v>
          </cell>
          <cell r="BJ1114" t="str">
            <v>ENDANG AGUSTINA, A.Md.Kep.</v>
          </cell>
          <cell r="BK1114" t="str">
            <v>Penata Tk. I, (III/d)</v>
          </cell>
          <cell r="BL1114" t="str">
            <v>D-III KEPERAWATAN</v>
          </cell>
        </row>
        <row r="1115">
          <cell r="BI1115" t="str">
            <v>199111172019031016</v>
          </cell>
          <cell r="BJ1115" t="str">
            <v>SENDY AGAZI, A.Md.Kep.Gi</v>
          </cell>
          <cell r="BK1115" t="str">
            <v>Pengatur, (II/c)</v>
          </cell>
          <cell r="BL1115" t="str">
            <v>D-III KEPERAWATAN GIGI</v>
          </cell>
        </row>
        <row r="1116">
          <cell r="BI1116" t="str">
            <v>199102232019031007</v>
          </cell>
          <cell r="BJ1116" t="str">
            <v>MOCH. ANDRIYANTO ARIWIBOWO, A.Md.Kep.Gi</v>
          </cell>
          <cell r="BK1116" t="str">
            <v>Pengatur, (II/c)</v>
          </cell>
          <cell r="BL1116" t="str">
            <v>D-III KEPERAWATAN GIGI</v>
          </cell>
        </row>
        <row r="1117">
          <cell r="BI1117" t="str">
            <v>199510082019032013</v>
          </cell>
          <cell r="BJ1117" t="str">
            <v>WIDI OKTAVIANI, A.Md.Kepgi</v>
          </cell>
          <cell r="BK1117" t="str">
            <v>Pengatur, (II/c)</v>
          </cell>
          <cell r="BL1117" t="str">
            <v>D-III KEPERAWATAN GIGI</v>
          </cell>
        </row>
        <row r="1118">
          <cell r="BI1118" t="str">
            <v>199402132019032013</v>
          </cell>
          <cell r="BJ1118" t="str">
            <v>DIAH FAJAR RHOMADON, A.Md.Kepgi</v>
          </cell>
          <cell r="BK1118" t="str">
            <v>Pengatur, (II/c)</v>
          </cell>
          <cell r="BL1118" t="str">
            <v>D-III KEPERAWATAN GIGI</v>
          </cell>
        </row>
        <row r="1119">
          <cell r="BI1119" t="str">
            <v>199612272019032004</v>
          </cell>
          <cell r="BJ1119" t="str">
            <v>DESI MARLIA NANDA, A.Md.Kes</v>
          </cell>
          <cell r="BK1119" t="str">
            <v>Pengatur, (II/c)</v>
          </cell>
          <cell r="BL1119" t="str">
            <v>D-III PEREKAM MEDIS DAN INFORMASI KESEHATAN</v>
          </cell>
        </row>
        <row r="1120">
          <cell r="BI1120" t="str">
            <v>196901161998031004</v>
          </cell>
          <cell r="BJ1120" t="str">
            <v>MAHMUD DWI ATMOKO, A.Md.Kes</v>
          </cell>
          <cell r="BK1120" t="str">
            <v>Penata Muda Tk. I, (III/b)</v>
          </cell>
          <cell r="BL1120" t="str">
            <v>D-III KESEHATAN LINGKUNGAN</v>
          </cell>
        </row>
        <row r="1121">
          <cell r="BI1121" t="str">
            <v>199701262019032004</v>
          </cell>
          <cell r="BJ1121" t="str">
            <v>AFINA HURIN NUZULLAH, A.Md.Kes</v>
          </cell>
          <cell r="BK1121" t="str">
            <v>Pengatur, (II/c)</v>
          </cell>
          <cell r="BL1121" t="str">
            <v>D-III KEPERAWATAN GIGI</v>
          </cell>
        </row>
        <row r="1122">
          <cell r="BI1122" t="str">
            <v>198001032002122006</v>
          </cell>
          <cell r="BJ1122" t="str">
            <v>INDAH RATNASARI PRIHATININGRUM, A.Md.Kes</v>
          </cell>
          <cell r="BK1122" t="str">
            <v>Penata Muda Tk. I, (III/b)</v>
          </cell>
          <cell r="BL1122" t="str">
            <v>D-III ANALIS KESEHATAN</v>
          </cell>
        </row>
        <row r="1123">
          <cell r="BI1123" t="str">
            <v>199607192019032012</v>
          </cell>
          <cell r="BJ1123" t="str">
            <v>AGATHA MEDA YULANA, A.Md.KG</v>
          </cell>
          <cell r="BK1123" t="str">
            <v>Pengatur, (II/c)</v>
          </cell>
          <cell r="BL1123" t="str">
            <v>D-III KEPERAWATAN GIGI</v>
          </cell>
        </row>
        <row r="1124">
          <cell r="BI1124" t="str">
            <v>198507112019032011</v>
          </cell>
          <cell r="BJ1124" t="str">
            <v>ENI WULANSARI, A.Md.KG</v>
          </cell>
          <cell r="BK1124" t="str">
            <v>Pengatur, (II/c)</v>
          </cell>
          <cell r="BL1124" t="str">
            <v>D-III KEPERAWATAN GIGI</v>
          </cell>
        </row>
        <row r="1125">
          <cell r="BI1125" t="str">
            <v>199202012019032021</v>
          </cell>
          <cell r="BJ1125" t="str">
            <v>IZMIRAH, A.Md.KG</v>
          </cell>
          <cell r="BK1125" t="str">
            <v>Pengatur, (II/c)</v>
          </cell>
          <cell r="BL1125" t="str">
            <v>D-III KEPERAWATAN GIGI</v>
          </cell>
        </row>
        <row r="1126">
          <cell r="BI1126" t="str">
            <v>198809162019032012</v>
          </cell>
          <cell r="BJ1126" t="str">
            <v>MARIYA ULVA, A.Md.KG</v>
          </cell>
          <cell r="BK1126" t="str">
            <v>Pengatur, (II/c)</v>
          </cell>
          <cell r="BL1126" t="str">
            <v>D-III KESEHATAN GIGI</v>
          </cell>
        </row>
        <row r="1127">
          <cell r="BI1127" t="str">
            <v>199405072019032019</v>
          </cell>
          <cell r="BJ1127" t="str">
            <v>INTI FADHA, A.Md.KG</v>
          </cell>
          <cell r="BK1127" t="str">
            <v>Pengatur, (II/c)</v>
          </cell>
          <cell r="BL1127" t="str">
            <v>D-III KEPERAWATAN GIGI</v>
          </cell>
        </row>
        <row r="1128">
          <cell r="BI1128" t="str">
            <v>199104082019032012</v>
          </cell>
          <cell r="BJ1128" t="str">
            <v>IRA TRY APRILIYA, A.Md.KG</v>
          </cell>
          <cell r="BK1128" t="str">
            <v>Pengatur, (II/c)</v>
          </cell>
          <cell r="BL1128" t="str">
            <v>D-III KEPERAWATAN GIGI</v>
          </cell>
        </row>
        <row r="1129">
          <cell r="BI1129" t="str">
            <v>197802092005011008</v>
          </cell>
          <cell r="BJ1129" t="str">
            <v>RAHDIANSYAH HASANUDIN AINURAHMAN, A.Md.KL</v>
          </cell>
          <cell r="BK1129" t="str">
            <v>Penata Muda, (III/a)</v>
          </cell>
          <cell r="BL1129" t="str">
            <v>D-III KESEHATAN LINGKUNGAN</v>
          </cell>
        </row>
        <row r="1130">
          <cell r="BI1130" t="str">
            <v>197508252006042028</v>
          </cell>
          <cell r="BJ1130" t="str">
            <v>DYAH UTAMI AGUSTININGTYAS, A.Md.KL</v>
          </cell>
          <cell r="BK1130" t="str">
            <v>Penata Muda Tk. I, (III/b)</v>
          </cell>
          <cell r="BL1130" t="str">
            <v>D-III SARJANA MUDA</v>
          </cell>
        </row>
        <row r="1131">
          <cell r="BI1131" t="str">
            <v>197811282005012014</v>
          </cell>
          <cell r="BJ1131" t="str">
            <v>EKA NOFIDIANA ISTANTI, A.Md.KL</v>
          </cell>
          <cell r="BK1131" t="str">
            <v>Penata Muda, (III/a)</v>
          </cell>
          <cell r="BL1131" t="str">
            <v>D-III KESEHATAN LINGKUNGAN</v>
          </cell>
        </row>
        <row r="1132">
          <cell r="BI1132" t="str">
            <v>198102152010011009</v>
          </cell>
          <cell r="BJ1132" t="str">
            <v>LUKIUS ROSI SINCIANDI, A.Md.KL</v>
          </cell>
          <cell r="BK1132" t="str">
            <v>Penata Muda, (III/a)</v>
          </cell>
          <cell r="BL1132" t="str">
            <v>D-III KESEHATAN LINGKUNGAN</v>
          </cell>
        </row>
        <row r="1133">
          <cell r="BI1133" t="str">
            <v>197903062001121002</v>
          </cell>
          <cell r="BJ1133" t="str">
            <v>GATOT TRIYONO, A.Md.LLAJ,ST,M.Si</v>
          </cell>
          <cell r="BK1133" t="str">
            <v>Pembina, (IV/a)</v>
          </cell>
          <cell r="BL1133" t="str">
            <v>S-2 MAGISTER ADMINISTRASI PUBLIK</v>
          </cell>
        </row>
        <row r="1134">
          <cell r="BI1134" t="str">
            <v>197504212006041028</v>
          </cell>
          <cell r="BJ1134" t="str">
            <v>ARI SULISTYO, A.Md.OT</v>
          </cell>
          <cell r="BK1134" t="str">
            <v>Penata, (III/c)</v>
          </cell>
          <cell r="BL1134" t="str">
            <v>D-III OKUPASI TERAPI</v>
          </cell>
        </row>
        <row r="1135">
          <cell r="BI1135" t="str">
            <v>196908181995012002</v>
          </cell>
          <cell r="BJ1135" t="str">
            <v>ENDANG HESTININGSIH, A.Md.Pd</v>
          </cell>
          <cell r="BK1135" t="str">
            <v>Pembina Tk. I, (IV/b)</v>
          </cell>
          <cell r="BL1135" t="str">
            <v>S-1/A-IV PENDIDIKAN</v>
          </cell>
        </row>
        <row r="1136">
          <cell r="BI1136" t="str">
            <v>198502082010012022</v>
          </cell>
          <cell r="BJ1136" t="str">
            <v>ARI RINAWATI, A.Md.PK</v>
          </cell>
          <cell r="BK1136" t="str">
            <v>Penata Muda, (III/a)</v>
          </cell>
          <cell r="BL1136" t="str">
            <v>D-III PEREKAM MEDIS DAN INFORMASI KESEHATAN</v>
          </cell>
        </row>
        <row r="1137">
          <cell r="BI1137" t="str">
            <v>198605292011012019</v>
          </cell>
          <cell r="BJ1137" t="str">
            <v>PUTRI NILA SARI, A.Md.PK</v>
          </cell>
          <cell r="BK1137" t="str">
            <v>Penata Muda, (III/a)</v>
          </cell>
          <cell r="BL1137" t="str">
            <v>D-III PEREKAM MEDIK DAN INFORMATIKA KESEHATAN</v>
          </cell>
        </row>
        <row r="1138">
          <cell r="BI1138" t="str">
            <v>198508242011011013</v>
          </cell>
          <cell r="BJ1138" t="str">
            <v>MARIO SEPTU SUPRIADI, A.Md.PK.</v>
          </cell>
          <cell r="BK1138" t="str">
            <v>Pengatur Tk. I, (II/d)</v>
          </cell>
          <cell r="BL1138" t="str">
            <v>D-III PEREKAM MEDIK DAN INFORMATIKA KESEHATAN</v>
          </cell>
        </row>
        <row r="1139">
          <cell r="BI1139" t="str">
            <v>198603202011011013</v>
          </cell>
          <cell r="BJ1139" t="str">
            <v>MOH. DAVID RIZAL, A.Md.Pk.</v>
          </cell>
          <cell r="BK1139" t="str">
            <v>Penata Muda, (III/a)</v>
          </cell>
          <cell r="BL1139" t="str">
            <v>D-III PEREKAM DAN INFORMATIKA KESEHATAN</v>
          </cell>
        </row>
        <row r="1140">
          <cell r="BI1140" t="str">
            <v>196712181996021001</v>
          </cell>
          <cell r="BJ1140" t="str">
            <v>ERRY ASTONO, A.Md.PKB</v>
          </cell>
          <cell r="BK1140" t="str">
            <v>Penata, (III/c)</v>
          </cell>
          <cell r="BL1140" t="str">
            <v>D-II PENGUJIAN KENDARAAN BERMOTOR</v>
          </cell>
        </row>
        <row r="1141">
          <cell r="BI1141" t="str">
            <v>197307231996031001</v>
          </cell>
          <cell r="BJ1141" t="str">
            <v>AGI YULIAWAN, A.Md.R</v>
          </cell>
          <cell r="BK1141" t="str">
            <v>Penata Tk. I, (III/d)</v>
          </cell>
          <cell r="BL1141" t="str">
            <v>D-III RADIOLOGI</v>
          </cell>
        </row>
        <row r="1142">
          <cell r="BI1142" t="str">
            <v>199409212019031007</v>
          </cell>
          <cell r="BJ1142" t="str">
            <v>ACHMAD TRIAN AZIS, A.Md.Rad</v>
          </cell>
          <cell r="BK1142" t="str">
            <v>Pengatur, (II/c)</v>
          </cell>
          <cell r="BL1142" t="str">
            <v>D-III RADIODIAGNOSTIK DAN RADIOTERAPI</v>
          </cell>
        </row>
        <row r="1143">
          <cell r="BI1143" t="str">
            <v>199110272019032016</v>
          </cell>
          <cell r="BJ1143" t="str">
            <v>RENI KARLINA, A.Md.Rad</v>
          </cell>
          <cell r="BK1143" t="str">
            <v>Pengatur, (II/c)</v>
          </cell>
          <cell r="BL1143" t="str">
            <v>D-III TEKNIK RADIODIAGNOSTIK DAN RADIOTERAPI</v>
          </cell>
        </row>
        <row r="1144">
          <cell r="BI1144" t="str">
            <v>199003202019031011</v>
          </cell>
          <cell r="BJ1144" t="str">
            <v>SETIAWAN FITRIARI, A.Md.Rad</v>
          </cell>
          <cell r="BK1144" t="str">
            <v>Pengatur, (II/c)</v>
          </cell>
          <cell r="BL1144" t="str">
            <v>D-III TEKNIK RADIODIAGNOSTIK DAN RADIOTERAPI</v>
          </cell>
        </row>
        <row r="1145">
          <cell r="BI1145" t="str">
            <v>196401121989031008</v>
          </cell>
          <cell r="BJ1145" t="str">
            <v>SUDARIYANTO, A.Md.Rad.</v>
          </cell>
          <cell r="BK1145" t="str">
            <v>Penata Tk. I, (III/d)</v>
          </cell>
          <cell r="BL1145" t="str">
            <v>D-III KESEHATAN BIDANG RADIODIAGNOSTIK/RADIOGRAFI</v>
          </cell>
        </row>
        <row r="1146">
          <cell r="BI1146" t="str">
            <v>197307091997032004</v>
          </cell>
          <cell r="BJ1146" t="str">
            <v>HESTUNINGSIH, A.Md.Rad.</v>
          </cell>
          <cell r="BK1146" t="str">
            <v>Penata Tk. I, (III/d)</v>
          </cell>
          <cell r="BL1146" t="str">
            <v>D-III RADIOLOGI</v>
          </cell>
        </row>
        <row r="1147">
          <cell r="BI1147" t="str">
            <v>197703312005011007</v>
          </cell>
          <cell r="BJ1147" t="str">
            <v>YUDI SETIAWAN, A.Md.Rad.</v>
          </cell>
          <cell r="BK1147" t="str">
            <v>Penata Muda Tk. I, (III/b)</v>
          </cell>
          <cell r="BL1147" t="str">
            <v>D-III RADIOLOGI</v>
          </cell>
        </row>
        <row r="1148">
          <cell r="BI1148" t="str">
            <v>197104181998032004</v>
          </cell>
          <cell r="BJ1148" t="str">
            <v>TRIAS ENDAH SETYORINI, A.Md.Rehabilitasi Medik</v>
          </cell>
          <cell r="BK1148" t="str">
            <v>Penata Tk. I, (III/d)</v>
          </cell>
          <cell r="BL1148" t="str">
            <v>D-IV FISIOTERAPI</v>
          </cell>
        </row>
        <row r="1149">
          <cell r="BI1149" t="str">
            <v>197311151997032005</v>
          </cell>
          <cell r="BJ1149" t="str">
            <v>ADJI NINGRUM, A.Md.RM/F</v>
          </cell>
          <cell r="BK1149" t="str">
            <v>Penata Tk. I, (III/d)</v>
          </cell>
          <cell r="BL1149" t="str">
            <v>D-III REHABILITAS MEDIK/FISIOTERAPI</v>
          </cell>
        </row>
        <row r="1150">
          <cell r="BI1150" t="str">
            <v>198506012019032010</v>
          </cell>
          <cell r="BJ1150" t="str">
            <v>ELA SUKAMIARNI, A.Md.RO</v>
          </cell>
          <cell r="BK1150" t="str">
            <v>Pengatur, (II/c)</v>
          </cell>
          <cell r="BL1150" t="str">
            <v>D-III REFRAKSI OPTISI</v>
          </cell>
        </row>
        <row r="1151">
          <cell r="BI1151" t="str">
            <v>196909151989032004</v>
          </cell>
          <cell r="BJ1151" t="str">
            <v>SRI ASTATIK, A.Md.RO</v>
          </cell>
          <cell r="BK1151" t="str">
            <v>Penata Tk. I, (III/d)</v>
          </cell>
          <cell r="BL1151" t="str">
            <v>D-III REFRAKSI OPTISI</v>
          </cell>
        </row>
        <row r="1152">
          <cell r="BI1152" t="str">
            <v>199710272019032001</v>
          </cell>
          <cell r="BJ1152" t="str">
            <v xml:space="preserve">RIZKY ANANDA, A.Md.RO     </v>
          </cell>
          <cell r="BK1152" t="str">
            <v>Pengatur, (II/c)</v>
          </cell>
          <cell r="BL1152" t="str">
            <v>D-III REFRAKSI OPTISI</v>
          </cell>
        </row>
        <row r="1153">
          <cell r="BI1153" t="str">
            <v>198501102010011010</v>
          </cell>
          <cell r="BJ1153" t="str">
            <v>HARY PRIYANTO, A.Md.TE</v>
          </cell>
          <cell r="BK1153" t="str">
            <v>Penata Muda, (III/a)</v>
          </cell>
          <cell r="BL1153" t="str">
            <v>D-III TEKNIK ELEKTROMEDIK</v>
          </cell>
        </row>
        <row r="1154">
          <cell r="BI1154" t="str">
            <v>197302172000032003</v>
          </cell>
          <cell r="BJ1154" t="str">
            <v>HARYANTI WIJI ASTUTI, A.Md.TE</v>
          </cell>
          <cell r="BK1154" t="str">
            <v>Penata Tk. I, (III/d)</v>
          </cell>
          <cell r="BL1154" t="str">
            <v>D-III SARJANA MUDA</v>
          </cell>
        </row>
        <row r="1155">
          <cell r="BI1155" t="str">
            <v>199406122019031008</v>
          </cell>
          <cell r="BJ1155" t="str">
            <v>DIAN RIZAL IRVANI, A.Md.TEM</v>
          </cell>
          <cell r="BK1155" t="str">
            <v>Pengatur, (II/c)</v>
          </cell>
          <cell r="BL1155" t="str">
            <v>D-III TEKNIK ELEKTROMEDIK</v>
          </cell>
        </row>
        <row r="1156">
          <cell r="BI1156" t="str">
            <v>198810192010012004</v>
          </cell>
          <cell r="BJ1156" t="str">
            <v>NESSYA AYU WARDANI, A.Md.TRR</v>
          </cell>
          <cell r="BK1156" t="str">
            <v>Penata Muda, (III/a)</v>
          </cell>
          <cell r="BL1156" t="str">
            <v>D-III KES.TEKNIK RADIODIAGNOSTIK DAN RADIOTERAPI</v>
          </cell>
        </row>
        <row r="1157">
          <cell r="BI1157" t="str">
            <v>198212202011012011</v>
          </cell>
          <cell r="BJ1157" t="str">
            <v>SUCI RAHMANI, A.Md.TRR</v>
          </cell>
          <cell r="BK1157" t="str">
            <v>Penata Muda, (III/a)</v>
          </cell>
          <cell r="BL1157" t="str">
            <v>D-III TEKNIK RADIODIAGNOSTIK DAN RADIOTERAPI</v>
          </cell>
        </row>
        <row r="1158">
          <cell r="BI1158" t="str">
            <v>198704152011011012</v>
          </cell>
          <cell r="BJ1158" t="str">
            <v>MUHAMMAD ROSYID RIDHO, A.Md.TRR</v>
          </cell>
          <cell r="BK1158" t="str">
            <v>Penata Muda, (III/a)</v>
          </cell>
          <cell r="BL1158" t="str">
            <v>D-III TEKNIK RADIODIAGNOSTIK DAN RADIOTERAPI</v>
          </cell>
        </row>
        <row r="1159">
          <cell r="BI1159" t="str">
            <v>197905082010011017</v>
          </cell>
          <cell r="BJ1159" t="str">
            <v>ANDI SUSANTO, A.Md.TRR</v>
          </cell>
          <cell r="BK1159" t="str">
            <v>Penata Muda, (III/a)</v>
          </cell>
          <cell r="BL1159" t="str">
            <v>D-III TEKNIK RADIODIAGNOSTIK DAN RADIOTERAPI</v>
          </cell>
        </row>
        <row r="1160">
          <cell r="BI1160" t="str">
            <v>197106162000032008</v>
          </cell>
          <cell r="BJ1160" t="str">
            <v>SUSITRI RIAWATI, A.Md.TW</v>
          </cell>
          <cell r="BK1160" t="str">
            <v>Penata Tk. I, (III/d)</v>
          </cell>
          <cell r="BL1160" t="str">
            <v>D-III SARJANA MUDA</v>
          </cell>
        </row>
        <row r="1161">
          <cell r="BI1161" t="str">
            <v>197309101993012003</v>
          </cell>
          <cell r="BJ1161" t="str">
            <v>SULASMINI, A.MdKeb</v>
          </cell>
          <cell r="BK1161" t="str">
            <v>Penata Tk. I, (III/d)</v>
          </cell>
          <cell r="BL1161" t="str">
            <v>D-III KEBIDANAN</v>
          </cell>
        </row>
        <row r="1162">
          <cell r="BI1162" t="str">
            <v>197703202006042020</v>
          </cell>
          <cell r="BJ1162" t="str">
            <v>SITI SOLIKHATIN, A.MF</v>
          </cell>
          <cell r="BK1162" t="str">
            <v>Penata Muda Tk. I, (III/b)</v>
          </cell>
          <cell r="BL1162" t="str">
            <v>D-III FARMASI</v>
          </cell>
        </row>
        <row r="1163">
          <cell r="BI1163" t="str">
            <v>197502102010012006</v>
          </cell>
          <cell r="BJ1163" t="str">
            <v>RITA ARISANTI, A.MG</v>
          </cell>
          <cell r="BK1163" t="str">
            <v>Pengatur Tk. I, (II/d)</v>
          </cell>
          <cell r="BL1163" t="str">
            <v>AKADEMI ILMU GIZI</v>
          </cell>
        </row>
        <row r="1164">
          <cell r="BI1164" t="str">
            <v>196703121988032011</v>
          </cell>
          <cell r="BJ1164" t="str">
            <v>MARTINI, aA.Ma.Pd</v>
          </cell>
          <cell r="BK1164" t="str">
            <v>Penata, (III/c)</v>
          </cell>
          <cell r="BL1164" t="str">
            <v>D-II PENDIDIKAN AGAMA KATOLIK</v>
          </cell>
        </row>
        <row r="1165">
          <cell r="BI1165" t="str">
            <v>198001102006042021</v>
          </cell>
          <cell r="BJ1165" t="str">
            <v>SRI YUSANTI, AM.Keb</v>
          </cell>
          <cell r="BK1165" t="str">
            <v>Penata Muda Tk. I, (III/b)</v>
          </cell>
          <cell r="BL1165" t="str">
            <v>D-III KEBIDANAN</v>
          </cell>
        </row>
        <row r="1166">
          <cell r="BI1166" t="str">
            <v>196610281988031010</v>
          </cell>
          <cell r="BJ1166" t="str">
            <v>MINDARTO, AM.KL</v>
          </cell>
          <cell r="BK1166" t="str">
            <v>Penata, (III/c)</v>
          </cell>
          <cell r="BL1166" t="str">
            <v>S-1 KESEHATAN DAN LINGKUNGAN KERJA</v>
          </cell>
        </row>
        <row r="1167">
          <cell r="BI1167" t="str">
            <v>197810042006042025</v>
          </cell>
          <cell r="BJ1167" t="str">
            <v>RICE LURITA TRI SUSANTI, AMA PD</v>
          </cell>
          <cell r="BK1167" t="str">
            <v>Pengatur, (II/c)</v>
          </cell>
          <cell r="BL1167" t="str">
            <v>D-II PGTK</v>
          </cell>
        </row>
        <row r="1168">
          <cell r="BI1168" t="str">
            <v>196405071992021001</v>
          </cell>
          <cell r="BJ1168" t="str">
            <v>DAHONO, AMa.</v>
          </cell>
          <cell r="BK1168" t="str">
            <v>Pembina, (IV/a)</v>
          </cell>
          <cell r="BL1168" t="str">
            <v>D-II</v>
          </cell>
        </row>
        <row r="1169">
          <cell r="BI1169" t="str">
            <v>196308191983032010</v>
          </cell>
          <cell r="BJ1169" t="str">
            <v>PUJI ASTUTIK, AMa.Pd.</v>
          </cell>
          <cell r="BK1169" t="str">
            <v>Pembina Tk. I, (IV/b)</v>
          </cell>
          <cell r="BL1169" t="str">
            <v>D-II PENDIDIKAN</v>
          </cell>
        </row>
        <row r="1170">
          <cell r="BI1170" t="str">
            <v>196310121984032011</v>
          </cell>
          <cell r="BJ1170" t="str">
            <v>TUTIK SUPRAPTININGSIH, AMa.Pd.</v>
          </cell>
          <cell r="BK1170" t="str">
            <v>Pembina Tk. I, (IV/b)</v>
          </cell>
          <cell r="BL1170" t="str">
            <v>D-III SARJANA MUDA</v>
          </cell>
        </row>
        <row r="1171">
          <cell r="BI1171" t="str">
            <v>196203031983052014</v>
          </cell>
          <cell r="BJ1171" t="str">
            <v>NIYAMAH, AMa.Pd.</v>
          </cell>
          <cell r="BK1171" t="str">
            <v>Pembina Tk. I, (IV/b)</v>
          </cell>
          <cell r="BL1171" t="str">
            <v>S-1 PENDIDIKAN</v>
          </cell>
        </row>
        <row r="1172">
          <cell r="BI1172" t="str">
            <v>196307191989031013</v>
          </cell>
          <cell r="BJ1172" t="str">
            <v>SUGENG HARIANTO, AMD</v>
          </cell>
          <cell r="BK1172" t="str">
            <v>Penata Tk. I, (III/d)</v>
          </cell>
          <cell r="BL1172" t="str">
            <v>D-III KOMUNIKASI PENYULUHAN</v>
          </cell>
        </row>
        <row r="1173">
          <cell r="BI1173" t="str">
            <v>198112202010011013</v>
          </cell>
          <cell r="BJ1173" t="str">
            <v>YUDI ABDILAH, AMd</v>
          </cell>
          <cell r="BK1173" t="str">
            <v>Penata Muda, (III/a)</v>
          </cell>
          <cell r="BL1173" t="str">
            <v>D-III PERPAJAKAN</v>
          </cell>
        </row>
        <row r="1174">
          <cell r="BI1174" t="str">
            <v>197704012006041019</v>
          </cell>
          <cell r="BJ1174" t="str">
            <v>GHUFRON AKBAR, AMD</v>
          </cell>
          <cell r="BK1174" t="str">
            <v>Pengatur Tk. I, (II/d)</v>
          </cell>
          <cell r="BL1174" t="str">
            <v>D-III REHABILITAS MEDIK/FISIOTERAPI</v>
          </cell>
        </row>
        <row r="1175">
          <cell r="BI1175" t="str">
            <v>197709232012122002</v>
          </cell>
          <cell r="BJ1175" t="str">
            <v>RIA KARNA WIBAWANTI, Amd. Keb.</v>
          </cell>
          <cell r="BK1175" t="str">
            <v>Pengatur Tk. I, (II/d)</v>
          </cell>
          <cell r="BL1175" t="str">
            <v>AKADEMI KEBIDANAN</v>
          </cell>
        </row>
        <row r="1176">
          <cell r="BI1176" t="str">
            <v>197603201998032004</v>
          </cell>
          <cell r="BJ1176" t="str">
            <v>WIDI MARIA FAIQOTUL HIMAH, AMd.G</v>
          </cell>
          <cell r="BK1176" t="str">
            <v>Penata Muda, (III/a)</v>
          </cell>
          <cell r="BL1176" t="str">
            <v>D-III NUTRISIONIS</v>
          </cell>
        </row>
        <row r="1177">
          <cell r="BI1177" t="str">
            <v>198608232010012009</v>
          </cell>
          <cell r="BJ1177" t="str">
            <v>MIKE AGUSTIAN RAHMA, AMd.G</v>
          </cell>
          <cell r="BK1177" t="str">
            <v>Penata Muda, (III/a)</v>
          </cell>
          <cell r="BL1177" t="str">
            <v>AKADEMI ILMU GIZI</v>
          </cell>
        </row>
        <row r="1178">
          <cell r="BI1178" t="str">
            <v>198908232011012013</v>
          </cell>
          <cell r="BJ1178" t="str">
            <v>EMYLIA AGUSTINA, Amd.Keb</v>
          </cell>
          <cell r="BK1178" t="str">
            <v>Pengatur Tk. I, (II/d)</v>
          </cell>
          <cell r="BL1178" t="str">
            <v>D-III KEBIDANAN</v>
          </cell>
        </row>
        <row r="1179">
          <cell r="BI1179" t="str">
            <v>198609192011012015</v>
          </cell>
          <cell r="BJ1179" t="str">
            <v>ANIS FITRI FAJRIN, Amd.Keb</v>
          </cell>
          <cell r="BK1179" t="str">
            <v>Pengatur Tk. I, (II/d)</v>
          </cell>
          <cell r="BL1179" t="str">
            <v>D-III KEBIDANAN</v>
          </cell>
        </row>
        <row r="1180">
          <cell r="BI1180" t="str">
            <v>197711042008012011</v>
          </cell>
          <cell r="BJ1180" t="str">
            <v>NOVITA SUSANTI, AMd.Keb</v>
          </cell>
          <cell r="BK1180" t="str">
            <v>Pengatur, (II/c)</v>
          </cell>
          <cell r="BL1180" t="str">
            <v>D-III KEBIDANAN</v>
          </cell>
        </row>
        <row r="1181">
          <cell r="BI1181" t="str">
            <v>198807052011012019</v>
          </cell>
          <cell r="BJ1181" t="str">
            <v>ASRINING CAHYANI, AMd.Keb</v>
          </cell>
          <cell r="BK1181" t="str">
            <v>Pengatur Tk. I, (II/d)</v>
          </cell>
          <cell r="BL1181" t="str">
            <v>D-III KEBIDANAN</v>
          </cell>
        </row>
        <row r="1182">
          <cell r="BI1182" t="str">
            <v>198902252011012012</v>
          </cell>
          <cell r="BJ1182" t="str">
            <v>ENDINA SETYORINI, Amd.Keb</v>
          </cell>
          <cell r="BK1182" t="str">
            <v>Pengatur Tk. I, (II/d)</v>
          </cell>
          <cell r="BL1182" t="str">
            <v>D-III KEBIDANAN</v>
          </cell>
        </row>
        <row r="1183">
          <cell r="BI1183" t="str">
            <v>198910012011012013</v>
          </cell>
          <cell r="BJ1183" t="str">
            <v>AVIDA RIZKA WARDANI, Amd.Keb</v>
          </cell>
          <cell r="BK1183" t="str">
            <v>Pengatur Tk. I, (II/d)</v>
          </cell>
          <cell r="BL1183" t="str">
            <v>D-III KEBIDANAN</v>
          </cell>
        </row>
        <row r="1184">
          <cell r="BI1184" t="str">
            <v>197908042008012018</v>
          </cell>
          <cell r="BJ1184" t="str">
            <v>MULIK WINAHYU, AMd.Keb</v>
          </cell>
          <cell r="BK1184" t="str">
            <v>Pengatur Tk. I, (II/d)</v>
          </cell>
          <cell r="BL1184" t="str">
            <v>D-III KEBIDANAN</v>
          </cell>
        </row>
        <row r="1185">
          <cell r="BI1185" t="str">
            <v>197809172008012019</v>
          </cell>
          <cell r="BJ1185" t="str">
            <v>MUJIATI, AMd.Keb</v>
          </cell>
          <cell r="BK1185" t="str">
            <v>Pengatur, (II/c)</v>
          </cell>
          <cell r="BL1185" t="str">
            <v>D-III KEBIDANAN</v>
          </cell>
        </row>
        <row r="1186">
          <cell r="BI1186" t="str">
            <v>198710012011012027</v>
          </cell>
          <cell r="BJ1186" t="str">
            <v>OKTAVIA DEWI WAHYUNI, AMd.Keb</v>
          </cell>
          <cell r="BK1186" t="str">
            <v>Pengatur, (II/c)</v>
          </cell>
          <cell r="BL1186" t="str">
            <v>D-III KEBIDANAN</v>
          </cell>
        </row>
        <row r="1187">
          <cell r="BI1187" t="str">
            <v>197910252008012025</v>
          </cell>
          <cell r="BJ1187" t="str">
            <v>ENDANG SUMIATI, AMd.Keb.</v>
          </cell>
          <cell r="BK1187" t="str">
            <v>Pengatur, (II/c)</v>
          </cell>
          <cell r="BL1187" t="str">
            <v>D-III KEBIDANAN</v>
          </cell>
        </row>
        <row r="1188">
          <cell r="BI1188" t="str">
            <v>196502071987032010</v>
          </cell>
          <cell r="BJ1188" t="str">
            <v>SUMARMINAH, AMd.Keb.</v>
          </cell>
          <cell r="BK1188" t="str">
            <v>Penata Tk. I, (III/d)</v>
          </cell>
          <cell r="BL1188" t="str">
            <v>D-III KEBIDANAN</v>
          </cell>
        </row>
        <row r="1189">
          <cell r="BI1189" t="str">
            <v>197306071992032002</v>
          </cell>
          <cell r="BJ1189" t="str">
            <v>SITI MU`AWANAH, AMd.Keb.</v>
          </cell>
          <cell r="BK1189" t="str">
            <v>Penata Tk. I, (III/d)</v>
          </cell>
          <cell r="BL1189" t="str">
            <v>D-III KEBIDANAN</v>
          </cell>
        </row>
        <row r="1190">
          <cell r="BI1190" t="str">
            <v>196406241992032007</v>
          </cell>
          <cell r="BJ1190" t="str">
            <v>YOHANA SATYA EKARINI, AMd.Keb.</v>
          </cell>
          <cell r="BK1190" t="str">
            <v>Penata Tk. I, (III/d)</v>
          </cell>
          <cell r="BL1190" t="str">
            <v>D-III KEBIDANAN</v>
          </cell>
        </row>
        <row r="1191">
          <cell r="BI1191" t="str">
            <v>197704212008012019</v>
          </cell>
          <cell r="BJ1191" t="str">
            <v>IKE SULISTIYANI, AMd.Keb.</v>
          </cell>
          <cell r="BK1191" t="str">
            <v>Pengatur Tk. I, (II/d)</v>
          </cell>
          <cell r="BL1191" t="str">
            <v>D-III KEBIDANAN</v>
          </cell>
        </row>
        <row r="1192">
          <cell r="BI1192" t="str">
            <v>197009221992032006</v>
          </cell>
          <cell r="BJ1192" t="str">
            <v>IDA SUSILOWATI, AMd.Keb.</v>
          </cell>
          <cell r="BK1192" t="str">
            <v>Penata Tk. I, (III/d)</v>
          </cell>
          <cell r="BL1192" t="str">
            <v>D-III KEBIDANAN</v>
          </cell>
        </row>
        <row r="1193">
          <cell r="BI1193" t="str">
            <v>197001201990012001</v>
          </cell>
          <cell r="BJ1193" t="str">
            <v>RAHAYU GADUH DWI SETYORINI, AMd.Keb.</v>
          </cell>
          <cell r="BK1193" t="str">
            <v>Penata Tk. I, (III/d)</v>
          </cell>
          <cell r="BL1193" t="str">
            <v>D-III KEBIDANAN</v>
          </cell>
        </row>
        <row r="1194">
          <cell r="BI1194" t="str">
            <v>197106131991022001</v>
          </cell>
          <cell r="BJ1194" t="str">
            <v>HENNY SUPRAPTININGSIH, AMd.Keb.</v>
          </cell>
          <cell r="BK1194" t="str">
            <v>Penata Tk. I, (III/d)</v>
          </cell>
          <cell r="BL1194" t="str">
            <v>D-III KEBIDANAN</v>
          </cell>
        </row>
        <row r="1195">
          <cell r="BI1195" t="str">
            <v>197205051992032010</v>
          </cell>
          <cell r="BJ1195" t="str">
            <v>MISIYEM, AMd.Keb.</v>
          </cell>
          <cell r="BK1195" t="str">
            <v>Penata, (III/c)</v>
          </cell>
          <cell r="BL1195" t="str">
            <v>D-III KEBIDANAN</v>
          </cell>
        </row>
        <row r="1196">
          <cell r="BI1196" t="str">
            <v>196808141990032006</v>
          </cell>
          <cell r="BJ1196" t="str">
            <v>GERYANTIN, AMd.Keb.</v>
          </cell>
          <cell r="BK1196" t="str">
            <v>Penata Tk. I, (III/d)</v>
          </cell>
          <cell r="BL1196" t="str">
            <v>D-III AHLI MADYA KEBIDANAN</v>
          </cell>
        </row>
        <row r="1197">
          <cell r="BI1197" t="str">
            <v>197001051992032007</v>
          </cell>
          <cell r="BJ1197" t="str">
            <v>LILIK LESTARI, AMd.Keb.</v>
          </cell>
          <cell r="BK1197" t="str">
            <v>Penata, (III/c)</v>
          </cell>
          <cell r="BL1197" t="str">
            <v>D-III KEBIDANAN</v>
          </cell>
        </row>
        <row r="1198">
          <cell r="BI1198" t="str">
            <v>197806212008012017</v>
          </cell>
          <cell r="BJ1198" t="str">
            <v>SUNARIAH, AMd.Keb.</v>
          </cell>
          <cell r="BK1198" t="str">
            <v>Pengatur, (II/c)</v>
          </cell>
          <cell r="BL1198" t="str">
            <v>D-III KEBIDANAN</v>
          </cell>
        </row>
        <row r="1199">
          <cell r="BI1199" t="str">
            <v>197704262007012009</v>
          </cell>
          <cell r="BJ1199" t="str">
            <v>RATNA ANDIANI, AMd.Keb.</v>
          </cell>
          <cell r="BK1199" t="str">
            <v>Pengatur, (II/c)</v>
          </cell>
          <cell r="BL1199" t="str">
            <v>D-III KEBIDANAN</v>
          </cell>
        </row>
        <row r="1200">
          <cell r="BI1200" t="str">
            <v>198009102011011005</v>
          </cell>
          <cell r="BJ1200" t="str">
            <v>HAFID IQBAL, Amd.Kep</v>
          </cell>
          <cell r="BK1200" t="str">
            <v>Pengatur Tk. I, (II/d)</v>
          </cell>
          <cell r="BL1200" t="str">
            <v>D-III KEPERAWATAN</v>
          </cell>
        </row>
        <row r="1201">
          <cell r="BI1201" t="str">
            <v>198205302011011009</v>
          </cell>
          <cell r="BJ1201" t="str">
            <v>AHMAD NUR WAHID HADI, Amd.Kep</v>
          </cell>
          <cell r="BK1201" t="str">
            <v>Pengatur Tk. I, (II/d)</v>
          </cell>
          <cell r="BL1201" t="str">
            <v>D-III KEPERAWATAN</v>
          </cell>
        </row>
        <row r="1202">
          <cell r="BI1202" t="str">
            <v>198404072011011012</v>
          </cell>
          <cell r="BJ1202" t="str">
            <v>SETIA BUDILAKSANA, Amd.Kep</v>
          </cell>
          <cell r="BK1202" t="str">
            <v>Pengatur, (II/c)</v>
          </cell>
          <cell r="BL1202" t="str">
            <v>D-III KEPERAWATAN</v>
          </cell>
        </row>
        <row r="1203">
          <cell r="BI1203" t="str">
            <v>198606292011011010</v>
          </cell>
          <cell r="BJ1203" t="str">
            <v>IRFANUDDIN ZUHRI, Amd.Kep</v>
          </cell>
          <cell r="BK1203" t="str">
            <v>Pengatur, (II/c)</v>
          </cell>
          <cell r="BL1203" t="str">
            <v>D-III KEPERAWATAN</v>
          </cell>
        </row>
        <row r="1204">
          <cell r="BI1204" t="str">
            <v>198810172011012012</v>
          </cell>
          <cell r="BJ1204" t="str">
            <v>EFA DWI PUJI PANGASTUTI, Amd.Kep</v>
          </cell>
          <cell r="BK1204" t="str">
            <v>Pengatur Tk. I, (II/d)</v>
          </cell>
          <cell r="BL1204" t="str">
            <v>D-III KEPERAWATAN</v>
          </cell>
        </row>
        <row r="1205">
          <cell r="BI1205" t="str">
            <v>198311282011012016</v>
          </cell>
          <cell r="BJ1205" t="str">
            <v>FARIDA KUSUMA MAHAYANI, Amd.Kep</v>
          </cell>
          <cell r="BK1205" t="str">
            <v>Pengatur Tk. I, (II/d)</v>
          </cell>
          <cell r="BL1205" t="str">
            <v>D-III KEPERAWATAN</v>
          </cell>
        </row>
        <row r="1206">
          <cell r="BI1206" t="str">
            <v>196801231992032006</v>
          </cell>
          <cell r="BJ1206" t="str">
            <v>FARIDA PRASETYAWATI, AMd.Kep.</v>
          </cell>
          <cell r="BK1206" t="str">
            <v>Penata Tk. I, (III/d)</v>
          </cell>
          <cell r="BL1206" t="str">
            <v>S-1 PERAWAT</v>
          </cell>
        </row>
        <row r="1207">
          <cell r="BI1207" t="str">
            <v>198203062005012012</v>
          </cell>
          <cell r="BJ1207" t="str">
            <v>IRA ARDHIANA, AMd.Kep.</v>
          </cell>
          <cell r="BK1207" t="str">
            <v>Penata Muda Tk. I, (III/b)</v>
          </cell>
          <cell r="BL1207" t="str">
            <v>D-III KEPERAWATAN</v>
          </cell>
        </row>
        <row r="1208">
          <cell r="BI1208" t="str">
            <v>198102122005012015</v>
          </cell>
          <cell r="BJ1208" t="str">
            <v>DWI KURNIAWATI, AMd.Kep.</v>
          </cell>
          <cell r="BK1208" t="str">
            <v>Penata Muda, (III/a)</v>
          </cell>
          <cell r="BL1208" t="str">
            <v>D-III KEPERAWATAN</v>
          </cell>
        </row>
        <row r="1209">
          <cell r="BI1209" t="str">
            <v>197912242007011007</v>
          </cell>
          <cell r="BJ1209" t="str">
            <v>EENG WISNU PRIBADI, AMd.Kep.</v>
          </cell>
          <cell r="BK1209" t="str">
            <v>Pengatur, (II/c)</v>
          </cell>
          <cell r="BL1209" t="str">
            <v>D-III KEPERAWATAN</v>
          </cell>
        </row>
        <row r="1210">
          <cell r="BI1210" t="str">
            <v>197105041994031007</v>
          </cell>
          <cell r="BJ1210" t="str">
            <v>FAT KHULLOH, AMd.Kep.</v>
          </cell>
          <cell r="BK1210" t="str">
            <v>Penata Muda Tk. I, (III/b)</v>
          </cell>
          <cell r="BL1210" t="str">
            <v>D-III KEPERAWATAN</v>
          </cell>
        </row>
        <row r="1211">
          <cell r="BI1211" t="str">
            <v>196601311990032001</v>
          </cell>
          <cell r="BJ1211" t="str">
            <v>ANANTI SUPADMI, AMd.Kep.</v>
          </cell>
          <cell r="BK1211" t="str">
            <v>Penata Tk. I, (III/d)</v>
          </cell>
          <cell r="BL1211" t="str">
            <v>D-III KEPERAWATAN</v>
          </cell>
        </row>
        <row r="1212">
          <cell r="BI1212" t="str">
            <v>197902172007012008</v>
          </cell>
          <cell r="BJ1212" t="str">
            <v>LULUK DWI RAHAYU, AMd.Kep.</v>
          </cell>
          <cell r="BK1212" t="str">
            <v>Pengatur, (II/c)</v>
          </cell>
          <cell r="BL1212" t="str">
            <v>D-III KEPERAWATAN</v>
          </cell>
        </row>
        <row r="1213">
          <cell r="BI1213" t="str">
            <v>198701012010012014</v>
          </cell>
          <cell r="BJ1213" t="str">
            <v>ALFISANAH, AMd.Kep.</v>
          </cell>
          <cell r="BK1213" t="str">
            <v>Pengatur Tk. I, (II/d)</v>
          </cell>
          <cell r="BL1213" t="str">
            <v>D-III KEPERAWATAN</v>
          </cell>
        </row>
        <row r="1214">
          <cell r="BI1214" t="str">
            <v>197805282005011010</v>
          </cell>
          <cell r="BJ1214" t="str">
            <v>SLAMET SISWOYO, AMd.Kep.</v>
          </cell>
          <cell r="BK1214" t="str">
            <v>Penata Muda, (III/a)</v>
          </cell>
          <cell r="BL1214" t="str">
            <v>D-III KEPERAWATAN</v>
          </cell>
        </row>
        <row r="1215">
          <cell r="BI1215" t="str">
            <v>198712202010011003</v>
          </cell>
          <cell r="BJ1215" t="str">
            <v>YANUAR DWI KURNIAWAN, AMd.Kep.</v>
          </cell>
          <cell r="BK1215" t="str">
            <v>Penata Muda, (III/a)</v>
          </cell>
          <cell r="BL1215" t="str">
            <v>D-III KEPERAWATAN</v>
          </cell>
        </row>
        <row r="1216">
          <cell r="BI1216" t="str">
            <v>197807312010012010</v>
          </cell>
          <cell r="BJ1216" t="str">
            <v>YULIA MARIANA, AMd.Kep.</v>
          </cell>
          <cell r="BK1216" t="str">
            <v>Pengatur Tk. I, (II/d)</v>
          </cell>
          <cell r="BL1216" t="str">
            <v>D-III KEPERAWATAN</v>
          </cell>
        </row>
        <row r="1217">
          <cell r="BI1217" t="str">
            <v>197810192010011006</v>
          </cell>
          <cell r="BJ1217" t="str">
            <v>EKO HARI PURNOMO, AMd.Kep.</v>
          </cell>
          <cell r="BK1217" t="str">
            <v>Pengatur Tk. I, (II/d)</v>
          </cell>
          <cell r="BL1217" t="str">
            <v>D-III KEPERAWATAN</v>
          </cell>
        </row>
        <row r="1218">
          <cell r="BI1218" t="str">
            <v>196801281990021001</v>
          </cell>
          <cell r="BJ1218" t="str">
            <v>I WAYAN ARTANA KUSUMA, AMd.Kep.</v>
          </cell>
          <cell r="BK1218" t="str">
            <v>Penata Muda Tk. I, (III/b)</v>
          </cell>
          <cell r="BL1218" t="str">
            <v>D-III KEPERAWATAN</v>
          </cell>
        </row>
        <row r="1219">
          <cell r="BI1219" t="str">
            <v>198111272005011006</v>
          </cell>
          <cell r="BJ1219" t="str">
            <v>YUNGKY PAMORRATU, AMd.Par.</v>
          </cell>
          <cell r="BK1219" t="str">
            <v>Penata Muda Tk. I, (III/b)</v>
          </cell>
          <cell r="BL1219" t="str">
            <v>D-III SARJANA MUDA</v>
          </cell>
        </row>
        <row r="1220">
          <cell r="BI1220" t="str">
            <v>198005252006042040</v>
          </cell>
          <cell r="BJ1220" t="str">
            <v>ERNY HERAWATI, AMF</v>
          </cell>
          <cell r="BK1220" t="str">
            <v>Penata Muda Tk. I, (III/b)</v>
          </cell>
          <cell r="BL1220" t="str">
            <v>D-III FARMASI</v>
          </cell>
        </row>
        <row r="1221">
          <cell r="BI1221" t="str">
            <v>198202022010012025</v>
          </cell>
          <cell r="BJ1221" t="str">
            <v>RETNO INDRAWATI, AMKL</v>
          </cell>
          <cell r="BK1221" t="str">
            <v>Pengatur Tk. I, (II/d)</v>
          </cell>
          <cell r="BL1221" t="str">
            <v>D-III KESEHATAN LINGKUNGAN</v>
          </cell>
        </row>
        <row r="1222">
          <cell r="BI1222" t="str">
            <v>197808132006042009</v>
          </cell>
          <cell r="BJ1222" t="str">
            <v>FIDIA AGUSTINA, AMKL</v>
          </cell>
          <cell r="BK1222" t="str">
            <v>Pengatur Tk. I, (II/d)</v>
          </cell>
          <cell r="BL1222" t="str">
            <v>D-III SARJANA MUDA</v>
          </cell>
        </row>
        <row r="1223">
          <cell r="BI1223" t="str">
            <v>198801032010012009</v>
          </cell>
          <cell r="BJ1223" t="str">
            <v>FERY FATMAWATI, AMKL</v>
          </cell>
          <cell r="BK1223" t="str">
            <v>Pengatur Tk. I, (II/d)</v>
          </cell>
          <cell r="BL1223" t="str">
            <v>D-III KESEHATAN LINGKUNGAN</v>
          </cell>
        </row>
        <row r="1224">
          <cell r="BI1224" t="str">
            <v>197408261993111001</v>
          </cell>
          <cell r="BJ1224" t="str">
            <v>RONI HERMAN BAZA, AP</v>
          </cell>
          <cell r="BK1224" t="str">
            <v>Pembina, (IV/a)</v>
          </cell>
          <cell r="BL1224" t="str">
            <v>D-IV STPDN</v>
          </cell>
        </row>
        <row r="1225">
          <cell r="BI1225" t="str">
            <v>197406221993111001</v>
          </cell>
          <cell r="BJ1225" t="str">
            <v>ANAS MA`RUF, AP, M.Si</v>
          </cell>
          <cell r="BK1225" t="str">
            <v>Pembina Tk. I, (IV/b)</v>
          </cell>
          <cell r="BL1225" t="str">
            <v>S-2 MAGISTER ILMU ADMINISTRASI</v>
          </cell>
        </row>
        <row r="1226">
          <cell r="BI1226" t="str">
            <v>197505281993111002</v>
          </cell>
          <cell r="BJ1226" t="str">
            <v>HERWINDO TRI RAHADI, AP,S.SOS</v>
          </cell>
          <cell r="BK1226" t="str">
            <v>Pembina, (IV/a)</v>
          </cell>
          <cell r="BL1226" t="str">
            <v>S-1 S T P D N</v>
          </cell>
        </row>
        <row r="1227">
          <cell r="BI1227" t="str">
            <v>196312171993032002</v>
          </cell>
          <cell r="BJ1227" t="str">
            <v>Dra. WIDJAJANINGSIH, APT</v>
          </cell>
          <cell r="BK1227" t="str">
            <v>Pembina, (IV/a)</v>
          </cell>
          <cell r="BL1227" t="str">
            <v>S-1 FARMASI</v>
          </cell>
        </row>
        <row r="1228">
          <cell r="BI1228" t="str">
            <v>198607272011012026</v>
          </cell>
          <cell r="BJ1228" t="str">
            <v>RIESKA NARULYTA YULISTIANA, Apt</v>
          </cell>
          <cell r="BK1228" t="str">
            <v>Penata Tk. I, (III/d)</v>
          </cell>
          <cell r="BL1228" t="str">
            <v>APOTEKER</v>
          </cell>
        </row>
        <row r="1229">
          <cell r="BI1229" t="str">
            <v>198606022014021004</v>
          </cell>
          <cell r="BJ1229" t="str">
            <v>MUHAMAD FURQAN, Apt</v>
          </cell>
          <cell r="BK1229" t="str">
            <v>Penata, (III/c)</v>
          </cell>
          <cell r="BL1229" t="str">
            <v>APOTEKER</v>
          </cell>
        </row>
        <row r="1230">
          <cell r="BI1230" t="str">
            <v>197706062011011007</v>
          </cell>
          <cell r="BJ1230" t="str">
            <v>ROY YUNITA WIDHIARTO, Apt.</v>
          </cell>
          <cell r="BK1230" t="str">
            <v>Penata, (III/c)</v>
          </cell>
          <cell r="BL1230" t="str">
            <v>S-2 APOTEKER</v>
          </cell>
        </row>
        <row r="1231">
          <cell r="BI1231" t="str">
            <v>198310122010012020</v>
          </cell>
          <cell r="BJ1231" t="str">
            <v>HELGA ROSITA, Apt.</v>
          </cell>
          <cell r="BK1231" t="str">
            <v>Penata Tk. I, (III/d)</v>
          </cell>
          <cell r="BL1231" t="str">
            <v>S-2 APOTEKER</v>
          </cell>
        </row>
        <row r="1232">
          <cell r="BI1232" t="str">
            <v>196409271992031006</v>
          </cell>
          <cell r="BJ1232" t="str">
            <v>Drs. PRIHWANTO BUDI SUBAGIJO, Apt.SP.FRS</v>
          </cell>
          <cell r="BK1232" t="str">
            <v>Pembina Utama Muda, (IV/c)</v>
          </cell>
          <cell r="BL1232" t="str">
            <v>S-2 FARMASI</v>
          </cell>
        </row>
        <row r="1233">
          <cell r="BI1233" t="str">
            <v>196201261981122003</v>
          </cell>
          <cell r="BJ1233" t="str">
            <v>TATIK MUJIATI, BA</v>
          </cell>
          <cell r="BK1233" t="str">
            <v>Pembina Tk. I, (IV/b)</v>
          </cell>
          <cell r="BL1233" t="str">
            <v>S-1 PENDIDIKAN</v>
          </cell>
        </row>
        <row r="1234">
          <cell r="BI1234" t="str">
            <v>196303051983032008</v>
          </cell>
          <cell r="BJ1234" t="str">
            <v>SITI FATHONAH, BA</v>
          </cell>
          <cell r="BK1234" t="str">
            <v>Pembina, (IV/a)</v>
          </cell>
          <cell r="BL1234" t="str">
            <v>S-1/A-IV PENDIDIKAN PPKN</v>
          </cell>
        </row>
        <row r="1235">
          <cell r="BI1235" t="str">
            <v>196501211991032008</v>
          </cell>
          <cell r="BJ1235" t="str">
            <v>INDAH WINARSIH, BA</v>
          </cell>
          <cell r="BK1235" t="str">
            <v>Pembina, (IV/a)</v>
          </cell>
          <cell r="BL1235" t="str">
            <v>D-III SARJANA MUDA</v>
          </cell>
        </row>
        <row r="1236">
          <cell r="BI1236" t="str">
            <v>196507031998032002</v>
          </cell>
          <cell r="BJ1236" t="str">
            <v>SUMARWATI, BCKN</v>
          </cell>
          <cell r="BK1236" t="str">
            <v>Penata, (III/c)</v>
          </cell>
          <cell r="BL1236" t="str">
            <v>D-III EKONOMI ADMINISTRASI KEUANGAN</v>
          </cell>
        </row>
        <row r="1237">
          <cell r="BI1237" t="str">
            <v>196505251993021001</v>
          </cell>
          <cell r="BJ1237" t="str">
            <v>Drs. INDRO WAHJONO, M SI</v>
          </cell>
          <cell r="BK1237" t="str">
            <v>Pembina, (IV/a)</v>
          </cell>
          <cell r="BL1237" t="str">
            <v>S-2 ILMU MANAJEMEN</v>
          </cell>
        </row>
        <row r="1238">
          <cell r="BI1238" t="str">
            <v>196107041982011009</v>
          </cell>
          <cell r="BJ1238" t="str">
            <v>Drs. MUHAMMAD MUSLICH, M.AP</v>
          </cell>
          <cell r="BK1238" t="str">
            <v>Pembina Tk. I, (IV/b)</v>
          </cell>
          <cell r="BL1238" t="str">
            <v>S-2 MAGISTER ADMINISTRASI PUBLIK (M.AP)</v>
          </cell>
        </row>
        <row r="1239">
          <cell r="BI1239" t="str">
            <v>196802061996032004</v>
          </cell>
          <cell r="BJ1239" t="str">
            <v>dr. SITI NURUL QOMARIYAH, M.Kes</v>
          </cell>
          <cell r="BK1239" t="str">
            <v>Pembina Tk. I, (IV/b)</v>
          </cell>
          <cell r="BL1239" t="str">
            <v>S-2 MAGISTER KESEHATAN</v>
          </cell>
        </row>
        <row r="1240">
          <cell r="BI1240" t="str">
            <v>196512141992031007</v>
          </cell>
          <cell r="BJ1240" t="str">
            <v>drg. ARIEF SETIYOARGO, M.KIes</v>
          </cell>
          <cell r="BK1240" t="str">
            <v>Pembina Tk. I, (IV/b)</v>
          </cell>
          <cell r="BL1240" t="str">
            <v>S-2 MAGISTER KESEHATAN</v>
          </cell>
        </row>
        <row r="1241">
          <cell r="BI1241" t="str">
            <v>196610181998022004</v>
          </cell>
          <cell r="BJ1241" t="str">
            <v>Dra. INDAR SETIANI, M.Pd</v>
          </cell>
          <cell r="BK1241" t="str">
            <v>Pembina Tk. I, (IV/b)</v>
          </cell>
          <cell r="BL1241" t="str">
            <v>S-2 MAGISTER PENDIDIKAN</v>
          </cell>
        </row>
        <row r="1242">
          <cell r="BI1242" t="str">
            <v>196512021993031009</v>
          </cell>
          <cell r="BJ1242" t="str">
            <v>Drs. DIMYATI, M.Pd</v>
          </cell>
          <cell r="BK1242" t="str">
            <v>Pembina Utama Muda, (IV/c)</v>
          </cell>
          <cell r="BL1242" t="str">
            <v>S-3/DOKTOR</v>
          </cell>
        </row>
        <row r="1243">
          <cell r="BI1243" t="str">
            <v>196210251982011002</v>
          </cell>
          <cell r="BJ1243" t="str">
            <v>Drs. ELI WALUYO, M.Pd</v>
          </cell>
          <cell r="BK1243" t="str">
            <v>Pembina Utama Muda, (IV/c)</v>
          </cell>
          <cell r="BL1243" t="str">
            <v>S-2 PENDIDIKAN ILMU PENGETAHUAN SOSIAL</v>
          </cell>
        </row>
        <row r="1244">
          <cell r="BI1244" t="str">
            <v>196308201985041002</v>
          </cell>
          <cell r="BJ1244" t="str">
            <v>Drs. SUGIONO, M.Pd</v>
          </cell>
          <cell r="BK1244" t="str">
            <v>Pembina, (IV/a)</v>
          </cell>
          <cell r="BL1244" t="str">
            <v>S-2 MAGISTER PENDIDIKAN</v>
          </cell>
        </row>
        <row r="1245">
          <cell r="BI1245" t="str">
            <v>196508121987031019</v>
          </cell>
          <cell r="BJ1245" t="str">
            <v>Drs. NUNUNG AGUS ANDRIYANTO, M.Pd</v>
          </cell>
          <cell r="BK1245" t="str">
            <v>Pembina Tk. I, (IV/b)</v>
          </cell>
          <cell r="BL1245" t="str">
            <v>S-2/PASCASARJANA</v>
          </cell>
        </row>
        <row r="1246">
          <cell r="BI1246" t="str">
            <v>196103071989031005</v>
          </cell>
          <cell r="BJ1246" t="str">
            <v>Drs. WAQIFUN, M.Pd</v>
          </cell>
          <cell r="BK1246" t="str">
            <v>Pembina Tk. I, (IV/b)</v>
          </cell>
          <cell r="BL1246" t="str">
            <v>S-2 PASCASARJANA</v>
          </cell>
        </row>
        <row r="1247">
          <cell r="BI1247" t="str">
            <v>196406031985041003</v>
          </cell>
          <cell r="BJ1247" t="str">
            <v>Drs. SUMARTONO, M.Pd</v>
          </cell>
          <cell r="BK1247" t="str">
            <v>Pembina Utama Muda, (IV/c)</v>
          </cell>
          <cell r="BL1247" t="str">
            <v>S-2 PENDIDIKAN ILMU PENGETAHUAN SOSIAL</v>
          </cell>
        </row>
        <row r="1248">
          <cell r="BI1248" t="str">
            <v>196207081984031009</v>
          </cell>
          <cell r="BJ1248" t="str">
            <v>Drs. SLAMET PRIYO ADI, M.Pd</v>
          </cell>
          <cell r="BK1248" t="str">
            <v>Pembina Utama Muda, (IV/c)</v>
          </cell>
          <cell r="BL1248" t="str">
            <v>S-2 TEKNOLOGI PEMBELAJARAN</v>
          </cell>
        </row>
        <row r="1249">
          <cell r="BI1249" t="str">
            <v>196103011980101002</v>
          </cell>
          <cell r="BJ1249" t="str">
            <v>Drs. AHMAD RIYADI, M.Pd</v>
          </cell>
          <cell r="BK1249" t="str">
            <v>Pembina Utama Muda, (IV/c)</v>
          </cell>
          <cell r="BL1249" t="str">
            <v>S-2/PASCASARJANA</v>
          </cell>
        </row>
        <row r="1250">
          <cell r="BI1250" t="str">
            <v>196108221982011005</v>
          </cell>
          <cell r="BJ1250" t="str">
            <v>Drs. TOTOK SUGIYANTO, M.Pd</v>
          </cell>
          <cell r="BK1250" t="str">
            <v>Pembina Utama Muda, (IV/c)</v>
          </cell>
          <cell r="BL1250" t="str">
            <v>S-2 ILMU PENGETAHUAN SOSIAL</v>
          </cell>
        </row>
        <row r="1251">
          <cell r="BI1251" t="str">
            <v>196108011983031016</v>
          </cell>
          <cell r="BJ1251" t="str">
            <v>Drs. MOHAMAD RIFAI, M.Pd</v>
          </cell>
          <cell r="BK1251" t="str">
            <v>Pembina Tk. I, (IV/b)</v>
          </cell>
          <cell r="BL1251" t="str">
            <v>S-2 BIDANG PENDIDIKAN</v>
          </cell>
        </row>
        <row r="1252">
          <cell r="BI1252" t="str">
            <v>197004041997032004</v>
          </cell>
          <cell r="BJ1252" t="str">
            <v>SOESY SRI WULANDARI, M.Pd</v>
          </cell>
          <cell r="BK1252" t="str">
            <v>Pembina Tk. I, (IV/b)</v>
          </cell>
          <cell r="BL1252" t="str">
            <v>S-2 TEKHNOLOGI PEMBELAJARAN</v>
          </cell>
        </row>
        <row r="1253">
          <cell r="BI1253" t="str">
            <v>197105032008011012</v>
          </cell>
          <cell r="BJ1253" t="str">
            <v>ARDIJANSAH, M.Pd</v>
          </cell>
          <cell r="BK1253" t="str">
            <v>Penata Tk. I, (III/d)</v>
          </cell>
          <cell r="BL1253" t="str">
            <v>S-2 BAHASA INGGRIS</v>
          </cell>
        </row>
        <row r="1254">
          <cell r="BI1254" t="str">
            <v>196408111990031012</v>
          </cell>
          <cell r="BJ1254" t="str">
            <v>PURNOMO, M.Pd</v>
          </cell>
          <cell r="BK1254" t="str">
            <v>Pembina Tk. I, (IV/b)</v>
          </cell>
          <cell r="BL1254" t="str">
            <v>S-2 TEKNOLOGI PEMBELAJARAN</v>
          </cell>
        </row>
        <row r="1255">
          <cell r="BI1255" t="str">
            <v>197411282008011013</v>
          </cell>
          <cell r="BJ1255" t="str">
            <v>IWAN SETIAWAN, M.Pd</v>
          </cell>
          <cell r="BK1255" t="str">
            <v>Penata Tk. I, (III/d)</v>
          </cell>
          <cell r="BL1255" t="str">
            <v>S-2 PENDIDIKAN BAHASA INGGRIS</v>
          </cell>
        </row>
        <row r="1256">
          <cell r="BI1256" t="str">
            <v>197601292008012011</v>
          </cell>
          <cell r="BJ1256" t="str">
            <v>DWI RATNA PURWITASARI, M.Pd</v>
          </cell>
          <cell r="BK1256" t="str">
            <v>Penata Tk. I, (III/d)</v>
          </cell>
          <cell r="BL1256" t="str">
            <v>S-2 PENDIDIKAN BAHASA INGGRIS</v>
          </cell>
        </row>
        <row r="1257">
          <cell r="BI1257" t="str">
            <v>196410051990032007</v>
          </cell>
          <cell r="BJ1257" t="str">
            <v>Dra. SITI RAHAYU, M.Pd.</v>
          </cell>
          <cell r="BK1257" t="str">
            <v>Pembina Tk. I, (IV/b)</v>
          </cell>
          <cell r="BL1257" t="str">
            <v>MAGISTER KEBIJAKAN PENDIDIKAN</v>
          </cell>
        </row>
        <row r="1258">
          <cell r="BI1258" t="str">
            <v>196411061986021011</v>
          </cell>
          <cell r="BJ1258" t="str">
            <v>Drs. MOHAMAD JAIS, M.Pd.</v>
          </cell>
          <cell r="BK1258" t="str">
            <v>Pembina Utama Muda, (IV/c)</v>
          </cell>
          <cell r="BL1258" t="str">
            <v>S-2 TEKHNOLOGI PEMBELAJARAN</v>
          </cell>
        </row>
        <row r="1259">
          <cell r="BI1259" t="str">
            <v>196110081982011005</v>
          </cell>
          <cell r="BJ1259" t="str">
            <v>Drs. WIDI PRASETYO, M.Pd.</v>
          </cell>
          <cell r="BK1259" t="str">
            <v>Pembina Tk. I, (IV/b)</v>
          </cell>
          <cell r="BL1259" t="str">
            <v>S-2/PASCASARJANA</v>
          </cell>
        </row>
        <row r="1260">
          <cell r="BI1260" t="str">
            <v>197206191999121001</v>
          </cell>
          <cell r="BJ1260" t="str">
            <v>PIPIT SURYANI, M.Pd.</v>
          </cell>
          <cell r="BK1260" t="str">
            <v>Pembina, (IV/a)</v>
          </cell>
          <cell r="BL1260" t="str">
            <v>S-2 MAGISTER PENDIDIKAN IPS</v>
          </cell>
        </row>
        <row r="1261">
          <cell r="BI1261" t="str">
            <v>196201161985041001</v>
          </cell>
          <cell r="BJ1261" t="str">
            <v>Drs. NASIRUDDIN, M.Pd.I</v>
          </cell>
          <cell r="BK1261" t="str">
            <v>Pembina Tk. I, (IV/b)</v>
          </cell>
          <cell r="BL1261" t="str">
            <v>S-2 STUDI PENDIDIKAN ISLAM</v>
          </cell>
        </row>
        <row r="1262">
          <cell r="BI1262" t="str">
            <v>197301011998022002</v>
          </cell>
          <cell r="BJ1262" t="str">
            <v>SITI ROMLAH, M.Pd.I</v>
          </cell>
          <cell r="BK1262" t="str">
            <v>Pembina, (IV/a)</v>
          </cell>
          <cell r="BL1262" t="str">
            <v>S-2 MAGISTER PENDIDIKAN ISLAM</v>
          </cell>
        </row>
        <row r="1263">
          <cell r="BI1263" t="str">
            <v>196012151983082001</v>
          </cell>
          <cell r="BJ1263" t="str">
            <v>MAIMUNAH, M.Pd.I</v>
          </cell>
          <cell r="BK1263" t="str">
            <v>Pembina Tk. I, (IV/b)</v>
          </cell>
          <cell r="BL1263" t="str">
            <v>S-2/PASCASARJANA</v>
          </cell>
        </row>
        <row r="1264">
          <cell r="BI1264" t="str">
            <v>196707101993021003</v>
          </cell>
          <cell r="BJ1264" t="str">
            <v>Drs. IMAM BUKHARI, M.PH</v>
          </cell>
          <cell r="BK1264" t="str">
            <v>Pembina Tk. I, (IV/b)</v>
          </cell>
          <cell r="BL1264" t="str">
            <v>S-2 PASCASARJANA</v>
          </cell>
        </row>
        <row r="1265">
          <cell r="BI1265" t="str">
            <v>198111182014122001</v>
          </cell>
          <cell r="BJ1265" t="str">
            <v>dr. ROSMARINI ESTRI SIH HANANTI, M.Sc.Sp.KK</v>
          </cell>
          <cell r="BK1265" t="str">
            <v>Penata, (III/c)</v>
          </cell>
          <cell r="BL1265" t="str">
            <v>S-2 SPESIALIS KULIT DAN KELAMIN</v>
          </cell>
        </row>
        <row r="1266">
          <cell r="BI1266" t="str">
            <v>196604111992032007</v>
          </cell>
          <cell r="BJ1266" t="str">
            <v>Dra. ANI MUJIATI, M.Si</v>
          </cell>
          <cell r="BK1266" t="str">
            <v>Penata Tk. I, (III/d)</v>
          </cell>
          <cell r="BL1266" t="str">
            <v>MAGISTER SAINS</v>
          </cell>
        </row>
        <row r="1267">
          <cell r="BI1267" t="str">
            <v>196511201993022002</v>
          </cell>
          <cell r="BJ1267" t="str">
            <v>Dra. ANI SETYANINGSIH, M.Si</v>
          </cell>
          <cell r="BK1267" t="str">
            <v>Pembina, (IV/a)</v>
          </cell>
          <cell r="BL1267" t="str">
            <v>S-2 MAGISTER ILMU ADMINISTRASI</v>
          </cell>
        </row>
        <row r="1268">
          <cell r="BI1268" t="str">
            <v>196512111997032002</v>
          </cell>
          <cell r="BJ1268" t="str">
            <v>Dra. RAHMAWATI DARMANINGSIH, M.Si</v>
          </cell>
          <cell r="BK1268" t="str">
            <v>Pembina, (IV/a)</v>
          </cell>
          <cell r="BL1268" t="str">
            <v>MAGISTER SAINS ILMU SOSIAL DAN POLITIK</v>
          </cell>
        </row>
        <row r="1269">
          <cell r="BI1269" t="str">
            <v>196104251981122005</v>
          </cell>
          <cell r="BJ1269" t="str">
            <v>Dra. YEKTI SULASIQIN, M.Si</v>
          </cell>
          <cell r="BK1269" t="str">
            <v>Pembina Utama Muda, (IV/c)</v>
          </cell>
          <cell r="BL1269" t="str">
            <v>S-2 MAGISTER SAINS</v>
          </cell>
        </row>
        <row r="1270">
          <cell r="BI1270" t="str">
            <v>196306151994032004</v>
          </cell>
          <cell r="BJ1270" t="str">
            <v>Dra. SITI ITA SETIYAWATI, M.Si</v>
          </cell>
          <cell r="BK1270" t="str">
            <v>Pembina, (IV/a)</v>
          </cell>
          <cell r="BL1270" t="str">
            <v>S-1/STRATA SATU</v>
          </cell>
        </row>
        <row r="1271">
          <cell r="BI1271" t="str">
            <v>196608261995122004</v>
          </cell>
          <cell r="BJ1271" t="str">
            <v>Dra. HANA WAHYUNI, M.Si</v>
          </cell>
          <cell r="BK1271" t="str">
            <v>Pembina Utama Muda, (IV/c)</v>
          </cell>
          <cell r="BL1271" t="str">
            <v>S-2 MAGISTER PSIKOLOGI</v>
          </cell>
        </row>
        <row r="1272">
          <cell r="BI1272" t="str">
            <v>196408171993031012</v>
          </cell>
          <cell r="BJ1272" t="str">
            <v>Drs. HADI SUSILO, M.Si</v>
          </cell>
          <cell r="BK1272" t="str">
            <v>Pembina, (IV/a)</v>
          </cell>
          <cell r="BL1272" t="str">
            <v>S-2 MAGISTER ADMINISTRASI PUBLIK</v>
          </cell>
        </row>
        <row r="1273">
          <cell r="BI1273" t="str">
            <v>196803191993121001</v>
          </cell>
          <cell r="BJ1273" t="str">
            <v>Drs. JOKO SUTRISWANTO, M.Si</v>
          </cell>
          <cell r="BK1273" t="str">
            <v>Pembina, (IV/a)</v>
          </cell>
          <cell r="BL1273" t="str">
            <v>S-2 ILMU ADMINISTRASI</v>
          </cell>
        </row>
        <row r="1274">
          <cell r="BI1274" t="str">
            <v>196308091995031001</v>
          </cell>
          <cell r="BJ1274" t="str">
            <v>Drs. AGUS TRIWIBOWO, M.Si</v>
          </cell>
          <cell r="BK1274" t="str">
            <v>Pembina, (IV/a)</v>
          </cell>
          <cell r="BL1274" t="str">
            <v>S-2/PASCASARJANA</v>
          </cell>
        </row>
        <row r="1275">
          <cell r="BI1275" t="str">
            <v>196308081990031010</v>
          </cell>
          <cell r="BJ1275" t="str">
            <v>Drs. KUKUH JUMI ADI, M.Si</v>
          </cell>
          <cell r="BK1275" t="str">
            <v>Pembina Utama Muda, (IV/c)</v>
          </cell>
          <cell r="BL1275" t="str">
            <v>S-2 PSIKOLOGI</v>
          </cell>
        </row>
        <row r="1276">
          <cell r="BI1276" t="str">
            <v>196807201988091001</v>
          </cell>
          <cell r="BJ1276" t="str">
            <v>Drs. YAHYA ISKANDAR WARDAYAT, M.Si</v>
          </cell>
          <cell r="BK1276" t="str">
            <v>Pembina Tk. I, (IV/b)</v>
          </cell>
          <cell r="BL1276" t="str">
            <v>S-2 MAGISTER ILMU ADMINISTRASI</v>
          </cell>
        </row>
        <row r="1277">
          <cell r="BI1277" t="str">
            <v>196601131992031007</v>
          </cell>
          <cell r="BJ1277" t="str">
            <v>Drs. HERY SETIAWAN, M.Si</v>
          </cell>
          <cell r="BK1277" t="str">
            <v>Pembina Tk. I, (IV/b)</v>
          </cell>
          <cell r="BL1277" t="str">
            <v>S-2 ADMINISTRASI PUBLIK</v>
          </cell>
        </row>
        <row r="1278">
          <cell r="BI1278" t="str">
            <v>196409061994031005</v>
          </cell>
          <cell r="BJ1278" t="str">
            <v>Drs. EDY MANSUR, M.Si</v>
          </cell>
          <cell r="BK1278" t="str">
            <v>Pembina Tk. I, (IV/b)</v>
          </cell>
          <cell r="BL1278" t="str">
            <v>S-2 ADMINISTRASI PUBLIK</v>
          </cell>
        </row>
        <row r="1279">
          <cell r="BI1279" t="str">
            <v>196107051981121004</v>
          </cell>
          <cell r="BJ1279" t="str">
            <v>Drs. MUJAHID, M.Si</v>
          </cell>
          <cell r="BK1279" t="str">
            <v>Pembina Utama Muda, (IV/c)</v>
          </cell>
          <cell r="BL1279" t="str">
            <v>S-2 ADMINISTRASI PUBLIK</v>
          </cell>
        </row>
        <row r="1280">
          <cell r="BI1280" t="str">
            <v>196312121986061004</v>
          </cell>
          <cell r="BJ1280" t="str">
            <v>Drs. SLAMET WIJOKO, M.Si</v>
          </cell>
          <cell r="BK1280" t="str">
            <v>Pembina Tk. I, (IV/b)</v>
          </cell>
          <cell r="BL1280" t="str">
            <v>S-2 MAGISTER ILMU ADMINISTRASI</v>
          </cell>
        </row>
        <row r="1281">
          <cell r="BI1281" t="str">
            <v>196710082008011009</v>
          </cell>
          <cell r="BJ1281" t="str">
            <v>Drs. ACHMAD MUSADDAQ, M.Si</v>
          </cell>
          <cell r="BK1281" t="str">
            <v>Penata Tk. I, (III/d)</v>
          </cell>
          <cell r="BL1281" t="str">
            <v>S-2 ILMU ADMINISTRASI</v>
          </cell>
        </row>
        <row r="1282">
          <cell r="BI1282" t="str">
            <v>196809061995031003</v>
          </cell>
          <cell r="BJ1282" t="str">
            <v>Drs. RUSDIYANTO, M.Si</v>
          </cell>
          <cell r="BK1282" t="str">
            <v>Pembina, (IV/a)</v>
          </cell>
          <cell r="BL1282" t="str">
            <v>S-2 MAGISTER ADMINISTRASI PUBLIK</v>
          </cell>
        </row>
        <row r="1283">
          <cell r="BI1283" t="str">
            <v>196505051985041001</v>
          </cell>
          <cell r="BJ1283" t="str">
            <v>Drs. BAMBANG CIPTO WIBOWO, M.Si</v>
          </cell>
          <cell r="BK1283" t="str">
            <v>Pembina, (IV/a)</v>
          </cell>
          <cell r="BL1283" t="str">
            <v>S-2 ILMU ADMINISTRASI</v>
          </cell>
        </row>
        <row r="1284">
          <cell r="BI1284" t="str">
            <v>196111191982011008</v>
          </cell>
          <cell r="BJ1284" t="str">
            <v>Drs. SUMARDI, M.Si</v>
          </cell>
          <cell r="BK1284" t="str">
            <v>Pembina Utama Muda, (IV/c)</v>
          </cell>
          <cell r="BL1284" t="str">
            <v>S-2 MAGISTER SAINS</v>
          </cell>
        </row>
        <row r="1285">
          <cell r="BI1285" t="str">
            <v>196304261993031004</v>
          </cell>
          <cell r="BJ1285" t="str">
            <v>Drs. SOPONJONO, M.Si</v>
          </cell>
          <cell r="BK1285" t="str">
            <v>Pembina Tk. I, (IV/b)</v>
          </cell>
          <cell r="BL1285" t="str">
            <v>S-2 MAGISTER ADMINISTRASI PUBLIK</v>
          </cell>
        </row>
        <row r="1286">
          <cell r="BI1286" t="str">
            <v>196107221983031011</v>
          </cell>
          <cell r="BJ1286" t="str">
            <v>Drs. SUMARI, M.Si</v>
          </cell>
          <cell r="BK1286" t="str">
            <v>Pembina Tk. I, (IV/b)</v>
          </cell>
          <cell r="BL1286" t="str">
            <v>S-2/PASCASARJANA</v>
          </cell>
        </row>
        <row r="1287">
          <cell r="BI1287" t="str">
            <v>196306121996021002</v>
          </cell>
          <cell r="BJ1287" t="str">
            <v>Drs. FAROUQ, M.Si</v>
          </cell>
          <cell r="BK1287" t="str">
            <v>Pembina Utama Muda, (IV/c)</v>
          </cell>
          <cell r="BL1287" t="str">
            <v>S-2 MAGISTER ILMU ADMINISTRASI NEGARA</v>
          </cell>
        </row>
        <row r="1288">
          <cell r="BI1288" t="str">
            <v>196503091986021002</v>
          </cell>
          <cell r="BJ1288" t="str">
            <v>Drs. SIGIT AKBARI, M.Si</v>
          </cell>
          <cell r="BK1288" t="str">
            <v>Pembina Utama Muda, (IV/c)</v>
          </cell>
          <cell r="BL1288" t="str">
            <v>S-2 PERENCANAAN DAN KEBIJAKAN PUBLIK</v>
          </cell>
        </row>
        <row r="1289">
          <cell r="BI1289" t="str">
            <v>196203121983081006</v>
          </cell>
          <cell r="BJ1289" t="str">
            <v>Drs. SYAFI`I, M.Si</v>
          </cell>
          <cell r="BK1289" t="str">
            <v>Pembina Utama Muda, (IV/c)</v>
          </cell>
          <cell r="BL1289" t="str">
            <v>S-3 ILMU ADMINISTRASI</v>
          </cell>
        </row>
        <row r="1290">
          <cell r="BI1290" t="str">
            <v>196109051986011006</v>
          </cell>
          <cell r="BJ1290" t="str">
            <v>Drs. KHUDLORI, M.Si</v>
          </cell>
          <cell r="BK1290" t="str">
            <v>Pembina Tk. I, (IV/b)</v>
          </cell>
          <cell r="BL1290" t="str">
            <v>S-2 PSIKOLOGI</v>
          </cell>
        </row>
        <row r="1291">
          <cell r="BI1291" t="str">
            <v>196706101994032004</v>
          </cell>
          <cell r="BJ1291" t="str">
            <v>Ir. SRI HANDAYANI, M.Si</v>
          </cell>
          <cell r="BK1291" t="str">
            <v>Pembina, (IV/a)</v>
          </cell>
          <cell r="BL1291" t="str">
            <v>S-1 PERTANIAN HAMA DAN PENYAKIT TANAMAN</v>
          </cell>
        </row>
        <row r="1292">
          <cell r="BI1292" t="str">
            <v>197307101998031008</v>
          </cell>
          <cell r="BJ1292" t="str">
            <v>BAHRUL ULUM, M.Si</v>
          </cell>
          <cell r="BK1292" t="str">
            <v>Pembina Tk. I, (IV/b)</v>
          </cell>
          <cell r="BL1292" t="str">
            <v>S-2 ILMU ADMINISTRASI DAN KEBIJAKAN PUBLIK</v>
          </cell>
        </row>
        <row r="1293">
          <cell r="BI1293" t="str">
            <v>197710271998101001</v>
          </cell>
          <cell r="BJ1293" t="str">
            <v>MUHAMMAD NAJMUL HUDA, M.Si</v>
          </cell>
          <cell r="BK1293" t="str">
            <v>Pembina, (IV/a)</v>
          </cell>
          <cell r="BL1293" t="str">
            <v>S-2 MAGISTER ILMU ADMINISTRASI</v>
          </cell>
        </row>
        <row r="1294">
          <cell r="BI1294" t="str">
            <v>196812141988091001</v>
          </cell>
          <cell r="BJ1294" t="str">
            <v xml:space="preserve">Drs. EDY BUDI SUSILO, M.Si </v>
          </cell>
          <cell r="BK1294" t="str">
            <v>Pembina Utama Muda, (IV/c)</v>
          </cell>
          <cell r="BL1294" t="str">
            <v>S-3 ILMU ADMINISTRASI</v>
          </cell>
        </row>
        <row r="1295">
          <cell r="BI1295" t="str">
            <v>196506051992021001</v>
          </cell>
          <cell r="BJ1295" t="str">
            <v>drh. ANDI PRASTOWO, M.Si.</v>
          </cell>
          <cell r="BK1295" t="str">
            <v>Pembina Tk. I, (IV/b)</v>
          </cell>
          <cell r="BL1295" t="str">
            <v>S-2/PASCASARJANA</v>
          </cell>
        </row>
        <row r="1296">
          <cell r="BI1296" t="str">
            <v>196401011993021004</v>
          </cell>
          <cell r="BJ1296" t="str">
            <v>Drs. ISWANDI, M.Si.</v>
          </cell>
          <cell r="BK1296" t="str">
            <v>Pembina Tk. I, (IV/b)</v>
          </cell>
          <cell r="BL1296" t="str">
            <v>S-2 MAGISTER ADMINISTRASI PUBLIK</v>
          </cell>
        </row>
        <row r="1297">
          <cell r="BI1297" t="str">
            <v>196110111985041001</v>
          </cell>
          <cell r="BJ1297" t="str">
            <v>Drs. SHOFYAN, M.Si.</v>
          </cell>
          <cell r="BK1297" t="str">
            <v>Pembina Utama Muda, (IV/c)</v>
          </cell>
          <cell r="BL1297" t="str">
            <v>S-2 MAGISTER ADMINISTRASI PUBLIK</v>
          </cell>
        </row>
        <row r="1298">
          <cell r="BI1298" t="str">
            <v>196901231990031004</v>
          </cell>
          <cell r="BJ1298" t="str">
            <v>Drs. JONI PELITA KURNIAWANSAH, M.Si.</v>
          </cell>
          <cell r="BK1298" t="str">
            <v>Pembina, (IV/a)</v>
          </cell>
          <cell r="BL1298" t="str">
            <v>S-2 MAGISTER ADMINISTRASI PUBLIK</v>
          </cell>
        </row>
        <row r="1299">
          <cell r="BI1299" t="str">
            <v>196510151991121001</v>
          </cell>
          <cell r="BJ1299" t="str">
            <v>Drs. TOTOK SUWARTO, M.Si.</v>
          </cell>
          <cell r="BK1299" t="str">
            <v>Pembina, (IV/a)</v>
          </cell>
          <cell r="BL1299" t="str">
            <v>S-2 MAGISTER ILMU ADMINISTRASI</v>
          </cell>
        </row>
        <row r="1300">
          <cell r="BI1300" t="str">
            <v>196411081986091001</v>
          </cell>
          <cell r="BJ1300" t="str">
            <v>Drs. ISNAINI, M.Si.</v>
          </cell>
          <cell r="BK1300" t="str">
            <v>Pembina, (IV/a)</v>
          </cell>
          <cell r="BL1300" t="str">
            <v>S-2 MAGISTER ILMU ADMINISTRASI</v>
          </cell>
        </row>
        <row r="1301">
          <cell r="BI1301" t="str">
            <v>196809241988091001</v>
          </cell>
          <cell r="BJ1301" t="str">
            <v>Drs. MOH DJAMIL, M.Si.</v>
          </cell>
          <cell r="BK1301" t="str">
            <v>Pembina Tk. I, (IV/b)</v>
          </cell>
          <cell r="BL1301" t="str">
            <v>S-2/PASCASARJANA</v>
          </cell>
        </row>
        <row r="1302">
          <cell r="BI1302" t="str">
            <v>196611071988091001</v>
          </cell>
          <cell r="BJ1302" t="str">
            <v>Drs. HADI MULYONO, M.Si.</v>
          </cell>
          <cell r="BK1302" t="str">
            <v>Pembina Utama Muda, (IV/c)</v>
          </cell>
          <cell r="BL1302" t="str">
            <v>S-2 MAGISTER ADMINISTRASI PUBLIK</v>
          </cell>
        </row>
        <row r="1303">
          <cell r="BI1303" t="str">
            <v>196706221993031006</v>
          </cell>
          <cell r="BJ1303" t="str">
            <v>Drs. MOCHAMAD SURYADI, M.Si.</v>
          </cell>
          <cell r="BK1303" t="str">
            <v>Pembina Tk. I, (IV/b)</v>
          </cell>
          <cell r="BL1303" t="str">
            <v>S-2/PASCASARJANA</v>
          </cell>
        </row>
        <row r="1304">
          <cell r="BI1304" t="str">
            <v>196911151993122002</v>
          </cell>
          <cell r="BJ1304" t="str">
            <v>Ir. CHALIMATUS SA`DIYAH, M.Si.</v>
          </cell>
          <cell r="BK1304" t="str">
            <v>Penata Tk. I, (III/d)</v>
          </cell>
          <cell r="BL1304" t="str">
            <v>S-2 MAGISTER ADMINISTRASI PUBLIK</v>
          </cell>
        </row>
        <row r="1305">
          <cell r="BI1305" t="str">
            <v>196701111994031002</v>
          </cell>
          <cell r="BJ1305" t="str">
            <v>Ir. MAD SATUKI, M.Si.</v>
          </cell>
          <cell r="BK1305" t="str">
            <v>Pembina Tk. I, (IV/b)</v>
          </cell>
          <cell r="BL1305" t="str">
            <v>S-2 MAGISTER ADMINISTRASI PUBLIK</v>
          </cell>
        </row>
        <row r="1306">
          <cell r="BI1306" t="str">
            <v>196604182002121001</v>
          </cell>
          <cell r="BJ1306" t="str">
            <v>dr. HENDRO SOELISTIJONO, MM</v>
          </cell>
          <cell r="BK1306" t="str">
            <v>Pembina Tk. I, (IV/b)</v>
          </cell>
          <cell r="BL1306" t="str">
            <v>S-2 MAGISTER ADMINISTRASI DAN KEBIJAKAAN KESEHATAN</v>
          </cell>
        </row>
        <row r="1307">
          <cell r="BI1307" t="str">
            <v>196304041984091001</v>
          </cell>
          <cell r="BJ1307" t="str">
            <v>Drs. MOH YASIN WIRADIHALKI, MM</v>
          </cell>
          <cell r="BK1307" t="str">
            <v>Pembina, (IV/a)</v>
          </cell>
          <cell r="BL1307" t="str">
            <v>S-2 MAGISTER MANAGEMEN</v>
          </cell>
        </row>
        <row r="1308">
          <cell r="BI1308" t="str">
            <v>196107211986031011</v>
          </cell>
          <cell r="BJ1308" t="str">
            <v>Drs. SUPRAPTO, MM</v>
          </cell>
          <cell r="BK1308" t="str">
            <v>Pembina Utama Muda, (IV/c)</v>
          </cell>
          <cell r="BL1308" t="str">
            <v>S-2 MAGISTER MANAJEMEN</v>
          </cell>
        </row>
        <row r="1309">
          <cell r="BI1309" t="str">
            <v>196111131991031003</v>
          </cell>
          <cell r="BJ1309" t="str">
            <v>Drs. BAMBANG EDY SANTOSO, MM</v>
          </cell>
          <cell r="BK1309" t="str">
            <v>Pembina Utama Muda, (IV/c)</v>
          </cell>
          <cell r="BL1309" t="str">
            <v>S-2 BIDANG EKONOMI</v>
          </cell>
        </row>
        <row r="1310">
          <cell r="BI1310" t="str">
            <v>196202141992021003</v>
          </cell>
          <cell r="BJ1310" t="str">
            <v>Ir. EKO HERU SUNARSO, MM</v>
          </cell>
          <cell r="BK1310" t="str">
            <v>Pembina Utama Muda, (IV/c)</v>
          </cell>
          <cell r="BL1310" t="str">
            <v>S-2 MAGISTER MANAJEMEN</v>
          </cell>
        </row>
        <row r="1311">
          <cell r="BI1311" t="str">
            <v>196609192007012010</v>
          </cell>
          <cell r="BJ1311" t="str">
            <v>drg. NAFISAH, MMRS</v>
          </cell>
          <cell r="BK1311" t="str">
            <v>Pembina, (IV/a)</v>
          </cell>
          <cell r="BL1311" t="str">
            <v>S-2 MAGISTER MANAJEMEN RUMAH SAKIT</v>
          </cell>
        </row>
        <row r="1312">
          <cell r="BI1312" t="str">
            <v>196701151998032005</v>
          </cell>
          <cell r="BJ1312" t="str">
            <v>Ir. HUSNUL HOTIMAH, MP</v>
          </cell>
          <cell r="BK1312" t="str">
            <v>Pembina, (IV/a)</v>
          </cell>
          <cell r="BL1312" t="str">
            <v>S-2 MAGISTER PERTANIAN</v>
          </cell>
        </row>
        <row r="1313">
          <cell r="BI1313" t="str">
            <v>196012271989031010</v>
          </cell>
          <cell r="BJ1313" t="str">
            <v>Ir. SUGIATNO, MP</v>
          </cell>
          <cell r="BK1313" t="str">
            <v>Pembina Utama Muda, (IV/c)</v>
          </cell>
          <cell r="BL1313" t="str">
            <v>S-2 AGRIBISNIS</v>
          </cell>
        </row>
        <row r="1314">
          <cell r="BI1314" t="str">
            <v>196304221982012002</v>
          </cell>
          <cell r="BJ1314" t="str">
            <v>Dra. KARTIKA INDRASWARI, MPd</v>
          </cell>
          <cell r="BK1314" t="str">
            <v>Pembina, (IV/a)</v>
          </cell>
          <cell r="BL1314" t="str">
            <v>S-2/PASCASARJANA</v>
          </cell>
        </row>
        <row r="1315">
          <cell r="BI1315" t="str">
            <v>196311031986061001</v>
          </cell>
          <cell r="BJ1315" t="str">
            <v>Drs. SLAMET RIYADI, MPd</v>
          </cell>
          <cell r="BK1315" t="str">
            <v>Pembina Tk. I, (IV/b)</v>
          </cell>
          <cell r="BL1315" t="str">
            <v>S-2 MAGISTER PENDIDIKAN</v>
          </cell>
        </row>
        <row r="1316">
          <cell r="BI1316" t="str">
            <v>196309131985041004</v>
          </cell>
          <cell r="BJ1316" t="str">
            <v>Drs. SRI KANTONO, Mpd</v>
          </cell>
          <cell r="BK1316" t="str">
            <v>Pembina, (IV/a)</v>
          </cell>
          <cell r="BL1316" t="str">
            <v>S-2/PASCASARJANA</v>
          </cell>
        </row>
        <row r="1317">
          <cell r="BI1317" t="str">
            <v>196710251999031005</v>
          </cell>
          <cell r="BJ1317" t="str">
            <v>Drs. SUKO BUDIONO, MPD.</v>
          </cell>
          <cell r="BK1317" t="str">
            <v>Pembina, (IV/a)</v>
          </cell>
          <cell r="BL1317" t="str">
            <v>S-3/DOKTOR</v>
          </cell>
        </row>
        <row r="1318">
          <cell r="BI1318" t="str">
            <v>196607061986021004</v>
          </cell>
          <cell r="BJ1318" t="str">
            <v>Drs. GATOT SUHARYONO, MSI</v>
          </cell>
          <cell r="BK1318" t="str">
            <v>Pembina Tk. I, (IV/b)</v>
          </cell>
          <cell r="BL1318" t="str">
            <v>S-2 MAGISTER MANAJEMEN</v>
          </cell>
        </row>
        <row r="1319">
          <cell r="BI1319" t="str">
            <v>196304071983031009</v>
          </cell>
          <cell r="BJ1319" t="str">
            <v>Drs. MURTADLO, MSI</v>
          </cell>
          <cell r="BK1319" t="str">
            <v>Pembina Tk. I, (IV/b)</v>
          </cell>
          <cell r="BL1319" t="str">
            <v>S-2/PASCASARJANA</v>
          </cell>
        </row>
        <row r="1320">
          <cell r="BI1320" t="str">
            <v>196410061985041001</v>
          </cell>
          <cell r="BJ1320" t="str">
            <v>Drs. AKHMAD RO`IB, MSI</v>
          </cell>
          <cell r="BK1320" t="str">
            <v>Pembina, (IV/a)</v>
          </cell>
          <cell r="BL1320" t="str">
            <v>AKTA V BIDANG PENDIDIKAN</v>
          </cell>
        </row>
        <row r="1321">
          <cell r="BI1321" t="str">
            <v>196802221993021001</v>
          </cell>
          <cell r="BJ1321" t="str">
            <v>Ir. HARIS MUSLIMIN, MSI</v>
          </cell>
          <cell r="BK1321" t="str">
            <v>Pembina Tk. I, (IV/b)</v>
          </cell>
          <cell r="BL1321" t="str">
            <v>S-2 ILMU MANAJEMEN</v>
          </cell>
        </row>
        <row r="1322">
          <cell r="BI1322" t="str">
            <v>197809242008011008</v>
          </cell>
          <cell r="BJ1322" t="str">
            <v>MOCH. AGUS KHUSNUL MUFID, MSI MSI</v>
          </cell>
          <cell r="BK1322" t="str">
            <v>Pembina, (IV/a)</v>
          </cell>
          <cell r="BL1322" t="str">
            <v>S-2 MAGISTER SAINS</v>
          </cell>
        </row>
        <row r="1323">
          <cell r="BI1323" t="str">
            <v>198712052010012010</v>
          </cell>
          <cell r="BJ1323" t="str">
            <v>DEASY SULISTIANINGHARINI, NERS (Ns.)</v>
          </cell>
          <cell r="BK1323" t="str">
            <v>Penata Muda Tk. I, (III/b)</v>
          </cell>
          <cell r="BL1323" t="str">
            <v>S-1 ILMU KEPERAWATAN &amp; PROFESI NERS</v>
          </cell>
        </row>
        <row r="1324">
          <cell r="BI1324" t="str">
            <v>198008102007011011</v>
          </cell>
          <cell r="BJ1324" t="str">
            <v>MASRULI ARIF WICAKSONO, NERS (Ns.)</v>
          </cell>
          <cell r="BK1324" t="str">
            <v>Penata Muda Tk. I, (III/b)</v>
          </cell>
          <cell r="BL1324" t="str">
            <v>S-1 ILMU KEPERAWATAN &amp; PROFESI NERS</v>
          </cell>
        </row>
        <row r="1325">
          <cell r="BI1325" t="str">
            <v>196203171982012009</v>
          </cell>
          <cell r="BJ1325" t="str">
            <v>ENDAH ANDAYANI, S ,PD</v>
          </cell>
          <cell r="BK1325" t="str">
            <v>Pembina Tk. I, (IV/b)</v>
          </cell>
          <cell r="BL1325" t="str">
            <v>S-1 PENDIDIKAN PANCASILA DAN KEWARGANEGARAAN</v>
          </cell>
        </row>
        <row r="1326">
          <cell r="BI1326" t="str">
            <v>196404031986061002</v>
          </cell>
          <cell r="BJ1326" t="str">
            <v>MISTO, S ,PD</v>
          </cell>
          <cell r="BK1326" t="str">
            <v>Pembina Tk. I, (IV/b)</v>
          </cell>
          <cell r="BL1326" t="str">
            <v>S-1 PENDIDIKAN OLAHRAGA DAN REKREASI</v>
          </cell>
        </row>
        <row r="1327">
          <cell r="BI1327" t="str">
            <v>197110081998021003</v>
          </cell>
          <cell r="BJ1327" t="str">
            <v>IMRON KHARIRI, S .Pd.</v>
          </cell>
          <cell r="BK1327" t="str">
            <v>Pembina Tk. I, (IV/b)</v>
          </cell>
          <cell r="BL1327" t="str">
            <v>S-1 PENDIDIKAN BAHASA INGGRIS</v>
          </cell>
        </row>
        <row r="1328">
          <cell r="BI1328" t="str">
            <v>197412011999032009</v>
          </cell>
          <cell r="BJ1328" t="str">
            <v>ERLYN INDRIATI, S .Pd.</v>
          </cell>
          <cell r="BK1328" t="str">
            <v>Pembina Tk. I, (IV/b)</v>
          </cell>
          <cell r="BL1328" t="str">
            <v>A-IV MATEMATIKA</v>
          </cell>
        </row>
        <row r="1329">
          <cell r="BI1329" t="str">
            <v>196712031998031007</v>
          </cell>
          <cell r="BJ1329" t="str">
            <v>MOCHAMAD NATSIR, S HUT</v>
          </cell>
          <cell r="BK1329" t="str">
            <v>Penata Tk. I, (III/d)</v>
          </cell>
          <cell r="BL1329" t="str">
            <v>S-1 KEHUTANAN (KONSERVASI SUMBER DAYA HUTAN)</v>
          </cell>
        </row>
        <row r="1330">
          <cell r="BI1330" t="str">
            <v>197201132000031005</v>
          </cell>
          <cell r="BJ1330" t="str">
            <v>DWI HERY KUSUMA, S HUT</v>
          </cell>
          <cell r="BK1330" t="str">
            <v>Penata Tk. I, (III/d)</v>
          </cell>
          <cell r="BL1330" t="str">
            <v>S-1 KEHUTANAN</v>
          </cell>
        </row>
        <row r="1331">
          <cell r="BI1331" t="str">
            <v>198010272006041014</v>
          </cell>
          <cell r="BJ1331" t="str">
            <v>drh. SUGIYARTO, S KH, M.Si</v>
          </cell>
          <cell r="BK1331" t="str">
            <v>Penata Tk. I, (III/d)</v>
          </cell>
          <cell r="BL1331" t="str">
            <v>S-2 ILMU PETERNAKAN</v>
          </cell>
        </row>
        <row r="1332">
          <cell r="BI1332" t="str">
            <v>197108152002122008</v>
          </cell>
          <cell r="BJ1332" t="str">
            <v>SUTJI EVA NURSASI, S KOM</v>
          </cell>
          <cell r="BK1332" t="str">
            <v>Penata Tk. I, (III/d)</v>
          </cell>
          <cell r="BL1332" t="str">
            <v>S-1 INFORMATIKA</v>
          </cell>
        </row>
        <row r="1333">
          <cell r="BI1333" t="str">
            <v>197007211998011001</v>
          </cell>
          <cell r="BJ1333" t="str">
            <v>ALI MAHFUD, S PD</v>
          </cell>
          <cell r="BK1333" t="str">
            <v>Pembina Tk. I, (IV/b)</v>
          </cell>
          <cell r="BL1333" t="str">
            <v>S-1 PENDIDIKAN TEKNIK BANGUNAN</v>
          </cell>
        </row>
        <row r="1334">
          <cell r="BI1334" t="str">
            <v>196508061998021004</v>
          </cell>
          <cell r="BJ1334" t="str">
            <v>TASLIM, S PD</v>
          </cell>
          <cell r="BK1334" t="str">
            <v>Pembina, (IV/a)</v>
          </cell>
          <cell r="BL1334" t="str">
            <v>S-2 MAGISTER PENDIDIKAN BAHASA INGGRIS</v>
          </cell>
        </row>
        <row r="1335">
          <cell r="BI1335" t="str">
            <v>196812242002122005</v>
          </cell>
          <cell r="BJ1335" t="str">
            <v>SUCI ANGGARINI, S PD</v>
          </cell>
          <cell r="BK1335" t="str">
            <v>Pembina, (IV/a)</v>
          </cell>
          <cell r="BL1335" t="str">
            <v>S-1 PENDIDIKAN MATEMATIKA</v>
          </cell>
        </row>
        <row r="1336">
          <cell r="BI1336" t="str">
            <v>196809201992031006</v>
          </cell>
          <cell r="BJ1336" t="str">
            <v>HERU WAHYUDI, S PD</v>
          </cell>
          <cell r="BK1336" t="str">
            <v>Pembina Tk. I, (IV/b)</v>
          </cell>
          <cell r="BL1336" t="str">
            <v>S-1 PENDIDIKAN MATEMATIKA</v>
          </cell>
        </row>
        <row r="1337">
          <cell r="BI1337" t="str">
            <v>196207131982012008</v>
          </cell>
          <cell r="BJ1337" t="str">
            <v>SUPARTI, S PD</v>
          </cell>
          <cell r="BK1337" t="str">
            <v>Pembina Tk. I, (IV/b)</v>
          </cell>
          <cell r="BL1337" t="str">
            <v>S-1 PENDIDIKAN PMP DAN KEWARGANEGARAAN</v>
          </cell>
        </row>
        <row r="1338">
          <cell r="BI1338" t="str">
            <v>197807122002122006</v>
          </cell>
          <cell r="BJ1338" t="str">
            <v>ASFIYAH, S PD</v>
          </cell>
          <cell r="BK1338" t="str">
            <v>Pembina, (IV/a)</v>
          </cell>
          <cell r="BL1338" t="str">
            <v>S-1 / AKTA IV PENDIDIKAN FISIKA</v>
          </cell>
        </row>
        <row r="1339">
          <cell r="BI1339" t="str">
            <v>196804012002122003</v>
          </cell>
          <cell r="BJ1339" t="str">
            <v>ENDANG PURWATI, S PD</v>
          </cell>
          <cell r="BK1339" t="str">
            <v>Penata, (III/c)</v>
          </cell>
          <cell r="BL1339" t="str">
            <v>S-1 BAHASA INGGRIS</v>
          </cell>
        </row>
        <row r="1340">
          <cell r="BI1340" t="str">
            <v>197009121998022002</v>
          </cell>
          <cell r="BJ1340" t="str">
            <v>SRI RAHAYU WRESTISARI, S PD</v>
          </cell>
          <cell r="BK1340" t="str">
            <v>Pembina, (IV/a)</v>
          </cell>
          <cell r="BL1340" t="str">
            <v>S-1 BAHASA INGGRIS</v>
          </cell>
        </row>
        <row r="1341">
          <cell r="BI1341" t="str">
            <v>196601122006041008</v>
          </cell>
          <cell r="BJ1341" t="str">
            <v>MISRAN, S Pd</v>
          </cell>
          <cell r="BK1341" t="str">
            <v>Penata Tk. I, (III/d)</v>
          </cell>
          <cell r="BL1341" t="str">
            <v>S-1/A-IV PENDIDIKAN BIOLOGI</v>
          </cell>
        </row>
        <row r="1342">
          <cell r="BI1342" t="str">
            <v>196904111998022004</v>
          </cell>
          <cell r="BJ1342" t="str">
            <v>ANIK MATUS SAKDIYAH, S PD</v>
          </cell>
          <cell r="BK1342" t="str">
            <v>Pembina, (IV/a)</v>
          </cell>
          <cell r="BL1342" t="str">
            <v>S-1/STRATA SATU</v>
          </cell>
        </row>
        <row r="1343">
          <cell r="BI1343" t="str">
            <v>197210011998022004</v>
          </cell>
          <cell r="BJ1343" t="str">
            <v>TUTIK ENDAH LESTARI, S PD</v>
          </cell>
          <cell r="BK1343" t="str">
            <v>Pembina Tk. I, (IV/b)</v>
          </cell>
          <cell r="BL1343" t="str">
            <v>S-1 PENDIDIKAN PKK</v>
          </cell>
        </row>
        <row r="1344">
          <cell r="BI1344" t="str">
            <v>197410181998022001</v>
          </cell>
          <cell r="BJ1344" t="str">
            <v>NINING HULAIFAH, S Pd</v>
          </cell>
          <cell r="BK1344" t="str">
            <v>Pembina Tk. I, (IV/b)</v>
          </cell>
          <cell r="BL1344" t="str">
            <v>S-1 MATEMATIKA</v>
          </cell>
        </row>
        <row r="1345">
          <cell r="BI1345" t="str">
            <v>197105071999032004</v>
          </cell>
          <cell r="BJ1345" t="str">
            <v>SARI DARWATI, S PD</v>
          </cell>
          <cell r="BK1345" t="str">
            <v>Pembina Tk. I, (IV/b)</v>
          </cell>
          <cell r="BL1345" t="str">
            <v>S-1 / AKTA IV MATEMATIKA</v>
          </cell>
        </row>
        <row r="1346">
          <cell r="BI1346" t="str">
            <v>196812311999031028</v>
          </cell>
          <cell r="BJ1346" t="str">
            <v>SYAIFUDDIN ZUHRI, S Pd</v>
          </cell>
          <cell r="BK1346" t="str">
            <v>Pembina Tk. I, (IV/b)</v>
          </cell>
          <cell r="BL1346" t="str">
            <v>S-1 BAHASA INDONESIA</v>
          </cell>
        </row>
        <row r="1347">
          <cell r="BI1347" t="str">
            <v>196210181989032004</v>
          </cell>
          <cell r="BJ1347" t="str">
            <v>SUSI NIE`AMAH, S PD</v>
          </cell>
          <cell r="BK1347" t="str">
            <v>Pembina, (IV/a)</v>
          </cell>
          <cell r="BL1347" t="str">
            <v>S-1 ILMU PENDIDIKAN PSIKOLOGI PENDIDIKAN</v>
          </cell>
        </row>
        <row r="1348">
          <cell r="BI1348" t="str">
            <v>197107011998011002</v>
          </cell>
          <cell r="BJ1348" t="str">
            <v>EDI SUCIPTO, S PD</v>
          </cell>
          <cell r="BK1348" t="str">
            <v>Pembina Tk. I, (IV/b)</v>
          </cell>
          <cell r="BL1348" t="str">
            <v>A-IV FISIKA</v>
          </cell>
        </row>
        <row r="1349">
          <cell r="BI1349" t="str">
            <v>197103161998021001</v>
          </cell>
          <cell r="BJ1349" t="str">
            <v>FAUZI, S PD</v>
          </cell>
          <cell r="BK1349" t="str">
            <v>Pembina Tk. I, (IV/b)</v>
          </cell>
          <cell r="BL1349" t="str">
            <v>S-1 BAHASA INGGRIS</v>
          </cell>
        </row>
        <row r="1350">
          <cell r="BI1350" t="str">
            <v>197611042000122001</v>
          </cell>
          <cell r="BJ1350" t="str">
            <v>JATIM KRISTINA MARGI UTAMI, S PD</v>
          </cell>
          <cell r="BK1350" t="str">
            <v>Penata Tk. I, (III/d)</v>
          </cell>
          <cell r="BL1350" t="str">
            <v>S-1 GEOGRAFI</v>
          </cell>
        </row>
        <row r="1351">
          <cell r="BI1351" t="str">
            <v>196905071995122002</v>
          </cell>
          <cell r="BJ1351" t="str">
            <v>ERFAYANI, S PD</v>
          </cell>
          <cell r="BK1351" t="str">
            <v>Pembina, (IV/a)</v>
          </cell>
          <cell r="BL1351" t="str">
            <v>S-1 PENDIDIKAN TATA BOGA</v>
          </cell>
        </row>
        <row r="1352">
          <cell r="BI1352" t="str">
            <v>197009151998022003</v>
          </cell>
          <cell r="BJ1352" t="str">
            <v>ENI UMIATI, S PD</v>
          </cell>
          <cell r="BK1352" t="str">
            <v>Penata Tk. I, (III/d)</v>
          </cell>
          <cell r="BL1352" t="str">
            <v>S-1 PENDIDIKAN</v>
          </cell>
        </row>
        <row r="1353">
          <cell r="BI1353" t="str">
            <v>196805122006041007</v>
          </cell>
          <cell r="BJ1353" t="str">
            <v>RUDA`I, S PD, M.MPd</v>
          </cell>
          <cell r="BK1353" t="str">
            <v>Penata Tk. I, (III/d)</v>
          </cell>
          <cell r="BL1353" t="str">
            <v>S-2 MANAJEMEN PENDIDIKAN</v>
          </cell>
        </row>
        <row r="1354">
          <cell r="BI1354" t="str">
            <v>197607212000032004</v>
          </cell>
          <cell r="BJ1354" t="str">
            <v>MUTIATUL KHASANAH, S PD, M.Pd</v>
          </cell>
          <cell r="BK1354" t="str">
            <v>Pembina, (IV/a)</v>
          </cell>
          <cell r="BL1354" t="str">
            <v>S-2 PENDIDIKAN IPS</v>
          </cell>
        </row>
        <row r="1355">
          <cell r="BI1355" t="str">
            <v>197303231998021004</v>
          </cell>
          <cell r="BJ1355" t="str">
            <v>TASRIP RUDIONO, S Pd,M.Pd</v>
          </cell>
          <cell r="BK1355" t="str">
            <v>Pembina Tk. I, (IV/b)</v>
          </cell>
          <cell r="BL1355" t="str">
            <v>S-2 MAGISTER PENDIDIKAN</v>
          </cell>
        </row>
        <row r="1356">
          <cell r="BI1356" t="str">
            <v>197307071999032009</v>
          </cell>
          <cell r="BJ1356" t="str">
            <v>TINUK WIDYASIH, S Pd.</v>
          </cell>
          <cell r="BK1356" t="str">
            <v>Pembina Tk. I, (IV/b)</v>
          </cell>
          <cell r="BL1356" t="str">
            <v>S-1/A-IV BAHASA DAN SASTRA INGGRIS</v>
          </cell>
        </row>
        <row r="1357">
          <cell r="BI1357" t="str">
            <v>197204101999032008</v>
          </cell>
          <cell r="BJ1357" t="str">
            <v>SUMINAH, S Pd.</v>
          </cell>
          <cell r="BK1357" t="str">
            <v>Pembina Tk. I, (IV/b)</v>
          </cell>
          <cell r="BL1357" t="str">
            <v>S-1 PENDIDIKAN FISIKA</v>
          </cell>
        </row>
        <row r="1358">
          <cell r="BI1358" t="str">
            <v>197201121998022005</v>
          </cell>
          <cell r="BJ1358" t="str">
            <v>FARID KARTIKAWATI, S Pd.</v>
          </cell>
          <cell r="BK1358" t="str">
            <v>Pembina Tk. I, (IV/b)</v>
          </cell>
          <cell r="BL1358" t="str">
            <v>A-IV PMP DAN KEWARGANEGARAAN</v>
          </cell>
        </row>
        <row r="1359">
          <cell r="BI1359" t="str">
            <v>197101151998022007</v>
          </cell>
          <cell r="BJ1359" t="str">
            <v>ST MUNIFAH, S Pd.</v>
          </cell>
          <cell r="BK1359" t="str">
            <v>Pembina Tk. I, (IV/b)</v>
          </cell>
          <cell r="BL1359" t="str">
            <v>S-1/STRATA SATU</v>
          </cell>
        </row>
        <row r="1360">
          <cell r="BI1360" t="str">
            <v>197405271999031005</v>
          </cell>
          <cell r="BJ1360" t="str">
            <v>SOLEKHAN, S Pd.</v>
          </cell>
          <cell r="BK1360" t="str">
            <v>Pembina Tk. I, (IV/b)</v>
          </cell>
          <cell r="BL1360" t="str">
            <v>S-1 PENDIDIKAN BAHASA DAN SASTRA INGGRIS</v>
          </cell>
        </row>
        <row r="1361">
          <cell r="BI1361" t="str">
            <v>197105161998022004</v>
          </cell>
          <cell r="BJ1361" t="str">
            <v>SUCIK ANITA ERAWARNI, S Pd.</v>
          </cell>
          <cell r="BK1361" t="str">
            <v>Pembina Tk. I, (IV/b)</v>
          </cell>
          <cell r="BL1361" t="str">
            <v>A-IV FISIKA</v>
          </cell>
        </row>
        <row r="1362">
          <cell r="BI1362" t="str">
            <v>197307131998022001</v>
          </cell>
          <cell r="BJ1362" t="str">
            <v>YULI FERI WIDYAWATI, S Pd.</v>
          </cell>
          <cell r="BK1362" t="str">
            <v>Pembina Tk. I, (IV/b)</v>
          </cell>
          <cell r="BL1362" t="str">
            <v>S-1 MIPA FISIKA</v>
          </cell>
        </row>
        <row r="1363">
          <cell r="BI1363" t="str">
            <v>196609011989011001</v>
          </cell>
          <cell r="BJ1363" t="str">
            <v>JOKO SUCAHYO, S Pd.</v>
          </cell>
          <cell r="BK1363" t="str">
            <v>Pembina Tk. I, (IV/b)</v>
          </cell>
          <cell r="BL1363" t="str">
            <v>A-IV MATEMATIKA</v>
          </cell>
        </row>
        <row r="1364">
          <cell r="BI1364" t="str">
            <v>197809212002122004</v>
          </cell>
          <cell r="BJ1364" t="str">
            <v>EVY MUSTIKASARI TISADBHAKTI AYUNINGTYAS, S Psi, M.Si</v>
          </cell>
          <cell r="BK1364" t="str">
            <v>Pembina, (IV/a)</v>
          </cell>
          <cell r="BL1364" t="str">
            <v>S-2 ILMU MANAJEMEN</v>
          </cell>
        </row>
        <row r="1365">
          <cell r="BI1365" t="str">
            <v>196904091996032002</v>
          </cell>
          <cell r="BJ1365" t="str">
            <v>SRI SUPADMI, S SOS</v>
          </cell>
          <cell r="BK1365" t="str">
            <v>Pembina, (IV/a)</v>
          </cell>
          <cell r="BL1365" t="str">
            <v>S-2 MAGISTER ADMINISTRASI PUBLIK</v>
          </cell>
        </row>
        <row r="1366">
          <cell r="BI1366" t="str">
            <v>196707071989032010</v>
          </cell>
          <cell r="BJ1366" t="str">
            <v>SUTI, S SOS</v>
          </cell>
          <cell r="BK1366" t="str">
            <v>Penata Tk. I, (III/d)</v>
          </cell>
          <cell r="BL1366" t="str">
            <v>S-1 ADMINISTRASI UMUM</v>
          </cell>
        </row>
        <row r="1367">
          <cell r="BI1367" t="str">
            <v>196408301986022006</v>
          </cell>
          <cell r="BJ1367" t="str">
            <v>AGUS HARTATIK, S SOS</v>
          </cell>
          <cell r="BK1367" t="str">
            <v>Penata Tk. I, (III/d)</v>
          </cell>
          <cell r="BL1367" t="str">
            <v>S-1/STRATA SATU</v>
          </cell>
        </row>
        <row r="1368">
          <cell r="BI1368" t="str">
            <v>196510311996021002</v>
          </cell>
          <cell r="BJ1368" t="str">
            <v>R SYAMSUL HIDAYAT, S SOS</v>
          </cell>
          <cell r="BK1368" t="str">
            <v>Pembina, (IV/a)</v>
          </cell>
          <cell r="BL1368" t="str">
            <v>S-1 ILMU PEMERINTAHAN</v>
          </cell>
        </row>
        <row r="1369">
          <cell r="BI1369" t="str">
            <v>197106131992011004</v>
          </cell>
          <cell r="BJ1369" t="str">
            <v>SUPRAPTO, S Sos, M.Si</v>
          </cell>
          <cell r="BK1369" t="str">
            <v>Pembina, (IV/a)</v>
          </cell>
          <cell r="BL1369" t="str">
            <v>MAGISTER SAINS ILMU EKONOMI AKUNTANSI</v>
          </cell>
        </row>
        <row r="1370">
          <cell r="BI1370" t="str">
            <v>196304161998031004</v>
          </cell>
          <cell r="BJ1370" t="str">
            <v>SUMARDI, S Sos.</v>
          </cell>
          <cell r="BK1370" t="str">
            <v>Pembina, (IV/a)</v>
          </cell>
          <cell r="BL1370" t="str">
            <v>S-1 SOSIAL POLITIK ADMINISTRASI NEGARA</v>
          </cell>
        </row>
        <row r="1371">
          <cell r="BI1371" t="str">
            <v>196901141990031005</v>
          </cell>
          <cell r="BJ1371" t="str">
            <v>IMAM RIDHOI, S Sos., M.Si</v>
          </cell>
          <cell r="BK1371" t="str">
            <v>Pembina Tk. I, (IV/b)</v>
          </cell>
          <cell r="BL1371" t="str">
            <v>S-2 ILMU ADMINISTRASI</v>
          </cell>
        </row>
        <row r="1372">
          <cell r="BI1372" t="str">
            <v>196811271989031008</v>
          </cell>
          <cell r="BJ1372" t="str">
            <v>SLAMET HIDAYAT, S Sos., M.Si</v>
          </cell>
          <cell r="BK1372" t="str">
            <v>Pembina, (IV/a)</v>
          </cell>
          <cell r="BL1372" t="str">
            <v>S-2 MAGISTER SAINS</v>
          </cell>
        </row>
        <row r="1373">
          <cell r="BI1373" t="str">
            <v>197312071999011001</v>
          </cell>
          <cell r="BJ1373" t="str">
            <v>BAWA WICAKSONO ANINDITO PANCA SAPUTRO, S TP</v>
          </cell>
          <cell r="BK1373" t="str">
            <v>Penata Tk. I, (III/d)</v>
          </cell>
          <cell r="BL1373" t="str">
            <v>S-1 TEKNOLOGI PERTANIAN</v>
          </cell>
        </row>
        <row r="1374">
          <cell r="BI1374" t="str">
            <v>197010131999032003</v>
          </cell>
          <cell r="BJ1374" t="str">
            <v>MARIYATUL QIBTIYAH, S,Ag, M.Pd.</v>
          </cell>
          <cell r="BK1374" t="str">
            <v>Pembina Tk. I, (IV/b)</v>
          </cell>
          <cell r="BL1374" t="str">
            <v>S-3/DOKTOR</v>
          </cell>
        </row>
        <row r="1375">
          <cell r="BI1375" t="str">
            <v>196105291987031004</v>
          </cell>
          <cell r="BJ1375" t="str">
            <v>SUMARDI, S,P.d.</v>
          </cell>
          <cell r="BK1375" t="str">
            <v>Pembina Tk. I, (IV/b)</v>
          </cell>
          <cell r="BL1375" t="str">
            <v>A-IV MATEMATIKA</v>
          </cell>
        </row>
        <row r="1376">
          <cell r="BI1376" t="str">
            <v>196302021983031012</v>
          </cell>
          <cell r="BJ1376" t="str">
            <v>MISLAN, S,PD</v>
          </cell>
          <cell r="BK1376" t="str">
            <v>Pembina, (IV/a)</v>
          </cell>
          <cell r="BL1376" t="str">
            <v>S-1 PENDIDIKAN PMP DAN KEWARGANEGARAAN</v>
          </cell>
        </row>
        <row r="1377">
          <cell r="BI1377" t="str">
            <v>196305081985041001</v>
          </cell>
          <cell r="BJ1377" t="str">
            <v>SUGIYONO, S,PD</v>
          </cell>
          <cell r="BK1377" t="str">
            <v>Pembina, (IV/a)</v>
          </cell>
          <cell r="BL1377" t="str">
            <v>S-1 PENDIDIKAN PMP DAN KEWARGANEGARAAN</v>
          </cell>
        </row>
        <row r="1378">
          <cell r="BI1378" t="str">
            <v>196205061983031013</v>
          </cell>
          <cell r="BJ1378" t="str">
            <v>SUTIKNO, S,Pd.</v>
          </cell>
          <cell r="BK1378" t="str">
            <v>Pembina Tk. I, (IV/b)</v>
          </cell>
          <cell r="BL1378" t="str">
            <v>S-1 BIMBINGAN DAN KONSELING</v>
          </cell>
        </row>
        <row r="1379">
          <cell r="BI1379" t="str">
            <v>196110151985041003</v>
          </cell>
          <cell r="BJ1379" t="str">
            <v>EDY MULYONO, S,Pd.</v>
          </cell>
          <cell r="BK1379" t="str">
            <v>Pembina Tk. I, (IV/b)</v>
          </cell>
          <cell r="BL1379" t="str">
            <v>S-1 PSIKOLOGI PENDIDIKAN DAN BIMBINGAN</v>
          </cell>
        </row>
        <row r="1380">
          <cell r="BI1380" t="str">
            <v>197309032014122002</v>
          </cell>
          <cell r="BJ1380" t="str">
            <v>NURUL HIDAYAH, S. Ag</v>
          </cell>
          <cell r="BK1380" t="str">
            <v>Penata Muda, (III/a)</v>
          </cell>
          <cell r="BL1380" t="str">
            <v>S-1 PENDIDIKAN AGAMA ISLAM</v>
          </cell>
        </row>
        <row r="1381">
          <cell r="BI1381" t="str">
            <v>197101012014122002</v>
          </cell>
          <cell r="BJ1381" t="str">
            <v>SRI UMAYANAH, S. Ag</v>
          </cell>
          <cell r="BK1381" t="str">
            <v>Penata Muda, (III/a)</v>
          </cell>
          <cell r="BL1381" t="str">
            <v>S-1 PENDIDIKAN AGAMA ISLAM</v>
          </cell>
        </row>
        <row r="1382">
          <cell r="BI1382" t="str">
            <v>197010052014121002</v>
          </cell>
          <cell r="BJ1382" t="str">
            <v>MASDAR, S. Ag</v>
          </cell>
          <cell r="BK1382" t="str">
            <v>Penata Muda, (III/a)</v>
          </cell>
          <cell r="BL1382" t="str">
            <v>S-1 PENDIDIKAN AGAMA ISLAM</v>
          </cell>
        </row>
        <row r="1383">
          <cell r="BI1383" t="str">
            <v>197311132014122001</v>
          </cell>
          <cell r="BJ1383" t="str">
            <v>HAJAR KUSTONIAH, S. Ag</v>
          </cell>
          <cell r="BK1383" t="str">
            <v>Penata Muda, (III/a)</v>
          </cell>
          <cell r="BL1383" t="str">
            <v>S-1 PENDIDIKAN AGAMA</v>
          </cell>
        </row>
        <row r="1384">
          <cell r="BI1384" t="str">
            <v>197502192014122002</v>
          </cell>
          <cell r="BJ1384" t="str">
            <v>ANA FAIQOH, S. Ag</v>
          </cell>
          <cell r="BK1384" t="str">
            <v>Penata Muda Tk. I, (III/b)</v>
          </cell>
          <cell r="BL1384" t="str">
            <v>S-1 MUAMALAH JINAYAH</v>
          </cell>
        </row>
        <row r="1385">
          <cell r="BI1385" t="str">
            <v>198906272019031007</v>
          </cell>
          <cell r="BJ1385" t="str">
            <v>BAFIDZ ARIFAHMI BACHTIYAR, S. Kep. Ns</v>
          </cell>
          <cell r="BK1385" t="str">
            <v>Penata Muda, (III/a)</v>
          </cell>
          <cell r="BL1385" t="str">
            <v>S-1 KEPERAWATAN (NERS)</v>
          </cell>
        </row>
        <row r="1386">
          <cell r="BI1386" t="str">
            <v>199401062019032013</v>
          </cell>
          <cell r="BJ1386" t="str">
            <v>DEWI QURROTA A'YUN, S. Kep. Ns</v>
          </cell>
          <cell r="BK1386" t="str">
            <v>Penata Muda, (III/a)</v>
          </cell>
          <cell r="BL1386" t="str">
            <v>S-1 KEPERAWATAN (NERS)</v>
          </cell>
        </row>
        <row r="1387">
          <cell r="BI1387" t="str">
            <v>199102192019032012</v>
          </cell>
          <cell r="BJ1387" t="str">
            <v>DESY RINDRA PUSPITA, S. Kep. Ns</v>
          </cell>
          <cell r="BK1387" t="str">
            <v>Penata Muda, (III/a)</v>
          </cell>
          <cell r="BL1387" t="str">
            <v>S-1 KEPERAWATAN (NERS)</v>
          </cell>
        </row>
        <row r="1388">
          <cell r="BI1388" t="str">
            <v>198712162019032005</v>
          </cell>
          <cell r="BJ1388" t="str">
            <v>DESY INDAH PALUPI, S. Kep. Ns</v>
          </cell>
          <cell r="BK1388" t="str">
            <v>Penata Muda, (III/a)</v>
          </cell>
          <cell r="BL1388" t="str">
            <v>S-1 KEPERAWATAN (NERS)</v>
          </cell>
        </row>
        <row r="1389">
          <cell r="BI1389" t="str">
            <v>199111152019031011</v>
          </cell>
          <cell r="BJ1389" t="str">
            <v>DHANY ARDIANSYAH PRADANA, S. Kep. Ns.</v>
          </cell>
          <cell r="BK1389" t="str">
            <v>Penata Muda, (III/a)</v>
          </cell>
          <cell r="BL1389" t="str">
            <v>S-1 KEPERAWATAN (NERS)</v>
          </cell>
        </row>
        <row r="1390">
          <cell r="BI1390" t="str">
            <v>199405092019032016</v>
          </cell>
          <cell r="BJ1390" t="str">
            <v>DINA AMALIA, S. Kep. Ns.</v>
          </cell>
          <cell r="BK1390" t="str">
            <v>Penata Muda, (III/a)</v>
          </cell>
          <cell r="BL1390" t="str">
            <v>S-1 KEPERAWATAN (NERS)</v>
          </cell>
        </row>
        <row r="1391">
          <cell r="BI1391" t="str">
            <v>198812242019032015</v>
          </cell>
          <cell r="BJ1391" t="str">
            <v>EKA WINDIAN WULANDARI, S. Kep. Ns.</v>
          </cell>
          <cell r="BK1391" t="str">
            <v>Penata Muda, (III/a)</v>
          </cell>
          <cell r="BL1391" t="str">
            <v>S-1 KEPERAWATAN (NERS)</v>
          </cell>
        </row>
        <row r="1392">
          <cell r="BI1392" t="str">
            <v>196212311988032041</v>
          </cell>
          <cell r="BJ1392" t="str">
            <v>SUPARNI, S. Pd</v>
          </cell>
          <cell r="BK1392" t="str">
            <v>Pembina Tk. I, (IV/b)</v>
          </cell>
          <cell r="BL1392" t="str">
            <v>S-1 PENDIDIKAN PANCASILA DAN KEWARGANEGARAAN</v>
          </cell>
        </row>
        <row r="1393">
          <cell r="BI1393" t="str">
            <v>198103172014122003</v>
          </cell>
          <cell r="BJ1393" t="str">
            <v>NURUL SUMARTIN, S. Pd</v>
          </cell>
          <cell r="BK1393" t="str">
            <v>Penata Muda, (III/a)</v>
          </cell>
          <cell r="BL1393" t="str">
            <v>S-1 PGSD</v>
          </cell>
        </row>
        <row r="1394">
          <cell r="BI1394" t="str">
            <v>197610302014122001</v>
          </cell>
          <cell r="BJ1394" t="str">
            <v>RAHVITA ANDRIANA, S. Pd</v>
          </cell>
          <cell r="BK1394" t="str">
            <v>Penata Muda Tk. I, (III/b)</v>
          </cell>
          <cell r="BL1394" t="str">
            <v>S-1 PGSD</v>
          </cell>
        </row>
        <row r="1395">
          <cell r="BI1395" t="str">
            <v>197408022014121002</v>
          </cell>
          <cell r="BJ1395" t="str">
            <v>SUGIMAN, S. Pd</v>
          </cell>
          <cell r="BK1395" t="str">
            <v>Penata Muda, (III/a)</v>
          </cell>
          <cell r="BL1395" t="str">
            <v>S-1 PENDIDIKAN KOPERASI</v>
          </cell>
        </row>
        <row r="1396">
          <cell r="BI1396" t="str">
            <v>196707082014122002</v>
          </cell>
          <cell r="BJ1396" t="str">
            <v>TITIN ERMAWATI, S. Pd</v>
          </cell>
          <cell r="BK1396" t="str">
            <v>Penata Muda, (III/a)</v>
          </cell>
          <cell r="BL1396" t="str">
            <v>S-1 PENDIDIKAN SEJARAH</v>
          </cell>
        </row>
        <row r="1397">
          <cell r="BI1397" t="str">
            <v>197308192014122001</v>
          </cell>
          <cell r="BJ1397" t="str">
            <v>JAROH AGUS WINARNI, S. Pd</v>
          </cell>
          <cell r="BK1397" t="str">
            <v>Penata Muda Tk. I, (III/b)</v>
          </cell>
          <cell r="BL1397" t="str">
            <v>S-1 BUDIDAYA PERTANIAN</v>
          </cell>
        </row>
        <row r="1398">
          <cell r="BI1398" t="str">
            <v>196103121985042001</v>
          </cell>
          <cell r="BJ1398" t="str">
            <v>SITI SOLEHAH, S. Pd. I</v>
          </cell>
          <cell r="BK1398" t="str">
            <v>Pembina Tk. I, (IV/b)</v>
          </cell>
          <cell r="BL1398" t="str">
            <v>S-1/A-IV PENDIDIKAN AGAMA ISLAM</v>
          </cell>
        </row>
        <row r="1399">
          <cell r="BI1399" t="str">
            <v>198005012014122003</v>
          </cell>
          <cell r="BJ1399" t="str">
            <v>UMI AFI AF`IDAH, S. Pd. SD</v>
          </cell>
          <cell r="BK1399" t="str">
            <v>Penata Muda Tk. I, (III/b)</v>
          </cell>
          <cell r="BL1399" t="str">
            <v>S-1 PGSD</v>
          </cell>
        </row>
        <row r="1400">
          <cell r="BI1400" t="str">
            <v>198411142014122001</v>
          </cell>
          <cell r="BJ1400" t="str">
            <v>NUNGKY AKUDIASARI PUTRI, S. Pd. SD</v>
          </cell>
          <cell r="BK1400" t="str">
            <v>Penata Muda Tk. I, (III/b)</v>
          </cell>
          <cell r="BL1400" t="str">
            <v>S-1 PGSD</v>
          </cell>
        </row>
        <row r="1401">
          <cell r="BI1401" t="str">
            <v>197702102014122001</v>
          </cell>
          <cell r="BJ1401" t="str">
            <v>SITI MUSRI`AH, S. Pd. SD</v>
          </cell>
          <cell r="BK1401" t="str">
            <v>Penata Muda, (III/a)</v>
          </cell>
          <cell r="BL1401" t="str">
            <v>S-1 PGSD</v>
          </cell>
        </row>
        <row r="1402">
          <cell r="BI1402" t="str">
            <v>197410132014122002</v>
          </cell>
          <cell r="BJ1402" t="str">
            <v>ENDANG FERSI MASTUTI, S. Pd. SD</v>
          </cell>
          <cell r="BK1402" t="str">
            <v>Penata Muda, (III/a)</v>
          </cell>
          <cell r="BL1402" t="str">
            <v>S-1 PGSD</v>
          </cell>
        </row>
        <row r="1403">
          <cell r="BI1403" t="str">
            <v>197412292014121004</v>
          </cell>
          <cell r="BJ1403" t="str">
            <v>HENDRI WIBOWO, S. Pd.SD</v>
          </cell>
          <cell r="BK1403" t="str">
            <v>Penata Muda, (III/a)</v>
          </cell>
          <cell r="BL1403" t="str">
            <v>S-1 PGSD</v>
          </cell>
        </row>
        <row r="1404">
          <cell r="BI1404" t="str">
            <v>196702101993032010</v>
          </cell>
          <cell r="BJ1404" t="str">
            <v>LUTFIYAH, S.A.P</v>
          </cell>
          <cell r="BK1404" t="str">
            <v>Penata, (III/c)</v>
          </cell>
          <cell r="BL1404" t="str">
            <v>S-1 ADMINISTRASI PUBLIK</v>
          </cell>
        </row>
        <row r="1405">
          <cell r="BI1405" t="str">
            <v>197910202006042037</v>
          </cell>
          <cell r="BJ1405" t="str">
            <v>NIVIA HERTIANA, S.AB</v>
          </cell>
          <cell r="BK1405" t="str">
            <v>Penata Muda Tk. I, (III/b)</v>
          </cell>
          <cell r="BL1405" t="str">
            <v>S-1 ADMINISTRASI BISNIS</v>
          </cell>
        </row>
        <row r="1406">
          <cell r="BI1406" t="str">
            <v>196202181985041003</v>
          </cell>
          <cell r="BJ1406" t="str">
            <v>NUH KADRI, S.Ag</v>
          </cell>
          <cell r="BK1406" t="str">
            <v>Pembina Tk. I, (IV/b)</v>
          </cell>
          <cell r="BL1406" t="str">
            <v>S-1 AGAMA</v>
          </cell>
        </row>
        <row r="1407">
          <cell r="BI1407" t="str">
            <v>196106061985082005</v>
          </cell>
          <cell r="BJ1407" t="str">
            <v>SRIWULAN, S.AG</v>
          </cell>
          <cell r="BK1407" t="str">
            <v>Pembina Tk. I, (IV/b)</v>
          </cell>
          <cell r="BL1407" t="str">
            <v>S-1 AGAMA ISLAM</v>
          </cell>
        </row>
        <row r="1408">
          <cell r="BI1408" t="str">
            <v>196511131987031011</v>
          </cell>
          <cell r="BJ1408" t="str">
            <v>HOLIL, S.AG</v>
          </cell>
          <cell r="BK1408" t="str">
            <v>Pembina Tk. I, (IV/b)</v>
          </cell>
          <cell r="BL1408" t="str">
            <v>S-1 PENDIDIKAN AGAMA ISLAM</v>
          </cell>
        </row>
        <row r="1409">
          <cell r="BI1409" t="str">
            <v>197210232014122002</v>
          </cell>
          <cell r="BJ1409" t="str">
            <v>SITI ANISAH, S.Ag</v>
          </cell>
          <cell r="BK1409" t="str">
            <v>Penata Muda, (III/a)</v>
          </cell>
          <cell r="BL1409" t="str">
            <v>S-1 PENDIDIKAN AGAMA ISLAM</v>
          </cell>
        </row>
        <row r="1410">
          <cell r="BI1410" t="str">
            <v>197412092014122003</v>
          </cell>
          <cell r="BJ1410" t="str">
            <v>RUMSIYAH, S.Ag</v>
          </cell>
          <cell r="BK1410" t="str">
            <v>Penata Muda Tk. I, (III/b)</v>
          </cell>
          <cell r="BL1410" t="str">
            <v>S-1 PENDIDIKAN AGAMA ISLAM</v>
          </cell>
        </row>
        <row r="1411">
          <cell r="BI1411" t="str">
            <v>196304091985041002</v>
          </cell>
          <cell r="BJ1411" t="str">
            <v>SAHURI, S.Ag</v>
          </cell>
          <cell r="BK1411" t="str">
            <v>Pembina Tk. I, (IV/b)</v>
          </cell>
          <cell r="BL1411" t="str">
            <v>S-1 PENDIDIKAN AGAMA ISLAM</v>
          </cell>
        </row>
        <row r="1412">
          <cell r="BI1412" t="str">
            <v>196309221987032006</v>
          </cell>
          <cell r="BJ1412" t="str">
            <v>FARIDA, S.AG</v>
          </cell>
          <cell r="BK1412" t="str">
            <v>Pembina Tk. I, (IV/b)</v>
          </cell>
          <cell r="BL1412" t="str">
            <v>S-1 PENDIDIKAN AGAMA ISLAM</v>
          </cell>
        </row>
        <row r="1413">
          <cell r="BI1413" t="str">
            <v>197510172003121007</v>
          </cell>
          <cell r="BJ1413" t="str">
            <v>SOLEHAN, S.Ag</v>
          </cell>
          <cell r="BK1413" t="str">
            <v>Pembina, (IV/a)</v>
          </cell>
          <cell r="BL1413" t="str">
            <v>S-1 PENDIDIKAN AGAMA ISLAM</v>
          </cell>
        </row>
        <row r="1414">
          <cell r="BI1414" t="str">
            <v>196407081987032008</v>
          </cell>
          <cell r="BJ1414" t="str">
            <v>SITI KHOTIMAH, S.Ag</v>
          </cell>
          <cell r="BK1414" t="str">
            <v>Pembina Tk. I, (IV/b)</v>
          </cell>
          <cell r="BL1414" t="str">
            <v>S-1 PENDIDIKAN AGAMA ISLAM</v>
          </cell>
        </row>
        <row r="1415">
          <cell r="BI1415" t="str">
            <v>197210082014122003</v>
          </cell>
          <cell r="BJ1415" t="str">
            <v>SITI MULIKHAH, S.Ag</v>
          </cell>
          <cell r="BK1415" t="str">
            <v>Penata Muda Tk. I, (III/b)</v>
          </cell>
          <cell r="BL1415" t="str">
            <v>S-1 PENDIDIKAN AGAMA ISLAM</v>
          </cell>
        </row>
        <row r="1416">
          <cell r="BI1416" t="str">
            <v>196706071998021005</v>
          </cell>
          <cell r="BJ1416" t="str">
            <v>ABDUL AFIF, S.Ag</v>
          </cell>
          <cell r="BK1416" t="str">
            <v>Pembina Tk. I, (IV/b)</v>
          </cell>
          <cell r="BL1416" t="str">
            <v>S-1 PENDIDIKAN AGAMA ISLAM</v>
          </cell>
        </row>
        <row r="1417">
          <cell r="BI1417" t="str">
            <v>196303091983081004</v>
          </cell>
          <cell r="BJ1417" t="str">
            <v>ARIMAN, S.AG</v>
          </cell>
          <cell r="BK1417" t="str">
            <v>Pembina Tk. I, (IV/b)</v>
          </cell>
          <cell r="BL1417" t="str">
            <v>S-1 PENDIDIKAN AGAMA ISLAM</v>
          </cell>
        </row>
        <row r="1418">
          <cell r="BI1418" t="str">
            <v>196307051985041004</v>
          </cell>
          <cell r="BJ1418" t="str">
            <v>SISWANTO, S.Ag</v>
          </cell>
          <cell r="BK1418" t="str">
            <v>Pembina Tk. I, (IV/b)</v>
          </cell>
          <cell r="BL1418" t="str">
            <v>S-1 PENDIDIKAN AGAMA ISLAM</v>
          </cell>
        </row>
        <row r="1419">
          <cell r="BI1419" t="str">
            <v>197112052009011003</v>
          </cell>
          <cell r="BJ1419" t="str">
            <v>ABDUL HALIM AD, S.Ag</v>
          </cell>
          <cell r="BK1419" t="str">
            <v>Penata, (III/c)</v>
          </cell>
          <cell r="BL1419" t="str">
            <v>S-1 PENDIDIKAN AGAMA ISLAM</v>
          </cell>
        </row>
        <row r="1420">
          <cell r="BI1420" t="str">
            <v>196206101987031008</v>
          </cell>
          <cell r="BJ1420" t="str">
            <v>ZUHRI, S.AG</v>
          </cell>
          <cell r="BK1420" t="str">
            <v>Pembina Tk. I, (IV/b)</v>
          </cell>
          <cell r="BL1420" t="str">
            <v>S-1 PENDIDIKAN AGAMA ISLAM</v>
          </cell>
        </row>
        <row r="1421">
          <cell r="BI1421" t="str">
            <v>197206091999032008</v>
          </cell>
          <cell r="BJ1421" t="str">
            <v>ALIF RUHIYATI, S.Ag</v>
          </cell>
          <cell r="BK1421" t="str">
            <v>Pembina, (IV/a)</v>
          </cell>
          <cell r="BL1421" t="str">
            <v>S-1 AGAMA ISLAM</v>
          </cell>
        </row>
        <row r="1422">
          <cell r="BI1422" t="str">
            <v>196105181987032006</v>
          </cell>
          <cell r="BJ1422" t="str">
            <v>NUR INDRAWATI, S.Ag</v>
          </cell>
          <cell r="BK1422" t="str">
            <v>Pembina Tk. I, (IV/b)</v>
          </cell>
          <cell r="BL1422" t="str">
            <v>S-1 AGAMA ISLAM</v>
          </cell>
        </row>
        <row r="1423">
          <cell r="BI1423" t="str">
            <v>197604182014122003</v>
          </cell>
          <cell r="BJ1423" t="str">
            <v>SITI HOMSATUN, S.Ag</v>
          </cell>
          <cell r="BK1423" t="str">
            <v>Penata Muda, (III/a)</v>
          </cell>
          <cell r="BL1423" t="str">
            <v>S-1 KEPENDIDIKAN ISLAM</v>
          </cell>
        </row>
        <row r="1424">
          <cell r="BI1424" t="str">
            <v>197412202014122001</v>
          </cell>
          <cell r="BJ1424" t="str">
            <v>SITI NUR FARIDAH, S.Ag</v>
          </cell>
          <cell r="BK1424" t="str">
            <v>Penata Muda, (III/a)</v>
          </cell>
          <cell r="BL1424" t="str">
            <v>S-1 KEPENDIDIKAN ISLAM</v>
          </cell>
        </row>
        <row r="1425">
          <cell r="BI1425" t="str">
            <v>197101042008012005</v>
          </cell>
          <cell r="BJ1425" t="str">
            <v>TUTIK BUDIHARTINI, S.Ag</v>
          </cell>
          <cell r="BK1425" t="str">
            <v>Penata Muda Tk. I, (III/b)</v>
          </cell>
          <cell r="BL1425" t="str">
            <v>S-1/A-IV PENDIDIKAN AGAMA ISLAM</v>
          </cell>
        </row>
        <row r="1426">
          <cell r="BI1426" t="str">
            <v>196707112007011021</v>
          </cell>
          <cell r="BJ1426" t="str">
            <v>BAHARUDDIN, S.Ag</v>
          </cell>
          <cell r="BK1426" t="str">
            <v>Penata Muda, (III/a)</v>
          </cell>
          <cell r="BL1426" t="str">
            <v>S-1/A-IV PENDIDIKAN AGAMA ISLAM</v>
          </cell>
        </row>
        <row r="1427">
          <cell r="BI1427" t="str">
            <v>196610251987031004</v>
          </cell>
          <cell r="BJ1427" t="str">
            <v>SUWADI, S.Ag</v>
          </cell>
          <cell r="BK1427" t="str">
            <v>Pembina, (IV/a)</v>
          </cell>
          <cell r="BL1427" t="str">
            <v>S-1/A-IV PENDIDIKAN AGAMA ISLAM</v>
          </cell>
        </row>
        <row r="1428">
          <cell r="BI1428" t="str">
            <v>196503251987032011</v>
          </cell>
          <cell r="BJ1428" t="str">
            <v>LAMRO, S.Ag</v>
          </cell>
          <cell r="BK1428" t="str">
            <v>Pembina Tk. I, (IV/b)</v>
          </cell>
          <cell r="BL1428" t="str">
            <v>S-1/A-IV PENDIDIKAN AGAMA ISLAM</v>
          </cell>
        </row>
        <row r="1429">
          <cell r="BI1429" t="str">
            <v>196206061985041002</v>
          </cell>
          <cell r="BJ1429" t="str">
            <v>MOH HASYIN AS, S.Ag</v>
          </cell>
          <cell r="BK1429" t="str">
            <v>Pembina Tk. I, (IV/b)</v>
          </cell>
          <cell r="BL1429" t="str">
            <v>S-1/A-IV PENDIDIKAN AGAMA ISLAM</v>
          </cell>
        </row>
        <row r="1430">
          <cell r="BI1430" t="str">
            <v>197107031998021007</v>
          </cell>
          <cell r="BJ1430" t="str">
            <v>M ALI NUR ALIM, S.Ag</v>
          </cell>
          <cell r="BK1430" t="str">
            <v>Pembina Tk. I, (IV/b)</v>
          </cell>
          <cell r="BL1430" t="str">
            <v>S-1/A-IV PENDIDIKAN AGAMA ISLAM</v>
          </cell>
        </row>
        <row r="1431">
          <cell r="BI1431" t="str">
            <v>196605081987031011</v>
          </cell>
          <cell r="BJ1431" t="str">
            <v>USMAN, S.Ag</v>
          </cell>
          <cell r="BK1431" t="str">
            <v>Pembina Tk. I, (IV/b)</v>
          </cell>
          <cell r="BL1431" t="str">
            <v>S-1/A-IV PENDIDIKAN AGAMA ISLAM</v>
          </cell>
        </row>
        <row r="1432">
          <cell r="BI1432" t="str">
            <v>196105251983082005</v>
          </cell>
          <cell r="BJ1432" t="str">
            <v>ERIK KHUSAIMI, S.Ag</v>
          </cell>
          <cell r="BK1432" t="str">
            <v>Pembina Tk. I, (IV/b)</v>
          </cell>
          <cell r="BL1432" t="str">
            <v>S-1/A-IV PENDIDIKAN AGAMA ISLAM</v>
          </cell>
        </row>
        <row r="1433">
          <cell r="BI1433" t="str">
            <v>196311252007011009</v>
          </cell>
          <cell r="BJ1433" t="str">
            <v>RUSDI, S.Ag</v>
          </cell>
          <cell r="BK1433" t="str">
            <v>Penata Muda Tk. I, (III/b)</v>
          </cell>
          <cell r="BL1433" t="str">
            <v>S-1/A-IV PENDIDIKAN AGAMA ISLAM</v>
          </cell>
        </row>
        <row r="1434">
          <cell r="BI1434" t="str">
            <v>197905102010012004</v>
          </cell>
          <cell r="BJ1434" t="str">
            <v>ALIYATUS SYAMILAH, S.Ag</v>
          </cell>
          <cell r="BK1434" t="str">
            <v>Penata, (III/c)</v>
          </cell>
          <cell r="BL1434" t="str">
            <v>S-1 AGAMA</v>
          </cell>
        </row>
        <row r="1435">
          <cell r="BI1435" t="str">
            <v>196412201987032010</v>
          </cell>
          <cell r="BJ1435" t="str">
            <v>MUSRIFAH, S.Ag</v>
          </cell>
          <cell r="BK1435" t="str">
            <v>Pembina Tk. I, (IV/b)</v>
          </cell>
          <cell r="BL1435" t="str">
            <v>S-1 AGAMA</v>
          </cell>
        </row>
        <row r="1436">
          <cell r="BI1436" t="str">
            <v>197605032010012009</v>
          </cell>
          <cell r="BJ1436" t="str">
            <v>ERNI EKSANTI MEI WULAN, S.Ag</v>
          </cell>
          <cell r="BK1436" t="str">
            <v>Penata, (III/c)</v>
          </cell>
          <cell r="BL1436" t="str">
            <v>S-1 AGAMA ISLAM</v>
          </cell>
        </row>
        <row r="1437">
          <cell r="BI1437" t="str">
            <v>197809032010012009</v>
          </cell>
          <cell r="BJ1437" t="str">
            <v>ISTIQOMAH, S.Ag</v>
          </cell>
          <cell r="BK1437" t="str">
            <v>Penata, (III/c)</v>
          </cell>
          <cell r="BL1437" t="str">
            <v>S-1 AGAMA ISLAM</v>
          </cell>
        </row>
        <row r="1438">
          <cell r="BI1438" t="str">
            <v>197503022009011002</v>
          </cell>
          <cell r="BJ1438" t="str">
            <v>ABDUL AZIS, S.Ag</v>
          </cell>
          <cell r="BK1438" t="str">
            <v>Penata, (III/c)</v>
          </cell>
          <cell r="BL1438" t="str">
            <v>S-2 PASCASARJANA MENAJEMEN SDM</v>
          </cell>
        </row>
        <row r="1439">
          <cell r="BI1439" t="str">
            <v>197103192008011007</v>
          </cell>
          <cell r="BJ1439" t="str">
            <v>ZAENUL HADI, S.Ag</v>
          </cell>
          <cell r="BK1439" t="str">
            <v>Penata Muda Tk. I, (III/b)</v>
          </cell>
          <cell r="BL1439" t="str">
            <v>S-1/A-IV PENDIDIKAN AGAMA ISLAM</v>
          </cell>
        </row>
        <row r="1440">
          <cell r="BI1440" t="str">
            <v>197510172014122002</v>
          </cell>
          <cell r="BJ1440" t="str">
            <v>MUFARROHAH, S.Ag</v>
          </cell>
          <cell r="BK1440" t="str">
            <v>Penata Muda, (III/a)</v>
          </cell>
          <cell r="BL1440" t="str">
            <v>S-1 PENDIDIKAN AGAMA</v>
          </cell>
        </row>
        <row r="1441">
          <cell r="BI1441" t="str">
            <v>197004162014122002</v>
          </cell>
          <cell r="BJ1441" t="str">
            <v>MUNFARIDA CHUSNAN, S.Ag</v>
          </cell>
          <cell r="BK1441" t="str">
            <v>Penata Muda, (III/a)</v>
          </cell>
          <cell r="BL1441" t="str">
            <v>S-1 PENDIDIKAN AGAMA ISLAM</v>
          </cell>
        </row>
        <row r="1442">
          <cell r="BI1442" t="str">
            <v>196212111985041003</v>
          </cell>
          <cell r="BJ1442" t="str">
            <v>ABD GHOFUR, S.Ag</v>
          </cell>
          <cell r="BK1442" t="str">
            <v>Pembina Tk. I, (IV/b)</v>
          </cell>
          <cell r="BL1442" t="str">
            <v>S-1/A-IV PENDIDIKAN AGAMA ISLAM</v>
          </cell>
        </row>
        <row r="1443">
          <cell r="BI1443" t="str">
            <v>197712042002122006</v>
          </cell>
          <cell r="BJ1443" t="str">
            <v>ZUHROTUL MUNAWAROH, S.Ag</v>
          </cell>
          <cell r="BK1443" t="str">
            <v>Pembina, (IV/a)</v>
          </cell>
          <cell r="BL1443" t="str">
            <v>S-2 PENDIDIKAN ISLAM</v>
          </cell>
        </row>
        <row r="1444">
          <cell r="BI1444" t="str">
            <v>196012201986012001</v>
          </cell>
          <cell r="BJ1444" t="str">
            <v>PUJI ASTUTI, S.Ag.</v>
          </cell>
          <cell r="BK1444" t="str">
            <v>Pembina Tk. I, (IV/b)</v>
          </cell>
          <cell r="BL1444" t="str">
            <v>S-1 PENDIDIKAN AGAMA ISLAM</v>
          </cell>
        </row>
        <row r="1445">
          <cell r="BI1445" t="str">
            <v>196302231985042002</v>
          </cell>
          <cell r="BJ1445" t="str">
            <v>SITI LAILIK, S.Ag.</v>
          </cell>
          <cell r="BK1445" t="str">
            <v>Pembina Tk. I, (IV/b)</v>
          </cell>
          <cell r="BL1445" t="str">
            <v>S-1 TARBIYAH</v>
          </cell>
        </row>
        <row r="1446">
          <cell r="BI1446" t="str">
            <v>197212272008012010</v>
          </cell>
          <cell r="BJ1446" t="str">
            <v>LULUK IZZATUL ISMA, S.Ag.</v>
          </cell>
          <cell r="BK1446" t="str">
            <v>Penata, (III/c)</v>
          </cell>
          <cell r="BL1446" t="str">
            <v>S-1 PENDIDIKAN AGAMA ISLAM</v>
          </cell>
        </row>
        <row r="1447">
          <cell r="BI1447" t="str">
            <v>196501231987031005</v>
          </cell>
          <cell r="BJ1447" t="str">
            <v>SYAIFUL ANAM, S.Ag.</v>
          </cell>
          <cell r="BK1447" t="str">
            <v>Pembina, (IV/a)</v>
          </cell>
          <cell r="BL1447" t="str">
            <v>S-1 AGAMA ISLAM</v>
          </cell>
        </row>
        <row r="1448">
          <cell r="BI1448" t="str">
            <v>196608051987031012</v>
          </cell>
          <cell r="BJ1448" t="str">
            <v>HAIRUL SALEH SODIQ, S.Ag.</v>
          </cell>
          <cell r="BK1448" t="str">
            <v>Pembina Tk. I, (IV/b)</v>
          </cell>
          <cell r="BL1448" t="str">
            <v>S-1 AGAMA ISLAM</v>
          </cell>
        </row>
        <row r="1449">
          <cell r="BI1449" t="str">
            <v>196208151983081005</v>
          </cell>
          <cell r="BJ1449" t="str">
            <v>NAHRAWI, S.Ag.</v>
          </cell>
          <cell r="BK1449" t="str">
            <v>Pembina Tk. I, (IV/b)</v>
          </cell>
          <cell r="BL1449" t="str">
            <v>S-1 AGAMA</v>
          </cell>
        </row>
        <row r="1450">
          <cell r="BI1450" t="str">
            <v>197509082003121010</v>
          </cell>
          <cell r="BJ1450" t="str">
            <v>ABDI MUNIB, S.Ag.</v>
          </cell>
          <cell r="BK1450" t="str">
            <v>Penata Tk. I, (III/d)</v>
          </cell>
          <cell r="BL1450" t="str">
            <v>S-2 BAHASA ARAB</v>
          </cell>
        </row>
        <row r="1451">
          <cell r="BI1451" t="str">
            <v>196501281987031012</v>
          </cell>
          <cell r="BJ1451" t="str">
            <v>AHMAD SAIDI, S.Ag. M.Pd.I</v>
          </cell>
          <cell r="BK1451" t="str">
            <v>Pembina Tk. I, (IV/b)</v>
          </cell>
          <cell r="BL1451" t="str">
            <v>S-2 PENDIDIKAN ISLAM</v>
          </cell>
        </row>
        <row r="1452">
          <cell r="BI1452" t="str">
            <v>196303071985041008</v>
          </cell>
          <cell r="BJ1452" t="str">
            <v>SURAHMAD, S.AP</v>
          </cell>
          <cell r="BK1452" t="str">
            <v>Penata Muda Tk. I, (III/b)</v>
          </cell>
          <cell r="BL1452" t="str">
            <v>S-1 ILMU ADMINISTRASI PUBLIK</v>
          </cell>
        </row>
        <row r="1453">
          <cell r="BI1453" t="str">
            <v>197404141994021006</v>
          </cell>
          <cell r="BJ1453" t="str">
            <v>ABDUL MAJID ASHARI, S.E</v>
          </cell>
          <cell r="BK1453" t="str">
            <v>Penata, (III/c)</v>
          </cell>
          <cell r="BL1453" t="str">
            <v>S-1 MANAJEMEN KEUANGAN</v>
          </cell>
        </row>
        <row r="1454">
          <cell r="BI1454" t="str">
            <v>197907242010012001</v>
          </cell>
          <cell r="BJ1454" t="str">
            <v>IKE SULISTIYOWATI, S.E</v>
          </cell>
          <cell r="BK1454" t="str">
            <v>Penata Muda, (III/a)</v>
          </cell>
          <cell r="BL1454" t="str">
            <v>S-1 MANAJEMEN</v>
          </cell>
        </row>
        <row r="1455">
          <cell r="BI1455" t="str">
            <v>198302282014122004</v>
          </cell>
          <cell r="BJ1455" t="str">
            <v>HASTIAN MUKMININ, S.E</v>
          </cell>
          <cell r="BK1455" t="str">
            <v>Penata Muda Tk. I, (III/b)</v>
          </cell>
          <cell r="BL1455" t="str">
            <v>S-1 EKONOMI PEMBANGUNAN</v>
          </cell>
        </row>
        <row r="1456">
          <cell r="BI1456" t="str">
            <v>197909102010012003</v>
          </cell>
          <cell r="BJ1456" t="str">
            <v>RIZQI RAKHMAYANTI, S.E</v>
          </cell>
          <cell r="BK1456" t="str">
            <v>Penata Muda, (III/a)</v>
          </cell>
          <cell r="BL1456" t="str">
            <v>S-1 MANAJEMEN</v>
          </cell>
        </row>
        <row r="1457">
          <cell r="BI1457" t="str">
            <v>197208292009012001</v>
          </cell>
          <cell r="BJ1457" t="str">
            <v>DIAH ANDRIANA RAHAYU, S.E</v>
          </cell>
          <cell r="BK1457" t="str">
            <v>Penata Muda, (III/a)</v>
          </cell>
          <cell r="BL1457" t="str">
            <v>S-1 SARJANA EKONOMI</v>
          </cell>
        </row>
        <row r="1458">
          <cell r="BI1458" t="str">
            <v>196808131990031011</v>
          </cell>
          <cell r="BJ1458" t="str">
            <v>AKBAR WINASIS, S.E</v>
          </cell>
          <cell r="BK1458" t="str">
            <v>Pembina, (IV/a)</v>
          </cell>
          <cell r="BL1458" t="str">
            <v>S-2 MANAJEMEN</v>
          </cell>
        </row>
        <row r="1459">
          <cell r="BI1459" t="str">
            <v>197311242014121001</v>
          </cell>
          <cell r="BJ1459" t="str">
            <v>ROEDIE HARIE KRISTANTO, S.E</v>
          </cell>
          <cell r="BK1459" t="str">
            <v>Penata Muda Tk. I, (III/b)</v>
          </cell>
          <cell r="BL1459" t="str">
            <v>S-1 EKONOMI DAN PEMBANGUNAN</v>
          </cell>
        </row>
        <row r="1460">
          <cell r="BI1460" t="str">
            <v>198103222010122001</v>
          </cell>
          <cell r="BJ1460" t="str">
            <v>DINI DWI ANGGRAINI, S.E</v>
          </cell>
          <cell r="BK1460" t="str">
            <v>Penata, (III/c)</v>
          </cell>
          <cell r="BL1460" t="str">
            <v>S-1 MANAJEMEN</v>
          </cell>
        </row>
        <row r="1461">
          <cell r="BI1461" t="str">
            <v>197907112012122001</v>
          </cell>
          <cell r="BJ1461" t="str">
            <v>ANITA WIDYAWATI, S.E</v>
          </cell>
          <cell r="BK1461" t="str">
            <v>Penata Muda Tk. I, (III/b)</v>
          </cell>
          <cell r="BL1461" t="str">
            <v>S-1 MANAJEMEN</v>
          </cell>
        </row>
        <row r="1462">
          <cell r="BI1462" t="str">
            <v>197809012014122001</v>
          </cell>
          <cell r="BJ1462" t="str">
            <v>SEPTI INDAH PRASASTI, S.E</v>
          </cell>
          <cell r="BK1462" t="str">
            <v>Penata Muda Tk. I, (III/b)</v>
          </cell>
          <cell r="BL1462" t="str">
            <v>S-1 MANAJEMEN</v>
          </cell>
        </row>
        <row r="1463">
          <cell r="BI1463" t="str">
            <v>197208142014121002</v>
          </cell>
          <cell r="BJ1463" t="str">
            <v>IDO TAMTOMO RAHARJO, S.E</v>
          </cell>
          <cell r="BK1463" t="str">
            <v>Penata Muda Tk. I, (III/b)</v>
          </cell>
          <cell r="BL1463" t="str">
            <v>S-1 MANAJEMEN</v>
          </cell>
        </row>
        <row r="1464">
          <cell r="BI1464" t="str">
            <v>198712052006042003</v>
          </cell>
          <cell r="BJ1464" t="str">
            <v>DEWI KAMTIKO SANTYONINGTYAS AYU SAFITRI, S.E</v>
          </cell>
          <cell r="BK1464" t="str">
            <v>Penata, (III/c)</v>
          </cell>
          <cell r="BL1464" t="str">
            <v>S-1 ILMU EKONOMI STUDI PEMBANGUNGAN</v>
          </cell>
        </row>
        <row r="1465">
          <cell r="BI1465" t="str">
            <v>197004122014122001</v>
          </cell>
          <cell r="BJ1465" t="str">
            <v>DEMICA AHADINI, S.E</v>
          </cell>
          <cell r="BK1465" t="str">
            <v>Penata Muda Tk. I, (III/b)</v>
          </cell>
          <cell r="BL1465" t="str">
            <v>S-1 EKONOMI DAN PEMBANGUNAN</v>
          </cell>
        </row>
        <row r="1466">
          <cell r="BI1466" t="str">
            <v>198510172010012023</v>
          </cell>
          <cell r="BJ1466" t="str">
            <v>DWI SANTI WULANDARI, S.E</v>
          </cell>
          <cell r="BK1466" t="str">
            <v>Penata Muda, (III/a)</v>
          </cell>
          <cell r="BL1466" t="str">
            <v>S-1 EKONOMI AKUNTANSI</v>
          </cell>
        </row>
        <row r="1467">
          <cell r="BI1467" t="str">
            <v>197903022006042028</v>
          </cell>
          <cell r="BJ1467" t="str">
            <v>DWI ARI ANDAYANI, S.E</v>
          </cell>
          <cell r="BK1467" t="str">
            <v>Penata Muda Tk. I, (III/b)</v>
          </cell>
          <cell r="BL1467" t="str">
            <v>S-1 ILMU EKONOMI STUDI PEMBANGUNGAN</v>
          </cell>
        </row>
        <row r="1468">
          <cell r="BI1468" t="str">
            <v>197508081997031004</v>
          </cell>
          <cell r="BJ1468" t="str">
            <v>ABDUL MUNIF, S.E</v>
          </cell>
          <cell r="BK1468" t="str">
            <v>Penata, (III/c)</v>
          </cell>
          <cell r="BL1468" t="str">
            <v>S-1 EKONOMI MANAJEMEN</v>
          </cell>
        </row>
        <row r="1469">
          <cell r="BI1469" t="str">
            <v>197312072014121003</v>
          </cell>
          <cell r="BJ1469" t="str">
            <v>MOHAMMAD ARIF, S.E</v>
          </cell>
          <cell r="BK1469" t="str">
            <v>Penata Muda Tk. I, (III/b)</v>
          </cell>
          <cell r="BL1469" t="str">
            <v>S-1 MANAJEMEN</v>
          </cell>
        </row>
        <row r="1470">
          <cell r="BI1470" t="str">
            <v>197401202014121001</v>
          </cell>
          <cell r="BJ1470" t="str">
            <v>WARDOYO, S.E</v>
          </cell>
          <cell r="BK1470" t="str">
            <v>Penata Muda Tk. I, (III/b)</v>
          </cell>
          <cell r="BL1470" t="str">
            <v>S-1 EKONOMI DAN PEMBANGUNAN</v>
          </cell>
        </row>
        <row r="1471">
          <cell r="BI1471" t="str">
            <v>196911021989031001</v>
          </cell>
          <cell r="BJ1471" t="str">
            <v>JOSIAS ANTO BUDI NUGROHO, S.E</v>
          </cell>
          <cell r="BK1471" t="str">
            <v>Penata Tk. I, (III/d)</v>
          </cell>
          <cell r="BL1471" t="str">
            <v>S-1 MANAJEMEN</v>
          </cell>
        </row>
        <row r="1472">
          <cell r="BI1472" t="str">
            <v>197403042003121006</v>
          </cell>
          <cell r="BJ1472" t="str">
            <v>IMAM SATOTO, S.E</v>
          </cell>
          <cell r="BK1472" t="str">
            <v>Penata Tk. I, (III/d)</v>
          </cell>
          <cell r="BL1472" t="str">
            <v>S-1 EKONOMI DAN STUDI PEMBANGUNAN</v>
          </cell>
        </row>
        <row r="1473">
          <cell r="BI1473" t="str">
            <v>196402162002121001</v>
          </cell>
          <cell r="BJ1473" t="str">
            <v>AGUS RIANTONO, S.E</v>
          </cell>
          <cell r="BK1473" t="str">
            <v>Penata Tk. I, (III/d)</v>
          </cell>
          <cell r="BL1473" t="str">
            <v>S-1 AKUNTANSI</v>
          </cell>
        </row>
        <row r="1474">
          <cell r="BI1474" t="str">
            <v>197903202009012003</v>
          </cell>
          <cell r="BJ1474" t="str">
            <v>LULUK SRIWITANTININGSIH, S.E</v>
          </cell>
          <cell r="BK1474" t="str">
            <v>Penata Muda, (III/a)</v>
          </cell>
          <cell r="BL1474" t="str">
            <v>S-1 AKUNTANSI</v>
          </cell>
        </row>
        <row r="1475">
          <cell r="BI1475" t="str">
            <v>197304061993031006</v>
          </cell>
          <cell r="BJ1475" t="str">
            <v>MUID, S.E, M.Si</v>
          </cell>
          <cell r="BK1475" t="str">
            <v>Penata Tk. I, (III/d)</v>
          </cell>
          <cell r="BL1475" t="str">
            <v>S-1 EKONOMI MANAJEMEN</v>
          </cell>
        </row>
        <row r="1476">
          <cell r="BI1476" t="str">
            <v>198604232010012024</v>
          </cell>
          <cell r="BJ1476" t="str">
            <v>SOFRILA APRILANI FAJARIANTI, S.E.</v>
          </cell>
          <cell r="BK1476" t="str">
            <v>Penata, (III/c)</v>
          </cell>
          <cell r="BL1476" t="str">
            <v>S-1 AKUNTANSI</v>
          </cell>
        </row>
        <row r="1477">
          <cell r="BI1477" t="str">
            <v>197603251996022002</v>
          </cell>
          <cell r="BJ1477" t="str">
            <v>NURUL JAHRA, S.E.</v>
          </cell>
          <cell r="BK1477" t="str">
            <v>Penata, (III/c)</v>
          </cell>
          <cell r="BL1477" t="str">
            <v>S-1 SARJANA EKONOMI</v>
          </cell>
        </row>
        <row r="1478">
          <cell r="BI1478" t="str">
            <v>196504161993021003</v>
          </cell>
          <cell r="BJ1478" t="str">
            <v>KHAIRUL ANAM, S.E.</v>
          </cell>
          <cell r="BK1478" t="str">
            <v>Pembina, (IV/a)</v>
          </cell>
          <cell r="BL1478" t="str">
            <v>S-1 EKONOMI DAN PEMBANGUNAN</v>
          </cell>
        </row>
        <row r="1479">
          <cell r="BI1479" t="str">
            <v>197605152010011006</v>
          </cell>
          <cell r="BJ1479" t="str">
            <v>IMAM SUCIPTO, S.E.</v>
          </cell>
          <cell r="BK1479" t="str">
            <v>Penata, (III/c)</v>
          </cell>
          <cell r="BL1479" t="str">
            <v>S-1 EKONOMI DAN PEMBANGUNAN</v>
          </cell>
        </row>
        <row r="1480">
          <cell r="BI1480" t="str">
            <v>198308042005011006</v>
          </cell>
          <cell r="BJ1480" t="str">
            <v>BAGUS HENDRAWAN, S.E.</v>
          </cell>
          <cell r="BK1480" t="str">
            <v>Penata, (III/c)</v>
          </cell>
          <cell r="BL1480" t="str">
            <v>S-1 EKONOMI MANAJEMEN</v>
          </cell>
        </row>
        <row r="1481">
          <cell r="BI1481" t="str">
            <v>197104122014122001</v>
          </cell>
          <cell r="BJ1481" t="str">
            <v>NENENG AMALIYA, S.E.</v>
          </cell>
          <cell r="BK1481" t="str">
            <v>Penata Muda Tk. I, (III/b)</v>
          </cell>
          <cell r="BL1481" t="str">
            <v>S-1 EKONOMI MANAJEMEN</v>
          </cell>
        </row>
        <row r="1482">
          <cell r="BI1482" t="str">
            <v>197604022010011003</v>
          </cell>
          <cell r="BJ1482" t="str">
            <v>FAHROR ROZI, S.E.</v>
          </cell>
          <cell r="BK1482" t="str">
            <v>Penata, (III/c)</v>
          </cell>
          <cell r="BL1482" t="str">
            <v>S-1 EKONOMI MANAJEMEN</v>
          </cell>
        </row>
        <row r="1483">
          <cell r="BI1483" t="str">
            <v>197103292006042012</v>
          </cell>
          <cell r="BJ1483" t="str">
            <v>RETNO PUJIASTUTIK, S.E.</v>
          </cell>
          <cell r="BK1483" t="str">
            <v>Penata Muda Tk. I, (III/b)</v>
          </cell>
          <cell r="BL1483" t="str">
            <v>S-1 EKONOMI MANAJEMEN</v>
          </cell>
        </row>
        <row r="1484">
          <cell r="BI1484" t="str">
            <v>198311042010012020</v>
          </cell>
          <cell r="BJ1484" t="str">
            <v>ARIE SHOFIA KHAROLINA, S.E.</v>
          </cell>
          <cell r="BK1484" t="str">
            <v>Penata, (III/c)</v>
          </cell>
          <cell r="BL1484" t="str">
            <v>S-1 EKONOMI AKUNTANSI</v>
          </cell>
        </row>
        <row r="1485">
          <cell r="BI1485" t="str">
            <v>198605052009032009</v>
          </cell>
          <cell r="BJ1485" t="str">
            <v>DYAH AYU PURWIKASARI, S.E.</v>
          </cell>
          <cell r="BK1485" t="str">
            <v>Penata, (III/c)</v>
          </cell>
          <cell r="BL1485" t="str">
            <v>S-1 EKONOMI AKUNTANSI</v>
          </cell>
        </row>
        <row r="1486">
          <cell r="BI1486" t="str">
            <v>197604262010012002</v>
          </cell>
          <cell r="BJ1486" t="str">
            <v>YENI DWI YANTI, S.E.,M.Si.</v>
          </cell>
          <cell r="BK1486" t="str">
            <v>Penata, (III/c)</v>
          </cell>
          <cell r="BL1486" t="str">
            <v>S-2 ILMU MANAJEMEN</v>
          </cell>
        </row>
        <row r="1487">
          <cell r="BI1487" t="str">
            <v>198612102010011007</v>
          </cell>
          <cell r="BJ1487" t="str">
            <v>ACHMAD HAYU ALBERT MUHAIMIN, S.Farm</v>
          </cell>
          <cell r="BK1487" t="str">
            <v>Penata Muda Tk. I, (III/b)</v>
          </cell>
          <cell r="BL1487" t="str">
            <v>S-1 FARMASI</v>
          </cell>
        </row>
        <row r="1488">
          <cell r="BI1488" t="str">
            <v>198506242011011019</v>
          </cell>
          <cell r="BJ1488" t="str">
            <v>RAMA PERKASA, S.Farm, Apt.</v>
          </cell>
          <cell r="BK1488" t="str">
            <v>Penata Tk. I, (III/d)</v>
          </cell>
          <cell r="BL1488" t="str">
            <v>S-2 APOTEKER</v>
          </cell>
        </row>
        <row r="1489">
          <cell r="BI1489" t="str">
            <v>198502232019032007</v>
          </cell>
          <cell r="BJ1489" t="str">
            <v>KHOIRIYATUL MUHLISHOH ARWI, S.Farm,. Apt</v>
          </cell>
          <cell r="BK1489" t="str">
            <v>Penata Muda Tk. I, (III/b)</v>
          </cell>
          <cell r="BL1489" t="str">
            <v>S-1 FARMASI + STR</v>
          </cell>
        </row>
        <row r="1490">
          <cell r="BI1490" t="str">
            <v>199307182019031008</v>
          </cell>
          <cell r="BJ1490" t="str">
            <v>MUHAMMAD FAID SOLIHIN, S.Farm,. Apt</v>
          </cell>
          <cell r="BK1490" t="str">
            <v>Penata Muda Tk. I, (III/b)</v>
          </cell>
          <cell r="BL1490" t="str">
            <v>APOTEKER</v>
          </cell>
        </row>
        <row r="1491">
          <cell r="BI1491" t="str">
            <v>199312212019032017</v>
          </cell>
          <cell r="BJ1491" t="str">
            <v>FRIDA PUTRI NUR ISLAMI, S.Farm,.Apt</v>
          </cell>
          <cell r="BK1491" t="str">
            <v>Penata Muda Tk. I, (III/b)</v>
          </cell>
          <cell r="BL1491" t="str">
            <v>S-1 FARMASI + STR</v>
          </cell>
        </row>
        <row r="1492">
          <cell r="BI1492" t="str">
            <v>198610092011012017</v>
          </cell>
          <cell r="BJ1492" t="str">
            <v>SOFIATI DIAH BAISUNI, S.Farm,A.Pt</v>
          </cell>
          <cell r="BK1492" t="str">
            <v>Penata, (III/c)</v>
          </cell>
          <cell r="BL1492" t="str">
            <v>S-1 FARMASI APOTEKER</v>
          </cell>
        </row>
        <row r="1493">
          <cell r="BI1493" t="str">
            <v>198501192019032010</v>
          </cell>
          <cell r="BJ1493" t="str">
            <v>ARIK FAIQO, S.Farm.,Apt</v>
          </cell>
          <cell r="BK1493" t="str">
            <v>Penata Muda Tk. I, (III/b)</v>
          </cell>
          <cell r="BL1493" t="str">
            <v>APOTEKER</v>
          </cell>
        </row>
        <row r="1494">
          <cell r="BI1494" t="str">
            <v>199204292019031008</v>
          </cell>
          <cell r="BJ1494" t="str">
            <v>MASUKO TRI SUTANDIO, S.Farm.,Apt</v>
          </cell>
          <cell r="BK1494" t="str">
            <v>Penata Muda Tk. I, (III/b)</v>
          </cell>
          <cell r="BL1494" t="str">
            <v>APOTEKER</v>
          </cell>
        </row>
        <row r="1495">
          <cell r="BI1495" t="str">
            <v>199512122019032018</v>
          </cell>
          <cell r="BJ1495" t="str">
            <v>RARAS PUSPA WICITRA, S.Farm.,Apt</v>
          </cell>
          <cell r="BK1495" t="str">
            <v>Penata Muda Tk. I, (III/b)</v>
          </cell>
          <cell r="BL1495" t="str">
            <v>APOTEKER</v>
          </cell>
        </row>
        <row r="1496">
          <cell r="BI1496" t="str">
            <v>199202232019031010</v>
          </cell>
          <cell r="BJ1496" t="str">
            <v>FEBI SYAIFUL ARIF, S.Farm.Apt</v>
          </cell>
          <cell r="BK1496" t="str">
            <v>Penata Muda Tk. I, (III/b)</v>
          </cell>
          <cell r="BL1496" t="str">
            <v>APOTEKER</v>
          </cell>
        </row>
        <row r="1497">
          <cell r="BI1497" t="str">
            <v>199508122019032018</v>
          </cell>
          <cell r="BJ1497" t="str">
            <v>YACINTA EKA MULYASANTI, S.Farm.Apt</v>
          </cell>
          <cell r="BK1497" t="str">
            <v>Penata Muda Tk. I, (III/b)</v>
          </cell>
          <cell r="BL1497" t="str">
            <v>APOTEKER</v>
          </cell>
        </row>
        <row r="1498">
          <cell r="BI1498" t="str">
            <v>199602042019032005</v>
          </cell>
          <cell r="BJ1498" t="str">
            <v>AYUNDA NUR HIDAYATININGSIH, S.Farm.Apt.</v>
          </cell>
          <cell r="BK1498" t="str">
            <v>Penata Muda Tk. I, (III/b)</v>
          </cell>
          <cell r="BL1498" t="str">
            <v>S-1 FARMASI + STR</v>
          </cell>
        </row>
        <row r="1499">
          <cell r="BI1499" t="str">
            <v>199106132019032018</v>
          </cell>
          <cell r="BJ1499" t="str">
            <v>SHABRINA AULIYA RACHMAN, S.Farm.Apt.</v>
          </cell>
          <cell r="BK1499" t="str">
            <v>Penata Muda Tk. I, (III/b)</v>
          </cell>
          <cell r="BL1499" t="str">
            <v>APOTEKER</v>
          </cell>
        </row>
        <row r="1500">
          <cell r="BI1500" t="str">
            <v>198910112019032009</v>
          </cell>
          <cell r="BJ1500" t="str">
            <v>REVI OKTAVIANA, S.Farm.Apt.</v>
          </cell>
          <cell r="BK1500" t="str">
            <v>Penata Muda Tk. I, (III/b)</v>
          </cell>
          <cell r="BL1500" t="str">
            <v>APOTEKER</v>
          </cell>
        </row>
        <row r="1501">
          <cell r="BI1501" t="str">
            <v>199206102019032027</v>
          </cell>
          <cell r="BJ1501" t="str">
            <v>LESTARI DWININGSIH, S.Gz</v>
          </cell>
          <cell r="BK1501" t="str">
            <v>Penata Muda, (III/a)</v>
          </cell>
          <cell r="BL1501" t="str">
            <v>S-1 ILMU GIZI</v>
          </cell>
        </row>
        <row r="1502">
          <cell r="BI1502" t="str">
            <v>199309222019032020</v>
          </cell>
          <cell r="BJ1502" t="str">
            <v>RIZA SEPTIA ULLYANA, S.Gz</v>
          </cell>
          <cell r="BK1502" t="str">
            <v>Penata Muda, (III/a)</v>
          </cell>
          <cell r="BL1502" t="str">
            <v>S-1 ILMU GIZI</v>
          </cell>
        </row>
        <row r="1503">
          <cell r="BI1503" t="str">
            <v>197702042005012009</v>
          </cell>
          <cell r="BJ1503" t="str">
            <v>LIYANTI, S.Gz</v>
          </cell>
          <cell r="BK1503" t="str">
            <v>Penata Muda Tk. I, (III/b)</v>
          </cell>
          <cell r="BL1503" t="str">
            <v>S-1 ILMU GIZI</v>
          </cell>
        </row>
        <row r="1504">
          <cell r="BI1504" t="str">
            <v>197806022007012008</v>
          </cell>
          <cell r="BJ1504" t="str">
            <v>TRI YUNI HERMAWATI, S.Gz</v>
          </cell>
          <cell r="BK1504" t="str">
            <v>Penata Muda Tk. I, (III/b)</v>
          </cell>
          <cell r="BL1504" t="str">
            <v>S-1 ILMU GIZI</v>
          </cell>
        </row>
        <row r="1505">
          <cell r="BI1505" t="str">
            <v>197305052007012020</v>
          </cell>
          <cell r="BJ1505" t="str">
            <v>SRI SUPRAPTI, S.Gz</v>
          </cell>
          <cell r="BK1505" t="str">
            <v>Penata Muda, (III/a)</v>
          </cell>
          <cell r="BL1505" t="str">
            <v>S-1 ILMU GIZI</v>
          </cell>
        </row>
        <row r="1506">
          <cell r="BI1506" t="str">
            <v>197001311992032002</v>
          </cell>
          <cell r="BJ1506" t="str">
            <v>ENDANG SRI WAHYUNI, S.Gz</v>
          </cell>
          <cell r="BK1506" t="str">
            <v>Pembina, (IV/a)</v>
          </cell>
          <cell r="BL1506" t="str">
            <v>S-1 ILMU GIZI</v>
          </cell>
        </row>
        <row r="1507">
          <cell r="BI1507" t="str">
            <v>196706081988032018</v>
          </cell>
          <cell r="BJ1507" t="str">
            <v>ERNI JUNIWATI, S.Gz</v>
          </cell>
          <cell r="BK1507" t="str">
            <v>Pembina, (IV/a)</v>
          </cell>
          <cell r="BL1507" t="str">
            <v>AKADEMI ILMU GIZI</v>
          </cell>
        </row>
        <row r="1508">
          <cell r="BI1508" t="str">
            <v>196410021988122001</v>
          </cell>
          <cell r="BJ1508" t="str">
            <v>RADEN RORO BINA WAHJUNI, S.Gz.</v>
          </cell>
          <cell r="BK1508" t="str">
            <v>Pembina Tk. I, (IV/b)</v>
          </cell>
          <cell r="BL1508" t="str">
            <v>S-1 ILMU GIZI</v>
          </cell>
        </row>
        <row r="1509">
          <cell r="BI1509" t="str">
            <v>199506062019032029</v>
          </cell>
          <cell r="BJ1509" t="str">
            <v>SITA MIYASA PURWATI, S.Gz.</v>
          </cell>
          <cell r="BK1509" t="str">
            <v>Penata Muda, (III/a)</v>
          </cell>
          <cell r="BL1509" t="str">
            <v>S-1 ILMU GIZI</v>
          </cell>
        </row>
        <row r="1510">
          <cell r="BI1510" t="str">
            <v>196412051998031005</v>
          </cell>
          <cell r="BJ1510" t="str">
            <v>ARIFIN, S.H</v>
          </cell>
          <cell r="BK1510" t="str">
            <v>Penata Muda Tk. I, (III/b)</v>
          </cell>
          <cell r="BL1510" t="str">
            <v>S-1 ILMU HUKUM</v>
          </cell>
        </row>
        <row r="1511">
          <cell r="BI1511" t="str">
            <v>197211131997032001</v>
          </cell>
          <cell r="BJ1511" t="str">
            <v>SUYATI, S.H</v>
          </cell>
          <cell r="BK1511" t="str">
            <v>Penata Muda Tk. I, (III/b)</v>
          </cell>
          <cell r="BL1511" t="str">
            <v>S-1 ILMU HUKUM</v>
          </cell>
        </row>
        <row r="1512">
          <cell r="BI1512" t="str">
            <v>197103021993032003</v>
          </cell>
          <cell r="BJ1512" t="str">
            <v>SULISTIYANINGSIH, S.H</v>
          </cell>
          <cell r="BK1512" t="str">
            <v>Penata Tk. I, (III/d)</v>
          </cell>
          <cell r="BL1512" t="str">
            <v>S-1 ILMU HUKUM</v>
          </cell>
        </row>
        <row r="1513">
          <cell r="BI1513" t="str">
            <v>197607222014122003</v>
          </cell>
          <cell r="BJ1513" t="str">
            <v>ALICE ADHIKARINI JULIASTUTY, S.H</v>
          </cell>
          <cell r="BK1513" t="str">
            <v>Penata Muda Tk. I, (III/b)</v>
          </cell>
          <cell r="BL1513" t="str">
            <v>S-1 ILMU HUKUM</v>
          </cell>
        </row>
        <row r="1514">
          <cell r="BI1514" t="str">
            <v>198704092006041005</v>
          </cell>
          <cell r="BJ1514" t="str">
            <v>ZAINUL ARIFIN, S.H</v>
          </cell>
          <cell r="BK1514" t="str">
            <v>Penata Muda Tk. I, (III/b)</v>
          </cell>
          <cell r="BL1514" t="str">
            <v>S-1 ILMU HUKUM</v>
          </cell>
        </row>
        <row r="1515">
          <cell r="BI1515" t="str">
            <v>196804161991031013</v>
          </cell>
          <cell r="BJ1515" t="str">
            <v>SUHERMAN, S.H</v>
          </cell>
          <cell r="BK1515" t="str">
            <v>Penata Tk. I, (III/d)</v>
          </cell>
          <cell r="BL1515" t="str">
            <v>S-1 HUKUM</v>
          </cell>
        </row>
        <row r="1516">
          <cell r="BI1516" t="str">
            <v>197507122009011002</v>
          </cell>
          <cell r="BJ1516" t="str">
            <v>MUJIONO, S.H</v>
          </cell>
          <cell r="BK1516" t="str">
            <v>Penata, (III/c)</v>
          </cell>
          <cell r="BL1516" t="str">
            <v>S-1 ILMU HUKUM</v>
          </cell>
        </row>
        <row r="1517">
          <cell r="BI1517" t="str">
            <v>198606032010122005</v>
          </cell>
          <cell r="BJ1517" t="str">
            <v>YUNIAR WINDA LESTARI, S.H, MH</v>
          </cell>
          <cell r="BK1517" t="str">
            <v>Penata, (III/c)</v>
          </cell>
          <cell r="BL1517" t="str">
            <v>S-2 MAGISTER HUKUM</v>
          </cell>
        </row>
        <row r="1518">
          <cell r="BI1518" t="str">
            <v>197509212014122001</v>
          </cell>
          <cell r="BJ1518" t="str">
            <v>ALMEIDHA ROKHMA SAVITRI, S.H, S.Pd.</v>
          </cell>
          <cell r="BK1518" t="str">
            <v>Penata Muda, (III/a)</v>
          </cell>
          <cell r="BL1518" t="str">
            <v>S-1 PENDIDIKAN JASMANI KESEHATAN DAN REKREASI</v>
          </cell>
        </row>
        <row r="1519">
          <cell r="BI1519" t="str">
            <v>198611232011041001</v>
          </cell>
          <cell r="BJ1519" t="str">
            <v>BEY KUSUMA AJIPRAJA, S.H.</v>
          </cell>
          <cell r="BK1519" t="str">
            <v>Penata, (III/c)</v>
          </cell>
          <cell r="BL1519" t="str">
            <v>S-1 ILMU HUKUM</v>
          </cell>
        </row>
        <row r="1520">
          <cell r="BI1520" t="str">
            <v>197912112011011007</v>
          </cell>
          <cell r="BJ1520" t="str">
            <v>IWAN SUTIKNO, S.HI</v>
          </cell>
          <cell r="BK1520" t="str">
            <v>Penata, (III/c)</v>
          </cell>
          <cell r="BL1520" t="str">
            <v>S-1 HUKUM ISLAM</v>
          </cell>
        </row>
        <row r="1521">
          <cell r="BI1521" t="str">
            <v>197612102014122001</v>
          </cell>
          <cell r="BJ1521" t="str">
            <v>SUMARMI, S.Hut, S.Pd.SD</v>
          </cell>
          <cell r="BK1521" t="str">
            <v>Penata Muda, (III/a)</v>
          </cell>
          <cell r="BL1521" t="str">
            <v>S-1 PGSD</v>
          </cell>
        </row>
        <row r="1522">
          <cell r="BI1522" t="str">
            <v>198304022010011029</v>
          </cell>
          <cell r="BJ1522" t="str">
            <v>BAGUS EFRILIAN, S.IP</v>
          </cell>
          <cell r="BK1522" t="str">
            <v>Penata, (III/c)</v>
          </cell>
          <cell r="BL1522" t="str">
            <v>S-1 ILMU PEMERINTAHAN</v>
          </cell>
        </row>
        <row r="1523">
          <cell r="BI1523" t="str">
            <v>197912202011011005</v>
          </cell>
          <cell r="BJ1523" t="str">
            <v>MADHA YUDI, S.IP</v>
          </cell>
          <cell r="BK1523" t="str">
            <v>Penata, (III/c)</v>
          </cell>
          <cell r="BL1523" t="str">
            <v>S-1 ILMU PEMERINTAHAN</v>
          </cell>
        </row>
        <row r="1524">
          <cell r="BI1524" t="str">
            <v>198804082007011001</v>
          </cell>
          <cell r="BJ1524" t="str">
            <v>MOHAMAD RIZQI FAJRI MAULANA, S.IP</v>
          </cell>
          <cell r="BK1524" t="str">
            <v>Penata, (III/c)</v>
          </cell>
          <cell r="BL1524" t="str">
            <v>S-1 IPDN</v>
          </cell>
        </row>
        <row r="1525">
          <cell r="BI1525" t="str">
            <v>198707032007011001</v>
          </cell>
          <cell r="BJ1525" t="str">
            <v>IBNU SAHID, S.IP</v>
          </cell>
          <cell r="BK1525" t="str">
            <v>Penata, (III/c)</v>
          </cell>
          <cell r="BL1525" t="str">
            <v>S-1 IPDN</v>
          </cell>
        </row>
        <row r="1526">
          <cell r="BI1526" t="str">
            <v>197212161998032006</v>
          </cell>
          <cell r="BJ1526" t="str">
            <v>DEWI SURYANINGSIH, S.IP</v>
          </cell>
          <cell r="BK1526" t="str">
            <v>Penata Tk. I, (III/d)</v>
          </cell>
          <cell r="BL1526" t="str">
            <v>S-1/STRATA SATU</v>
          </cell>
        </row>
        <row r="1527">
          <cell r="BI1527" t="str">
            <v>197011091997041001</v>
          </cell>
          <cell r="BJ1527" t="str">
            <v>RIFENDI WAHJUWIBAKTI, S.IP</v>
          </cell>
          <cell r="BK1527" t="str">
            <v>Penata Tk. I, (III/d)</v>
          </cell>
          <cell r="BL1527" t="str">
            <v>S-1 SOSIAL POLITIK ILMU PEMERINTAH</v>
          </cell>
        </row>
        <row r="1528">
          <cell r="BI1528" t="str">
            <v>196607231992021002</v>
          </cell>
          <cell r="BJ1528" t="str">
            <v>AKHMAD FARUQ, S.IP</v>
          </cell>
          <cell r="BK1528" t="str">
            <v>Penata Tk. I, (III/d)</v>
          </cell>
          <cell r="BL1528" t="str">
            <v>S-1 ILMU SOSIAL POLITIK</v>
          </cell>
        </row>
        <row r="1529">
          <cell r="BI1529" t="str">
            <v>197001011998031017</v>
          </cell>
          <cell r="BJ1529" t="str">
            <v>SUJIRMAN, S.IP</v>
          </cell>
          <cell r="BK1529" t="str">
            <v>Pembina, (IV/a)</v>
          </cell>
          <cell r="BL1529" t="str">
            <v>S-1 SOSIAL POLITIK ILMU POLITIK</v>
          </cell>
        </row>
        <row r="1530">
          <cell r="BI1530" t="str">
            <v>196606221987032011</v>
          </cell>
          <cell r="BJ1530" t="str">
            <v>NURLAELAH, S.IP</v>
          </cell>
          <cell r="BK1530" t="str">
            <v>Penata Tk. I, (III/d)</v>
          </cell>
          <cell r="BL1530" t="str">
            <v>S-1 SOSIAL POLITIK ADMINISTRASI NEGARA</v>
          </cell>
        </row>
        <row r="1531">
          <cell r="BI1531" t="str">
            <v>196804122007011048</v>
          </cell>
          <cell r="BJ1531" t="str">
            <v>MUHAMAD SYAMSURI, S.IP</v>
          </cell>
          <cell r="BK1531" t="str">
            <v>Penata Muda Tk. I, (III/b)</v>
          </cell>
          <cell r="BL1531" t="str">
            <v>S-1 ILMU PEMERINTAHAN</v>
          </cell>
        </row>
        <row r="1532">
          <cell r="BI1532" t="str">
            <v>197305112002121003</v>
          </cell>
          <cell r="BJ1532" t="str">
            <v>R.B ABDUL KADIR, S.IP</v>
          </cell>
          <cell r="BK1532" t="str">
            <v>Penata, (III/c)</v>
          </cell>
          <cell r="BL1532" t="str">
            <v>S-1 ILMU PEMERINTAHAN</v>
          </cell>
        </row>
        <row r="1533">
          <cell r="BI1533" t="str">
            <v>196809251992021004</v>
          </cell>
          <cell r="BJ1533" t="str">
            <v>AKHMAD SUDAWI, S.IP</v>
          </cell>
          <cell r="BK1533" t="str">
            <v>Penata Tk. I, (III/d)</v>
          </cell>
          <cell r="BL1533" t="str">
            <v>S-1 SOSIAL POLITIK PEMERINTAHAN</v>
          </cell>
        </row>
        <row r="1534">
          <cell r="BI1534" t="str">
            <v>198005112010011003</v>
          </cell>
          <cell r="BJ1534" t="str">
            <v>DENI HADIATULLAH, S.IP</v>
          </cell>
          <cell r="BK1534" t="str">
            <v>Penata, (III/c)</v>
          </cell>
          <cell r="BL1534" t="str">
            <v>S-1 SOSIAL POLITIK</v>
          </cell>
        </row>
        <row r="1535">
          <cell r="BI1535" t="str">
            <v>197307251993021001</v>
          </cell>
          <cell r="BJ1535" t="str">
            <v>AJIB, S.IP</v>
          </cell>
          <cell r="BK1535" t="str">
            <v>Pembina, (IV/a)</v>
          </cell>
          <cell r="BL1535" t="str">
            <v>S-1 S T P D N</v>
          </cell>
        </row>
        <row r="1536">
          <cell r="BI1536" t="str">
            <v>198709172007011001</v>
          </cell>
          <cell r="BJ1536" t="str">
            <v>TEGUH DWIPUTRO, S.IP</v>
          </cell>
          <cell r="BK1536" t="str">
            <v>Penata, (III/c)</v>
          </cell>
          <cell r="BL1536" t="str">
            <v>S-1 IPDN</v>
          </cell>
        </row>
        <row r="1537">
          <cell r="BI1537" t="str">
            <v>199107032012062001</v>
          </cell>
          <cell r="BJ1537" t="str">
            <v>ADE KARINA, S.IP.,M.M</v>
          </cell>
          <cell r="BK1537" t="str">
            <v>Penata Muda Tk. I, (III/b)</v>
          </cell>
          <cell r="BL1537" t="str">
            <v>S-2 MAGISTER MANAJEMEN</v>
          </cell>
        </row>
        <row r="1538">
          <cell r="BI1538" t="str">
            <v>199003302019032022</v>
          </cell>
          <cell r="BJ1538" t="str">
            <v>DEVI AZALEA WARDANI, S.K.M</v>
          </cell>
          <cell r="BK1538" t="str">
            <v>Penata Muda, (III/a)</v>
          </cell>
          <cell r="BL1538" t="str">
            <v>S-1 KESEHATAN MASYARAKAT</v>
          </cell>
        </row>
        <row r="1539">
          <cell r="BI1539" t="str">
            <v>199409302019032021</v>
          </cell>
          <cell r="BJ1539" t="str">
            <v>LUTHFI DWI RAHMAWATI, S.Keb</v>
          </cell>
          <cell r="BK1539" t="str">
            <v>Penata Muda, (III/a)</v>
          </cell>
          <cell r="BL1539" t="str">
            <v>S-1 PENDIDIKAN BIDAN</v>
          </cell>
        </row>
        <row r="1540">
          <cell r="BI1540" t="str">
            <v>198506132010012019</v>
          </cell>
          <cell r="BJ1540" t="str">
            <v>dr. FIKHY RIZKY HAPSARI, S.Ked</v>
          </cell>
          <cell r="BK1540" t="str">
            <v>Penata Tk. I, (III/d)</v>
          </cell>
          <cell r="BL1540" t="str">
            <v>S-1 KEDOKTERAN UMUM + PROFESI DOKTER UMUM</v>
          </cell>
        </row>
        <row r="1541">
          <cell r="BI1541" t="str">
            <v>198203022010011013</v>
          </cell>
          <cell r="BJ1541" t="str">
            <v>ANDY  MAULANA ARDIANSYAH, S.Ked</v>
          </cell>
          <cell r="BK1541" t="str">
            <v>Penata Muda Tk. I, (III/b)</v>
          </cell>
          <cell r="BL1541" t="str">
            <v>S-1 KEDOKTERAN</v>
          </cell>
        </row>
        <row r="1542">
          <cell r="BI1542" t="str">
            <v>196907121992031011</v>
          </cell>
          <cell r="BJ1542" t="str">
            <v>SUPRIYADI, S.Kep</v>
          </cell>
          <cell r="BK1542" t="str">
            <v>Penata, (III/c)</v>
          </cell>
          <cell r="BL1542" t="str">
            <v>S-1 KEPERAWATAN</v>
          </cell>
        </row>
        <row r="1543">
          <cell r="BI1543" t="str">
            <v>197011161993031006</v>
          </cell>
          <cell r="BJ1543" t="str">
            <v>KUKUH HIDAYAT, S.Kep</v>
          </cell>
          <cell r="BK1543" t="str">
            <v>Penata Tk. I, (III/d)</v>
          </cell>
          <cell r="BL1543" t="str">
            <v>S-1 KEPERAWATAN</v>
          </cell>
        </row>
        <row r="1544">
          <cell r="BI1544" t="str">
            <v>198107262008012013</v>
          </cell>
          <cell r="BJ1544" t="str">
            <v>ELOK SYAMSIYATUL QOMARIYAH, S.Kep</v>
          </cell>
          <cell r="BK1544" t="str">
            <v>Penata Muda, (III/a)</v>
          </cell>
          <cell r="BL1544" t="str">
            <v>S-1 KEPERAWATAN + NERS</v>
          </cell>
        </row>
        <row r="1545">
          <cell r="BI1545" t="str">
            <v>196709021991022001</v>
          </cell>
          <cell r="BJ1545" t="str">
            <v>YAYUK BALUWARTI, S.Kep</v>
          </cell>
          <cell r="BK1545" t="str">
            <v>Penata Tk. I, (III/d)</v>
          </cell>
          <cell r="BL1545" t="str">
            <v>S-1 ILMU KEPERAWATAN</v>
          </cell>
        </row>
        <row r="1546">
          <cell r="BI1546" t="str">
            <v>197101031995031001</v>
          </cell>
          <cell r="BJ1546" t="str">
            <v>SYAMSUL ARIFIN, S.Kep</v>
          </cell>
          <cell r="BK1546" t="str">
            <v>Penata Tk. I, (III/d)</v>
          </cell>
          <cell r="BL1546" t="str">
            <v>S-1 ILMU KEPERAWATAN</v>
          </cell>
        </row>
        <row r="1547">
          <cell r="BI1547" t="str">
            <v>196705231988031006</v>
          </cell>
          <cell r="BJ1547" t="str">
            <v>MOHAMMAD JUPRI, S.Kep</v>
          </cell>
          <cell r="BK1547" t="str">
            <v>Pembina, (IV/a)</v>
          </cell>
          <cell r="BL1547" t="str">
            <v>S-1 ILMU KEPERAWATAN</v>
          </cell>
        </row>
        <row r="1548">
          <cell r="BI1548" t="str">
            <v>197004021990021001</v>
          </cell>
          <cell r="BJ1548" t="str">
            <v>JONO WASINUDIN, S.Kep, M.Si</v>
          </cell>
          <cell r="BK1548" t="str">
            <v>Pembina, (IV/a)</v>
          </cell>
          <cell r="BL1548" t="str">
            <v>S-2 SUMBER DAYA MANUSIA</v>
          </cell>
        </row>
        <row r="1549">
          <cell r="BI1549" t="str">
            <v>197204051994031008</v>
          </cell>
          <cell r="BJ1549" t="str">
            <v>ASRAH JOYO WIDONO, S.Kep, M.Si</v>
          </cell>
          <cell r="BK1549" t="str">
            <v>Pembina, (IV/a)</v>
          </cell>
          <cell r="BL1549" t="str">
            <v>S-2 SUMBER DAYA MANUSIA</v>
          </cell>
        </row>
        <row r="1550">
          <cell r="BI1550" t="str">
            <v>196807081993061001</v>
          </cell>
          <cell r="BJ1550" t="str">
            <v>JUMANTO, S.Kep, Ners</v>
          </cell>
          <cell r="BK1550" t="str">
            <v>Pembina Tk. I, (IV/b)</v>
          </cell>
          <cell r="BL1550" t="str">
            <v>S-1 KEPERAWATAN+NERS</v>
          </cell>
        </row>
        <row r="1551">
          <cell r="BI1551" t="str">
            <v>196405261988032006</v>
          </cell>
          <cell r="BJ1551" t="str">
            <v>ENDANG SULISTYOWATI, S.Kep, Ners</v>
          </cell>
          <cell r="BK1551" t="str">
            <v>Pembina, (IV/a)</v>
          </cell>
          <cell r="BL1551" t="str">
            <v>S-1 KEPERAWATAN + NERS</v>
          </cell>
        </row>
        <row r="1552">
          <cell r="BI1552" t="str">
            <v>196706121989031015</v>
          </cell>
          <cell r="BJ1552" t="str">
            <v>Drs. ACHMAD SIGIT SUGIHARTO, S.Kep, Ners, A.Md.Kep</v>
          </cell>
          <cell r="BK1552" t="str">
            <v>Pembina Tk. I, (IV/b)</v>
          </cell>
          <cell r="BL1552" t="str">
            <v>S-2 MAGISTER KEPERAWATAN</v>
          </cell>
        </row>
        <row r="1553">
          <cell r="BI1553" t="str">
            <v>196510121989032010</v>
          </cell>
          <cell r="BJ1553" t="str">
            <v>ENGGAR SILOPAKARTI, S.Kep, Ners, MM .</v>
          </cell>
          <cell r="BK1553" t="str">
            <v>Pembina, (IV/a)</v>
          </cell>
          <cell r="BL1553" t="str">
            <v>S-2 MAGISTER MENAJEMEN</v>
          </cell>
        </row>
        <row r="1554">
          <cell r="BI1554" t="str">
            <v>197304131997031007</v>
          </cell>
          <cell r="BJ1554" t="str">
            <v>SISWOYO, S.Kep. Ners</v>
          </cell>
          <cell r="BK1554" t="str">
            <v>Pembina, (IV/a)</v>
          </cell>
          <cell r="BL1554" t="str">
            <v>S-1 KEPERAWATAN + NERS</v>
          </cell>
        </row>
        <row r="1555">
          <cell r="BI1555" t="str">
            <v>196412161987112001</v>
          </cell>
          <cell r="BJ1555" t="str">
            <v>RINI DRI RETNOWATI, S.Kep. Ners</v>
          </cell>
          <cell r="BK1555" t="str">
            <v>Pembina Tk. I, (IV/b)</v>
          </cell>
          <cell r="BL1555" t="str">
            <v>S-1 ILMU KEPERAWATAN</v>
          </cell>
        </row>
        <row r="1556">
          <cell r="BI1556" t="str">
            <v>198701312010012006</v>
          </cell>
          <cell r="BJ1556" t="str">
            <v>REVY DWI CITRA LINDAWATI, S.Kep. Ners</v>
          </cell>
          <cell r="BK1556" t="str">
            <v>Pengatur Tk. I, (II/d)</v>
          </cell>
          <cell r="BL1556" t="str">
            <v>D-III KEPERAWATAN</v>
          </cell>
        </row>
        <row r="1557">
          <cell r="BI1557" t="str">
            <v>196311291984102005</v>
          </cell>
          <cell r="BJ1557" t="str">
            <v>TITIK TRI SUBIRAWATI, S.Kep. Ners.</v>
          </cell>
          <cell r="BK1557" t="str">
            <v>Pembina, (IV/a)</v>
          </cell>
          <cell r="BL1557" t="str">
            <v>S-1 KEPERAWATAN + NERS</v>
          </cell>
        </row>
        <row r="1558">
          <cell r="BI1558" t="str">
            <v>199112112019031007</v>
          </cell>
          <cell r="BJ1558" t="str">
            <v>ALFIZAR SURYA WINATA, S.Kep. Ns</v>
          </cell>
          <cell r="BK1558" t="str">
            <v>Penata Muda, (III/a)</v>
          </cell>
          <cell r="BL1558" t="str">
            <v>S-1 KEPERAWATAN (NERS)</v>
          </cell>
        </row>
        <row r="1559">
          <cell r="BI1559" t="str">
            <v>199407042019031008</v>
          </cell>
          <cell r="BJ1559" t="str">
            <v>AKHMAD MIFTAHUL HUDA, S.Kep. Ns</v>
          </cell>
          <cell r="BK1559" t="str">
            <v>Penata Muda, (III/a)</v>
          </cell>
          <cell r="BL1559" t="str">
            <v>S-1 KEPERAWATAN (NERS)</v>
          </cell>
        </row>
        <row r="1560">
          <cell r="BI1560" t="str">
            <v>198101122011011008</v>
          </cell>
          <cell r="BJ1560" t="str">
            <v>BARRI HIDAYAT, S.Kep. Ns.</v>
          </cell>
          <cell r="BK1560" t="str">
            <v>Penata Muda Tk. I, (III/b)</v>
          </cell>
          <cell r="BL1560" t="str">
            <v>S-1 KEPERAWATAN + NERS</v>
          </cell>
        </row>
        <row r="1561">
          <cell r="BI1561" t="str">
            <v>199411222019031009</v>
          </cell>
          <cell r="BJ1561" t="str">
            <v>KHOIRUL ARIFIN, S.Kep., Ns</v>
          </cell>
          <cell r="BK1561" t="str">
            <v>Penata Muda, (III/a)</v>
          </cell>
          <cell r="BL1561" t="str">
            <v>S-1 KEPERAWATAN (NERS)</v>
          </cell>
        </row>
        <row r="1562">
          <cell r="BI1562" t="str">
            <v>199005202019032010</v>
          </cell>
          <cell r="BJ1562" t="str">
            <v>ISTIADATUL MAISAROH, S.Kep., Ns.</v>
          </cell>
          <cell r="BK1562" t="str">
            <v>Penata Muda, (III/a)</v>
          </cell>
          <cell r="BL1562" t="str">
            <v>S-1 KEPERAWATAN (NERS)</v>
          </cell>
        </row>
        <row r="1563">
          <cell r="BI1563" t="str">
            <v>198910172019032006</v>
          </cell>
          <cell r="BJ1563" t="str">
            <v>LIRIS INDRI OKTAVIANA, S.Kep., Ns.</v>
          </cell>
          <cell r="BK1563" t="str">
            <v>Penata Muda, (III/a)</v>
          </cell>
          <cell r="BL1563" t="str">
            <v>S-1 ILMU KEPERAWATAN</v>
          </cell>
        </row>
        <row r="1564">
          <cell r="BI1564" t="str">
            <v>199208192019031007</v>
          </cell>
          <cell r="BJ1564" t="str">
            <v>AGUS WARIYANTO, S.Kep., Ns.</v>
          </cell>
          <cell r="BK1564" t="str">
            <v>Penata Muda, (III/a)</v>
          </cell>
          <cell r="BL1564" t="str">
            <v>S-1 KEPERAWATAN (NERS)</v>
          </cell>
        </row>
        <row r="1565">
          <cell r="BI1565" t="str">
            <v>199310092019032021</v>
          </cell>
          <cell r="BJ1565" t="str">
            <v>LAILATUL ISNAINI, S.Kep., Ns.</v>
          </cell>
          <cell r="BK1565" t="str">
            <v>Penata Muda, (III/a)</v>
          </cell>
          <cell r="BL1565" t="str">
            <v>S-1 KEPERAWATAN</v>
          </cell>
        </row>
        <row r="1566">
          <cell r="BI1566" t="str">
            <v>196512151989032016</v>
          </cell>
          <cell r="BJ1566" t="str">
            <v>ENDANG PURWATI, S.KEP.NERS</v>
          </cell>
          <cell r="BK1566" t="str">
            <v>Pembina Tk. I, (IV/b)</v>
          </cell>
          <cell r="BL1566" t="str">
            <v>S-1 ILMU KEPERAWATAN</v>
          </cell>
        </row>
        <row r="1567">
          <cell r="BI1567" t="str">
            <v>197605082006041014</v>
          </cell>
          <cell r="BJ1567" t="str">
            <v>NURROHMAN, S.Kep.Ners</v>
          </cell>
          <cell r="BK1567" t="str">
            <v>Penata, (III/c)</v>
          </cell>
          <cell r="BL1567" t="str">
            <v>S-1 KEPERAWATAN + PROFESI NERS</v>
          </cell>
        </row>
        <row r="1568">
          <cell r="BI1568" t="str">
            <v>198203032007012008</v>
          </cell>
          <cell r="BJ1568" t="str">
            <v>DINA MARIANI, S.Kep.Ners</v>
          </cell>
          <cell r="BK1568" t="str">
            <v>Penata, (III/c)</v>
          </cell>
          <cell r="BL1568" t="str">
            <v>S-1 KEPERAWATAN + PROFESI NERS</v>
          </cell>
        </row>
        <row r="1569">
          <cell r="BI1569" t="str">
            <v>198804062010012004</v>
          </cell>
          <cell r="BJ1569" t="str">
            <v>SITI MU`AWANAH, S.Kep.Ners</v>
          </cell>
          <cell r="BK1569" t="str">
            <v>Penata Tk. I, (III/d)</v>
          </cell>
          <cell r="BL1569" t="str">
            <v>S-1 KEPERAWATAN + PROFESI NERS</v>
          </cell>
        </row>
        <row r="1570">
          <cell r="BI1570" t="str">
            <v>197101221993032006</v>
          </cell>
          <cell r="BJ1570" t="str">
            <v>LULUK HASANAH, S.Kep.Ners</v>
          </cell>
          <cell r="BK1570" t="str">
            <v>Pembina, (IV/a)</v>
          </cell>
          <cell r="BL1570" t="str">
            <v>S-1 PERAWAT + NERS</v>
          </cell>
        </row>
        <row r="1571">
          <cell r="BI1571" t="str">
            <v>197209161993031004</v>
          </cell>
          <cell r="BJ1571" t="str">
            <v>SOBIRIN, S.Kep.Ners</v>
          </cell>
          <cell r="BK1571" t="str">
            <v>Penata Tk. I, (III/d)</v>
          </cell>
          <cell r="BL1571" t="str">
            <v>S-1 ILMU KEPERAWATAN &amp; PROFESI NERS</v>
          </cell>
        </row>
        <row r="1572">
          <cell r="BI1572" t="str">
            <v>197412292003121003</v>
          </cell>
          <cell r="BJ1572" t="str">
            <v>TURWANTOKO, S.Kep.Ners</v>
          </cell>
          <cell r="BK1572" t="str">
            <v>Penata Tk. I, (III/d)</v>
          </cell>
          <cell r="BL1572" t="str">
            <v>S-1 ILMU KEPERAWATAN + NERS</v>
          </cell>
        </row>
        <row r="1573">
          <cell r="BI1573" t="str">
            <v>196902201991032007</v>
          </cell>
          <cell r="BJ1573" t="str">
            <v>LULUK HUDRIYAH, S.Kep.Ners</v>
          </cell>
          <cell r="BK1573" t="str">
            <v>Pembina, (IV/a)</v>
          </cell>
          <cell r="BL1573" t="str">
            <v>S-1 ILMU KEPERAWATAN + NERS</v>
          </cell>
        </row>
        <row r="1574">
          <cell r="BI1574" t="str">
            <v>196804061989021002</v>
          </cell>
          <cell r="BJ1574" t="str">
            <v>IMAM SANUSI, S.KEP.NERS</v>
          </cell>
          <cell r="BK1574" t="str">
            <v>Pembina, (IV/a)</v>
          </cell>
          <cell r="BL1574" t="str">
            <v>S-1 KEPERAWATAN + NERS</v>
          </cell>
        </row>
        <row r="1575">
          <cell r="BI1575" t="str">
            <v>197610192003122007</v>
          </cell>
          <cell r="BJ1575" t="str">
            <v>CATHARINA DIMASANI, A.MD.KEP, S.Kep.Ners</v>
          </cell>
          <cell r="BK1575" t="str">
            <v>Penata Tk. I, (III/d)</v>
          </cell>
          <cell r="BL1575" t="str">
            <v>S-1 KEPERAWATAN + NERS</v>
          </cell>
        </row>
        <row r="1576">
          <cell r="BI1576" t="str">
            <v>197206261996032003</v>
          </cell>
          <cell r="BJ1576" t="str">
            <v>PURGARYANTYAS SUBYANTORO, S.Kep.Ners</v>
          </cell>
          <cell r="BK1576" t="str">
            <v>Pembina, (IV/a)</v>
          </cell>
          <cell r="BL1576" t="str">
            <v>S-1 KEPERAWATAN + NERS</v>
          </cell>
        </row>
        <row r="1577">
          <cell r="BI1577" t="str">
            <v>197007291996031002</v>
          </cell>
          <cell r="BJ1577" t="str">
            <v>JUDI NUGROHO, S.Kep.Ners</v>
          </cell>
          <cell r="BK1577" t="str">
            <v>Pembina, (IV/a)</v>
          </cell>
          <cell r="BL1577" t="str">
            <v>S-1 KEPERAWATAN + NERS</v>
          </cell>
        </row>
        <row r="1578">
          <cell r="BI1578" t="str">
            <v>198503172011012015</v>
          </cell>
          <cell r="BJ1578" t="str">
            <v>IKA RETNA WIJAYANTI, S.Kep.Ners</v>
          </cell>
          <cell r="BK1578" t="str">
            <v>Penata Muda Tk. I, (III/b)</v>
          </cell>
          <cell r="BL1578" t="str">
            <v>S-1 ILMU KEPERAWATAN</v>
          </cell>
        </row>
        <row r="1579">
          <cell r="BI1579" t="str">
            <v>198205142009032010</v>
          </cell>
          <cell r="BJ1579" t="str">
            <v>FERONIKA KURNIAWATI, S.Kep.Ners</v>
          </cell>
          <cell r="BK1579" t="str">
            <v>Penata Muda, (III/a)</v>
          </cell>
          <cell r="BL1579" t="str">
            <v>D-III KEPERAWATAN</v>
          </cell>
        </row>
        <row r="1580">
          <cell r="BI1580" t="str">
            <v>196702281989011001</v>
          </cell>
          <cell r="BJ1580" t="str">
            <v>SAMSUL HADI, S.Kep.Ners</v>
          </cell>
          <cell r="BK1580" t="str">
            <v>Pembina, (IV/a)</v>
          </cell>
          <cell r="BL1580" t="str">
            <v>S-1 KEPERAWATAN + NERS</v>
          </cell>
        </row>
        <row r="1581">
          <cell r="BI1581" t="str">
            <v>197303261996031002</v>
          </cell>
          <cell r="BJ1581" t="str">
            <v>SUGITO TRI GUNARTO, S.Kep.Ners</v>
          </cell>
          <cell r="BK1581" t="str">
            <v>Pembina, (IV/a)</v>
          </cell>
          <cell r="BL1581" t="str">
            <v>S-1 KEPERAWATAN + NERS</v>
          </cell>
        </row>
        <row r="1582">
          <cell r="BI1582" t="str">
            <v>197605292002122003</v>
          </cell>
          <cell r="BJ1582" t="str">
            <v>TINUK TRI LESTARI, S.Kep.Ners</v>
          </cell>
          <cell r="BK1582" t="str">
            <v>Pembina, (IV/a)</v>
          </cell>
          <cell r="BL1582" t="str">
            <v>S-1 ILMU KEPERAWATAN + NERS</v>
          </cell>
        </row>
        <row r="1583">
          <cell r="BI1583" t="str">
            <v>197102211996031003</v>
          </cell>
          <cell r="BJ1583" t="str">
            <v>SUJARWANTO, S.Kep.Ners</v>
          </cell>
          <cell r="BK1583" t="str">
            <v>Pembina, (IV/a)</v>
          </cell>
          <cell r="BL1583" t="str">
            <v>S-1 KEPERAWATAN + NERS</v>
          </cell>
        </row>
        <row r="1584">
          <cell r="BI1584" t="str">
            <v>196909091995032003</v>
          </cell>
          <cell r="BJ1584" t="str">
            <v>FARIDAH ARIANI, S.Kep.Ners</v>
          </cell>
          <cell r="BK1584" t="str">
            <v>Penata Tk. I, (III/d)</v>
          </cell>
          <cell r="BL1584" t="str">
            <v>S-1 KEPERAWATAN + NERS</v>
          </cell>
        </row>
        <row r="1585">
          <cell r="BI1585" t="str">
            <v>197809092007012016</v>
          </cell>
          <cell r="BJ1585" t="str">
            <v>INDAH SRI WAHYUNINGSIH, S.Kep.Ners</v>
          </cell>
          <cell r="BK1585" t="str">
            <v>Penata, (III/c)</v>
          </cell>
          <cell r="BL1585" t="str">
            <v>S-1 KEPERAWATAN + NERS</v>
          </cell>
        </row>
        <row r="1586">
          <cell r="BI1586" t="str">
            <v>197912152007012007</v>
          </cell>
          <cell r="BJ1586" t="str">
            <v>ELYA SUSANTI, S.Kep.Ners</v>
          </cell>
          <cell r="BK1586" t="str">
            <v>Penata, (III/c)</v>
          </cell>
          <cell r="BL1586" t="str">
            <v>S-1 KEPERAWATAN + NERS</v>
          </cell>
        </row>
        <row r="1587">
          <cell r="BI1587" t="str">
            <v>196812121991031010</v>
          </cell>
          <cell r="BJ1587" t="str">
            <v>MOHAMMAD SHODIKIN, S.Kep.Ners,M.Kep.Sp.MB</v>
          </cell>
          <cell r="BK1587" t="str">
            <v>Pembina, (IV/a)</v>
          </cell>
          <cell r="BL1587" t="str">
            <v>S-2 ILMU KEPERAWATAN</v>
          </cell>
        </row>
        <row r="1588">
          <cell r="BI1588" t="str">
            <v>197006121995032003</v>
          </cell>
          <cell r="BJ1588" t="str">
            <v>ENDANG SRI WAHYUNINGSIH, S.Kep.Ners.</v>
          </cell>
          <cell r="BK1588" t="str">
            <v>Pembina, (IV/a)</v>
          </cell>
          <cell r="BL1588" t="str">
            <v>S-1 ILMU KEPERAWATAN</v>
          </cell>
        </row>
        <row r="1589">
          <cell r="BI1589" t="str">
            <v>197009181995032003</v>
          </cell>
          <cell r="BJ1589" t="str">
            <v>ENY ROSIDA, S.Kep.Ners.</v>
          </cell>
          <cell r="BK1589" t="str">
            <v>Pembina, (IV/a)</v>
          </cell>
          <cell r="BL1589" t="str">
            <v>S-1 ILMU KEPERAWATAN</v>
          </cell>
        </row>
        <row r="1590">
          <cell r="BI1590" t="str">
            <v>198304172011012015</v>
          </cell>
          <cell r="BJ1590" t="str">
            <v>EVI KARTIKA SARI, S.Kep.Ners.</v>
          </cell>
          <cell r="BK1590" t="str">
            <v>Penata Muda Tk. I, (III/b)</v>
          </cell>
          <cell r="BL1590" t="str">
            <v>S-1 KEPERAWATAN</v>
          </cell>
        </row>
        <row r="1591">
          <cell r="BI1591" t="str">
            <v>196810011989011001</v>
          </cell>
          <cell r="BJ1591" t="str">
            <v>DASIYO, S.Kep.Ners.</v>
          </cell>
          <cell r="BK1591" t="str">
            <v>Penata Tk. I, (III/d)</v>
          </cell>
          <cell r="BL1591" t="str">
            <v>S-1 KEPERAWATAN</v>
          </cell>
        </row>
        <row r="1592">
          <cell r="BI1592" t="str">
            <v>197211191993031007</v>
          </cell>
          <cell r="BJ1592" t="str">
            <v>SUPRAYITNO, S.Kep.Ners.</v>
          </cell>
          <cell r="BK1592" t="str">
            <v>Penata Tk. I, (III/d)</v>
          </cell>
          <cell r="BL1592" t="str">
            <v>S-1 KEPERAWATAN (NERS)</v>
          </cell>
        </row>
        <row r="1593">
          <cell r="BI1593" t="str">
            <v>198602072010012022</v>
          </cell>
          <cell r="BJ1593" t="str">
            <v>DWI KRISTIANI S, S.Kep.Ners.</v>
          </cell>
          <cell r="BK1593" t="str">
            <v>Penata, (III/c)</v>
          </cell>
          <cell r="BL1593" t="str">
            <v>S-1 KEPERAWATAN + NERS</v>
          </cell>
        </row>
        <row r="1594">
          <cell r="BI1594" t="str">
            <v>196703231988121003</v>
          </cell>
          <cell r="BJ1594" t="str">
            <v>HADI RUSPANI, S.Kep.Ners.</v>
          </cell>
          <cell r="BK1594" t="str">
            <v>Pembina, (IV/a)</v>
          </cell>
          <cell r="BL1594" t="str">
            <v>S-1 KEPERAWATAN + NERS</v>
          </cell>
        </row>
        <row r="1595">
          <cell r="BI1595" t="str">
            <v>196511071989032019</v>
          </cell>
          <cell r="BJ1595" t="str">
            <v>SUFIARINI, S.Kep.Ners.</v>
          </cell>
          <cell r="BK1595" t="str">
            <v>Pembina, (IV/a)</v>
          </cell>
          <cell r="BL1595" t="str">
            <v>S-1 KEPERAWATAN + NERS</v>
          </cell>
        </row>
        <row r="1596">
          <cell r="BI1596" t="str">
            <v>197808292000031003</v>
          </cell>
          <cell r="BJ1596" t="str">
            <v>AGUS RAHARTO, S.Kep.Ns</v>
          </cell>
          <cell r="BK1596" t="str">
            <v>Penata Muda Tk. I, (III/b)</v>
          </cell>
          <cell r="BL1596" t="str">
            <v>S-1 KEPERAWATAN</v>
          </cell>
        </row>
        <row r="1597">
          <cell r="BI1597" t="str">
            <v>197606282006042014</v>
          </cell>
          <cell r="BJ1597" t="str">
            <v>FARIDHATUL AENI, S.Kep.Ns</v>
          </cell>
          <cell r="BK1597" t="str">
            <v>Penata Muda Tk. I, (III/b)</v>
          </cell>
          <cell r="BL1597" t="str">
            <v>S-1 KEPERAWATAN</v>
          </cell>
        </row>
        <row r="1598">
          <cell r="BI1598" t="str">
            <v>199304022019031009</v>
          </cell>
          <cell r="BJ1598" t="str">
            <v>INDRA SAROSA, S.Kep.Ns</v>
          </cell>
          <cell r="BK1598" t="str">
            <v>Penata Muda, (III/a)</v>
          </cell>
          <cell r="BL1598" t="str">
            <v>S-1 KEPERAWATAN (NERS)</v>
          </cell>
        </row>
        <row r="1599">
          <cell r="BI1599" t="str">
            <v>199401112019031005</v>
          </cell>
          <cell r="BJ1599" t="str">
            <v>ARY JANUAR PRANATA PUTRA, S.Kep.Ns</v>
          </cell>
          <cell r="BK1599" t="str">
            <v>Penata Muda, (III/a)</v>
          </cell>
          <cell r="BL1599" t="str">
            <v>S-1 KEPERAWATAN (NERS)</v>
          </cell>
        </row>
        <row r="1600">
          <cell r="BI1600" t="str">
            <v>199401252019032024</v>
          </cell>
          <cell r="BJ1600" t="str">
            <v>IZZA ALIMIYAH PRANANINGRUM, S.Kep.Ns</v>
          </cell>
          <cell r="BK1600" t="str">
            <v>Penata Muda, (III/a)</v>
          </cell>
          <cell r="BL1600" t="str">
            <v>S-1 KEPERAWATAN (NERS)</v>
          </cell>
        </row>
        <row r="1601">
          <cell r="BI1601" t="str">
            <v>198904022019031009</v>
          </cell>
          <cell r="BJ1601" t="str">
            <v>HADI SANTUSO, S.Kep.Ns</v>
          </cell>
          <cell r="BK1601" t="str">
            <v>Penata Muda, (III/a)</v>
          </cell>
          <cell r="BL1601" t="str">
            <v>S-1 KEPERAWATAN (NERS)</v>
          </cell>
        </row>
        <row r="1602">
          <cell r="BI1602" t="str">
            <v>199403122019032024</v>
          </cell>
          <cell r="BJ1602" t="str">
            <v>FITRI DYAH MIRANTI, S.Kep.Ns</v>
          </cell>
          <cell r="BK1602" t="str">
            <v>Penata Muda, (III/a)</v>
          </cell>
          <cell r="BL1602" t="str">
            <v>S-1 KEPERAWATAN (NERS)</v>
          </cell>
        </row>
        <row r="1603">
          <cell r="BI1603" t="str">
            <v>197504161996031004</v>
          </cell>
          <cell r="BJ1603" t="str">
            <v>WAHYUDI SLAMET RAHARJO, S.Kep.Ns</v>
          </cell>
          <cell r="BK1603" t="str">
            <v>Pembina, (IV/a)</v>
          </cell>
          <cell r="BL1603" t="str">
            <v>S-1 KEPERAWATAN + NERS</v>
          </cell>
        </row>
        <row r="1604">
          <cell r="BI1604" t="str">
            <v>199003022019032015</v>
          </cell>
          <cell r="BJ1604" t="str">
            <v>DEVI PUSPITAWATI SUKARDIKA, S.Kep.Ns</v>
          </cell>
          <cell r="BK1604" t="str">
            <v>Penata Muda, (III/a)</v>
          </cell>
          <cell r="BL1604" t="str">
            <v>S-1 ILMU KEPERAWATAN</v>
          </cell>
        </row>
        <row r="1605">
          <cell r="BI1605" t="str">
            <v>198504272019032008</v>
          </cell>
          <cell r="BJ1605" t="str">
            <v>DINDA YUNIAR, S.Kep.Ns</v>
          </cell>
          <cell r="BK1605" t="str">
            <v>Penata Muda, (III/a)</v>
          </cell>
          <cell r="BL1605" t="str">
            <v>S-1 ILMU KEPERAWATAN</v>
          </cell>
        </row>
        <row r="1606">
          <cell r="BI1606" t="str">
            <v>197609172006042022</v>
          </cell>
          <cell r="BJ1606" t="str">
            <v>EKA YUFI SEPTRIANA CANDRA, S.Kep.Ns</v>
          </cell>
          <cell r="BK1606" t="str">
            <v>Penata, (III/c)</v>
          </cell>
          <cell r="BL1606" t="str">
            <v>S-1 KEPERAWATAN + NERS</v>
          </cell>
        </row>
        <row r="1607">
          <cell r="BI1607" t="str">
            <v>198005082009021005</v>
          </cell>
          <cell r="BJ1607" t="str">
            <v>DUDUNG MAYLAN WINDIARTO, S.Kep.Ns</v>
          </cell>
          <cell r="BK1607" t="str">
            <v>Penata, (III/c)</v>
          </cell>
          <cell r="BL1607" t="str">
            <v>S-1 KEPERAWATAN</v>
          </cell>
        </row>
        <row r="1608">
          <cell r="BI1608" t="str">
            <v>199301032019031009</v>
          </cell>
          <cell r="BJ1608" t="str">
            <v>ACHMAD ALI BASRI, S.Kep.Ns</v>
          </cell>
          <cell r="BK1608" t="str">
            <v>Penata Muda, (III/a)</v>
          </cell>
          <cell r="BL1608" t="str">
            <v>S-1 KEPERAWATAN (NERS)</v>
          </cell>
        </row>
        <row r="1609">
          <cell r="BI1609" t="str">
            <v>199402192019032018</v>
          </cell>
          <cell r="BJ1609" t="str">
            <v>FIRDA ISNANTRI, S.Kep.Ns</v>
          </cell>
          <cell r="BK1609" t="str">
            <v>Penata Muda, (III/a)</v>
          </cell>
          <cell r="BL1609" t="str">
            <v>S-1 ILMU KEPERAWATAN</v>
          </cell>
        </row>
        <row r="1610">
          <cell r="BI1610" t="str">
            <v>197508061998032004</v>
          </cell>
          <cell r="BJ1610" t="str">
            <v>SOFIN AMALIYAH, S.Kep.Ns</v>
          </cell>
          <cell r="BK1610" t="str">
            <v>Penata Tk. I, (III/d)</v>
          </cell>
          <cell r="BL1610" t="str">
            <v>S-1 KEPERAWATAN + NERS</v>
          </cell>
        </row>
        <row r="1611">
          <cell r="BI1611" t="str">
            <v>198604252011012013</v>
          </cell>
          <cell r="BJ1611" t="str">
            <v>HESTI PERMANASARI, S.Kep.Ns</v>
          </cell>
          <cell r="BK1611" t="str">
            <v>Penata, (III/c)</v>
          </cell>
          <cell r="BL1611" t="str">
            <v>S-1 ILMU KEPERAWATAN</v>
          </cell>
        </row>
        <row r="1612">
          <cell r="BI1612" t="str">
            <v>198809042019032015</v>
          </cell>
          <cell r="BJ1612" t="str">
            <v>ELY MASRIFAH, S.Kep.Ns</v>
          </cell>
          <cell r="BK1612" t="str">
            <v>Penata Muda, (III/a)</v>
          </cell>
          <cell r="BL1612" t="str">
            <v>S-1 ILMU KEPERAWATAN</v>
          </cell>
        </row>
        <row r="1613">
          <cell r="BI1613" t="str">
            <v>196503221987032006</v>
          </cell>
          <cell r="BJ1613" t="str">
            <v>UMI RAHAYU, S.Kep.Ns.</v>
          </cell>
          <cell r="BK1613" t="str">
            <v>Pembina, (IV/a)</v>
          </cell>
          <cell r="BL1613" t="str">
            <v>S-1 KEPERAWATAN + NERS</v>
          </cell>
        </row>
        <row r="1614">
          <cell r="BI1614" t="str">
            <v>198811072019032011</v>
          </cell>
          <cell r="BJ1614" t="str">
            <v>FIFTY ROKHIMATUN NURAINI, S.Kep.Ns.</v>
          </cell>
          <cell r="BK1614" t="str">
            <v>Penata Muda, (III/a)</v>
          </cell>
          <cell r="BL1614" t="str">
            <v>S-1 KEPERAWATAN (NERS)</v>
          </cell>
        </row>
        <row r="1615">
          <cell r="BI1615" t="str">
            <v>199407062019032022</v>
          </cell>
          <cell r="BJ1615" t="str">
            <v>SOFIATUL MA`FUAH, S.Kep.Ns.</v>
          </cell>
          <cell r="BK1615" t="str">
            <v>Penata Muda, (III/a)</v>
          </cell>
          <cell r="BL1615" t="str">
            <v>S-1 KEPERAWATAN (NERS)</v>
          </cell>
        </row>
        <row r="1616">
          <cell r="BI1616" t="str">
            <v>199008122019032016</v>
          </cell>
          <cell r="BJ1616" t="str">
            <v>FAULYA NURMALA AROVA, S.Kep.Ns.</v>
          </cell>
          <cell r="BK1616" t="str">
            <v>Penata Muda, (III/a)</v>
          </cell>
          <cell r="BL1616" t="str">
            <v>S-1 KEPERAWATAN (NERS)</v>
          </cell>
        </row>
        <row r="1617">
          <cell r="BI1617" t="str">
            <v>198807102019031007</v>
          </cell>
          <cell r="BJ1617" t="str">
            <v>MOCHAMAD ALFIAN, S.Kep.Ns.</v>
          </cell>
          <cell r="BK1617" t="str">
            <v>Penata Muda, (III/a)</v>
          </cell>
          <cell r="BL1617" t="str">
            <v>S-1 KEPERAWATAN (NERS)</v>
          </cell>
        </row>
        <row r="1618">
          <cell r="BI1618" t="str">
            <v>199304032019032027</v>
          </cell>
          <cell r="BJ1618" t="str">
            <v>ROVI JANNATIN FITRIATUL HASANAH, S.Kep.Ns.</v>
          </cell>
          <cell r="BK1618" t="str">
            <v>Penata Muda, (III/a)</v>
          </cell>
          <cell r="BL1618" t="str">
            <v>S-1 KEPERAWATAN (NERS)</v>
          </cell>
        </row>
        <row r="1619">
          <cell r="BI1619" t="str">
            <v>199305202019031013</v>
          </cell>
          <cell r="BJ1619" t="str">
            <v>FRANDITA ELDIANSYAH, S.Kep.Ns.</v>
          </cell>
          <cell r="BK1619" t="str">
            <v>Penata Muda, (III/a)</v>
          </cell>
          <cell r="BL1619" t="str">
            <v>S-1 KEPERAWATAN (NERS)</v>
          </cell>
        </row>
        <row r="1620">
          <cell r="BI1620" t="str">
            <v>199404012019032019</v>
          </cell>
          <cell r="BJ1620" t="str">
            <v>RIANA VERA ANDANTIKA, S.Kep.Ns.</v>
          </cell>
          <cell r="BK1620" t="str">
            <v>Penata Muda, (III/a)</v>
          </cell>
          <cell r="BL1620" t="str">
            <v>S-1 KEPERAWATAN (NERS)</v>
          </cell>
        </row>
        <row r="1621">
          <cell r="BI1621" t="str">
            <v>199001282019032012</v>
          </cell>
          <cell r="BJ1621" t="str">
            <v>NUR LAILI FATMAWATI, S.Kep.Ns.</v>
          </cell>
          <cell r="BK1621" t="str">
            <v>Penata Muda, (III/a)</v>
          </cell>
          <cell r="BL1621" t="str">
            <v>S-1 KEPERAWATAN (NERS)</v>
          </cell>
        </row>
        <row r="1622">
          <cell r="BI1622" t="str">
            <v>199407282019032024</v>
          </cell>
          <cell r="BJ1622" t="str">
            <v>RISHA PUTRI MAHARDIKA, S.Kep.Ns.</v>
          </cell>
          <cell r="BK1622" t="str">
            <v>Penata Muda, (III/a)</v>
          </cell>
          <cell r="BL1622" t="str">
            <v>S-1 KEPERAWATAN (NERS)</v>
          </cell>
        </row>
        <row r="1623">
          <cell r="BI1623" t="str">
            <v>199204062019031011</v>
          </cell>
          <cell r="BJ1623" t="str">
            <v>MUHAMMAD ATHOK FITRIYANSYAH, S.Kep.Ns.</v>
          </cell>
          <cell r="BK1623" t="str">
            <v>Penata Muda, (III/a)</v>
          </cell>
          <cell r="BL1623" t="str">
            <v>S-1 KEPERAWATAN (NERS)</v>
          </cell>
        </row>
        <row r="1624">
          <cell r="BI1624" t="str">
            <v>197907312007011005</v>
          </cell>
          <cell r="BJ1624" t="str">
            <v>SYAHRONI BAHTIAR, S.Kep.Ns.</v>
          </cell>
          <cell r="BK1624" t="str">
            <v>Penata, (III/c)</v>
          </cell>
          <cell r="BL1624" t="str">
            <v>S-1 ILMU KEPERAWATAN + NERS</v>
          </cell>
        </row>
        <row r="1625">
          <cell r="BI1625" t="str">
            <v>197002221998032004</v>
          </cell>
          <cell r="BJ1625" t="str">
            <v>NUR KHASANAH, S.Kep.Ns.</v>
          </cell>
          <cell r="BK1625" t="str">
            <v>Penata Tk. I, (III/d)</v>
          </cell>
          <cell r="BL1625" t="str">
            <v>S-1 KEPERAWATAN + NERS</v>
          </cell>
        </row>
        <row r="1626">
          <cell r="BI1626" t="str">
            <v>197501011998031008</v>
          </cell>
          <cell r="BJ1626" t="str">
            <v>SUHERIYONO, S.Kep.Ns.</v>
          </cell>
          <cell r="BK1626" t="str">
            <v>Penata Tk. I, (III/d)</v>
          </cell>
          <cell r="BL1626" t="str">
            <v>S-1 KEPERAWATAN + NERS</v>
          </cell>
        </row>
        <row r="1627">
          <cell r="BI1627" t="str">
            <v>197609102000121001</v>
          </cell>
          <cell r="BJ1627" t="str">
            <v>IWAN SETIAWAN, S.Kep.Ns.</v>
          </cell>
          <cell r="BK1627" t="str">
            <v>Penata Tk. I, (III/d)</v>
          </cell>
          <cell r="BL1627" t="str">
            <v>S-1 KEPERAWATAN + NERS</v>
          </cell>
        </row>
        <row r="1628">
          <cell r="BI1628" t="str">
            <v>196801091992032003</v>
          </cell>
          <cell r="BJ1628" t="str">
            <v>YUNITA RENGGANIS, S.Kep.Ns.</v>
          </cell>
          <cell r="BK1628" t="str">
            <v>Pembina, (IV/a)</v>
          </cell>
          <cell r="BL1628" t="str">
            <v>S-1 KEPERAWATAN + NERS</v>
          </cell>
        </row>
        <row r="1629">
          <cell r="BI1629" t="str">
            <v>197502251997031003</v>
          </cell>
          <cell r="BJ1629" t="str">
            <v>MUSTAKIM, S.Kep.Ns.</v>
          </cell>
          <cell r="BK1629" t="str">
            <v>Pembina, (IV/a)</v>
          </cell>
          <cell r="BL1629" t="str">
            <v>S-1 NERS</v>
          </cell>
        </row>
        <row r="1630">
          <cell r="BI1630" t="str">
            <v>197407172005012013</v>
          </cell>
          <cell r="BJ1630" t="str">
            <v>ENDAH RATNAWATI, S.Kep.Ns.</v>
          </cell>
          <cell r="BK1630" t="str">
            <v>Pembina, (IV/a)</v>
          </cell>
          <cell r="BL1630" t="str">
            <v>S-1 KEPERAWATAN</v>
          </cell>
        </row>
        <row r="1631">
          <cell r="BI1631" t="str">
            <v>197104231996031003</v>
          </cell>
          <cell r="BJ1631" t="str">
            <v>WASIT TEGUH PRAPTONO, S.Kep.Ns.</v>
          </cell>
          <cell r="BK1631" t="str">
            <v>Pembina, (IV/a)</v>
          </cell>
          <cell r="BL1631" t="str">
            <v>S-1 KEPERAWATAN + NERS</v>
          </cell>
        </row>
        <row r="1632">
          <cell r="BI1632" t="str">
            <v>197006061993032007</v>
          </cell>
          <cell r="BJ1632" t="str">
            <v>ERNA NURHAYATI, S.Kep.Ns.</v>
          </cell>
          <cell r="BK1632" t="str">
            <v>Pembina, (IV/a)</v>
          </cell>
          <cell r="BL1632" t="str">
            <v>S-1 KEPERAWATAN + NERS</v>
          </cell>
        </row>
        <row r="1633">
          <cell r="BI1633" t="str">
            <v>199007192019032017</v>
          </cell>
          <cell r="BJ1633" t="str">
            <v>UMI SAFAAH, S.Kep.Ns.</v>
          </cell>
          <cell r="BK1633" t="str">
            <v>Penata Muda, (III/a)</v>
          </cell>
          <cell r="BL1633" t="str">
            <v>S-1 KEPERAWATAN (NERS)</v>
          </cell>
        </row>
        <row r="1634">
          <cell r="BI1634" t="str">
            <v>199004082019031010</v>
          </cell>
          <cell r="BJ1634" t="str">
            <v>KHOIRUL ROMADHAN, S.Kep.Ns.</v>
          </cell>
          <cell r="BK1634" t="str">
            <v>Penata Muda, (III/a)</v>
          </cell>
          <cell r="BL1634" t="str">
            <v>S-1 KEPERAWATAN (NERS)</v>
          </cell>
        </row>
        <row r="1635">
          <cell r="BI1635" t="str">
            <v>198708182011011007</v>
          </cell>
          <cell r="BJ1635" t="str">
            <v>AGUS BUDIYANTO, S.Kep.Ns.</v>
          </cell>
          <cell r="BK1635" t="str">
            <v>Penata, (III/c)</v>
          </cell>
          <cell r="BL1635" t="str">
            <v>S-1 KEPERAWATAN + NERS</v>
          </cell>
        </row>
        <row r="1636">
          <cell r="BI1636" t="str">
            <v>199405252019031012</v>
          </cell>
          <cell r="BJ1636" t="str">
            <v>RANGGA ANDRI EKANANTA, S.Kep.Ns.</v>
          </cell>
          <cell r="BK1636" t="str">
            <v>Penata Muda, (III/a)</v>
          </cell>
          <cell r="BL1636" t="str">
            <v>S-1 KEPERAWATAN (NERS)</v>
          </cell>
        </row>
        <row r="1637">
          <cell r="BI1637" t="str">
            <v>199302112019031006</v>
          </cell>
          <cell r="BJ1637" t="str">
            <v>KUKUH ARIA WIJAYA, S.Kep.Ns.</v>
          </cell>
          <cell r="BK1637" t="str">
            <v>Penata Muda, (III/a)</v>
          </cell>
          <cell r="BL1637" t="str">
            <v>S-1 KEPERAWATAN (NERS)</v>
          </cell>
        </row>
        <row r="1638">
          <cell r="BI1638" t="str">
            <v>199003132019031010</v>
          </cell>
          <cell r="BJ1638" t="str">
            <v>NURHAYAT AHMADSYAH PUTRA, S.Kep.Ns.</v>
          </cell>
          <cell r="BK1638" t="str">
            <v>Penata Muda, (III/a)</v>
          </cell>
          <cell r="BL1638" t="str">
            <v>S-1 KEPERAWATAN (NERS)</v>
          </cell>
        </row>
        <row r="1639">
          <cell r="BI1639" t="str">
            <v>199105312019031012</v>
          </cell>
          <cell r="BJ1639" t="str">
            <v>MOKHLAS KHOLIDI, S.Kep.Ns.</v>
          </cell>
          <cell r="BK1639" t="str">
            <v>Penata Muda, (III/a)</v>
          </cell>
          <cell r="BL1639" t="str">
            <v>S-1 KEPERAWATAN (NERS)</v>
          </cell>
        </row>
        <row r="1640">
          <cell r="BI1640" t="str">
            <v>197705222005012011</v>
          </cell>
          <cell r="BJ1640" t="str">
            <v>NAILA ATHIYYAH, S.KM</v>
          </cell>
          <cell r="BK1640" t="str">
            <v>Penata Tk. I, (III/d)</v>
          </cell>
          <cell r="BL1640" t="str">
            <v>S-1 KESEHATAN MASYARAKAT</v>
          </cell>
        </row>
        <row r="1641">
          <cell r="BI1641" t="str">
            <v>197108091991032002</v>
          </cell>
          <cell r="BJ1641" t="str">
            <v>AGUS SULISTINAH, S.KM</v>
          </cell>
          <cell r="BK1641" t="str">
            <v>Penata Tk. I, (III/d)</v>
          </cell>
          <cell r="BL1641" t="str">
            <v>S-1 KESEHATAN MASYARAKAT</v>
          </cell>
        </row>
        <row r="1642">
          <cell r="BI1642" t="str">
            <v>196312281984121001</v>
          </cell>
          <cell r="BJ1642" t="str">
            <v>DIDIK SUWARDI, S.KM</v>
          </cell>
          <cell r="BK1642" t="str">
            <v>Penata Tk. I, (III/d)</v>
          </cell>
          <cell r="BL1642" t="str">
            <v>S-1 KESEHATAN MASYARAKAT</v>
          </cell>
        </row>
        <row r="1643">
          <cell r="BI1643" t="str">
            <v>196803081991031016</v>
          </cell>
          <cell r="BJ1643" t="str">
            <v>TEGUH SULISTYA, S.KM</v>
          </cell>
          <cell r="BK1643" t="str">
            <v>Penata Tk. I, (III/d)</v>
          </cell>
          <cell r="BL1643" t="str">
            <v>S-1 KESEHATAN MASYARAKAT</v>
          </cell>
        </row>
        <row r="1644">
          <cell r="BI1644" t="str">
            <v>197308161996032003</v>
          </cell>
          <cell r="BJ1644" t="str">
            <v>WAHYU SETYO HANDAYANI, S.KM, M.Si</v>
          </cell>
          <cell r="BK1644" t="str">
            <v>Pembina, (IV/a)</v>
          </cell>
          <cell r="BL1644" t="str">
            <v>S-2 ILMU EKONOMI</v>
          </cell>
        </row>
        <row r="1645">
          <cell r="BI1645" t="str">
            <v>198806022019032011</v>
          </cell>
          <cell r="BJ1645" t="str">
            <v>NURLATIFAH, S.KM.</v>
          </cell>
          <cell r="BK1645" t="str">
            <v>Penata Muda, (III/a)</v>
          </cell>
          <cell r="BL1645" t="str">
            <v>S-1 KESEHATAN MASYARAKAT</v>
          </cell>
        </row>
        <row r="1646">
          <cell r="BI1646" t="str">
            <v>197701222005012007</v>
          </cell>
          <cell r="BJ1646" t="str">
            <v>MARYANI, S.KOM</v>
          </cell>
          <cell r="BK1646" t="str">
            <v>Penata Tk. I, (III/d)</v>
          </cell>
          <cell r="BL1646" t="str">
            <v>S-1 KOMPUTER TEKNIK INFORMATIKA</v>
          </cell>
        </row>
        <row r="1647">
          <cell r="BI1647" t="str">
            <v>197910142005011006</v>
          </cell>
          <cell r="BJ1647" t="str">
            <v>RUDI BUDI PRAKOSO JAKA PUTRA, S.KOM</v>
          </cell>
          <cell r="BK1647" t="str">
            <v>Penata Tk. I, (III/d)</v>
          </cell>
          <cell r="BL1647" t="str">
            <v>S-1 TEKNIK INFORMATIKA</v>
          </cell>
        </row>
        <row r="1648">
          <cell r="BI1648" t="str">
            <v>198311022009021001</v>
          </cell>
          <cell r="BJ1648" t="str">
            <v>MOCHAMAD ALFIE SALIMI, S.KOM</v>
          </cell>
          <cell r="BK1648" t="str">
            <v>Penata, (III/c)</v>
          </cell>
          <cell r="BL1648" t="str">
            <v>S-1 SISTEM INFORMASI</v>
          </cell>
        </row>
        <row r="1649">
          <cell r="BI1649" t="str">
            <v>198407112010011015</v>
          </cell>
          <cell r="BJ1649" t="str">
            <v>ANDYK RAHMAD HIDAYAT, S.Kom</v>
          </cell>
          <cell r="BK1649" t="str">
            <v>Penata Muda, (III/a)</v>
          </cell>
          <cell r="BL1649" t="str">
            <v>S-1 TEKNIK INFORMATIKA</v>
          </cell>
        </row>
        <row r="1650">
          <cell r="BI1650" t="str">
            <v>198204162006042041</v>
          </cell>
          <cell r="BJ1650" t="str">
            <v>YUNITA SUSANTI, S.Kom</v>
          </cell>
          <cell r="BK1650" t="str">
            <v>Penata Muda Tk. I, (III/b)</v>
          </cell>
          <cell r="BL1650" t="str">
            <v>S-1 KOMPUTER</v>
          </cell>
        </row>
        <row r="1651">
          <cell r="BI1651" t="str">
            <v>198202072006041008</v>
          </cell>
          <cell r="BJ1651" t="str">
            <v>RACHMAT AGUNG PURNAMA, S.Kom, M.Eng</v>
          </cell>
          <cell r="BK1651" t="str">
            <v>Penata Tk. I, (III/d)</v>
          </cell>
          <cell r="BL1651" t="str">
            <v>S-2 MAGISTER TEKNIK ELEKTRO</v>
          </cell>
        </row>
        <row r="1652">
          <cell r="BI1652" t="str">
            <v>199507172019031010</v>
          </cell>
          <cell r="BJ1652" t="str">
            <v>NURIL AMRULLAH, S.Kom.</v>
          </cell>
          <cell r="BK1652" t="str">
            <v>Penata Muda, (III/a)</v>
          </cell>
          <cell r="BL1652" t="str">
            <v>S-1 TEKNIK INFORMATIKA</v>
          </cell>
        </row>
        <row r="1653">
          <cell r="BI1653" t="str">
            <v>198112102009031008</v>
          </cell>
          <cell r="BJ1653" t="str">
            <v>JOHAN PRASETYO HENDRIYANTO, S.Kom.</v>
          </cell>
          <cell r="BK1653" t="str">
            <v>Penata, (III/c)</v>
          </cell>
          <cell r="BL1653" t="str">
            <v>S-1 ILMU KOMPUTER</v>
          </cell>
        </row>
        <row r="1654">
          <cell r="BI1654" t="str">
            <v>198712022019031007</v>
          </cell>
          <cell r="BJ1654" t="str">
            <v>TRIO FANDI, S.Kom.</v>
          </cell>
          <cell r="BK1654" t="str">
            <v>Penata Muda, (III/a)</v>
          </cell>
          <cell r="BL1654" t="str">
            <v>S-1 TEKNIK INFORMATIKA</v>
          </cell>
        </row>
        <row r="1655">
          <cell r="BI1655" t="str">
            <v>198701252019031004</v>
          </cell>
          <cell r="BJ1655" t="str">
            <v>MOHAMMAD INDRA FERLANI, S.Kom.</v>
          </cell>
          <cell r="BK1655" t="str">
            <v>Penata Muda, (III/a)</v>
          </cell>
          <cell r="BL1655" t="str">
            <v>S-1 TEKNIK INFORMATIKA</v>
          </cell>
        </row>
        <row r="1656">
          <cell r="BI1656" t="str">
            <v>198404212019031005</v>
          </cell>
          <cell r="BJ1656" t="str">
            <v>PRASETYO AJI SISWOYO, S.Kom.</v>
          </cell>
          <cell r="BK1656" t="str">
            <v>Penata Muda, (III/a)</v>
          </cell>
          <cell r="BL1656" t="str">
            <v>S-1 TEKNIK INFORMATIKA</v>
          </cell>
        </row>
        <row r="1657">
          <cell r="BI1657" t="str">
            <v>199312262019031009</v>
          </cell>
          <cell r="BJ1657" t="str">
            <v>FADLY MUHAMMAD KUMAEDI, S.Kp.G.</v>
          </cell>
          <cell r="BK1657" t="str">
            <v>Penata Muda, (III/a)</v>
          </cell>
          <cell r="BL1657" t="str">
            <v>S-1 ILMU KEPERAWATAN GIGI</v>
          </cell>
        </row>
        <row r="1658">
          <cell r="BI1658" t="str">
            <v>196406031987111004</v>
          </cell>
          <cell r="BJ1658" t="str">
            <v>SUNARYO, S.P</v>
          </cell>
          <cell r="BK1658" t="str">
            <v>Pembina, (IV/a)</v>
          </cell>
          <cell r="BL1658" t="str">
            <v>S-1 PERTANIAN AGRONOMI</v>
          </cell>
        </row>
        <row r="1659">
          <cell r="BI1659" t="str">
            <v>197208272006041014</v>
          </cell>
          <cell r="BJ1659" t="str">
            <v>PRADOPO KRESNAYANA, S.P</v>
          </cell>
          <cell r="BK1659" t="str">
            <v>Penata, (III/c)</v>
          </cell>
          <cell r="BL1659" t="str">
            <v>S-1 AGROTEKNOLOGI PERTANIAN</v>
          </cell>
        </row>
        <row r="1660">
          <cell r="BI1660" t="str">
            <v>198003292014122003</v>
          </cell>
          <cell r="BJ1660" t="str">
            <v>IKA PRASETYA HANDAYANI, S.P</v>
          </cell>
          <cell r="BK1660" t="str">
            <v>Penata Muda Tk. I, (III/b)</v>
          </cell>
          <cell r="BL1660" t="str">
            <v>S-1 SOSIAL EKONOMI PERTANIAN</v>
          </cell>
        </row>
        <row r="1661">
          <cell r="BI1661" t="str">
            <v>198204042010012018</v>
          </cell>
          <cell r="BJ1661" t="str">
            <v>FITRI KAMILIA FIRDAUSYI, S.P</v>
          </cell>
          <cell r="BK1661" t="str">
            <v>Penata, (III/c)</v>
          </cell>
          <cell r="BL1661" t="str">
            <v>S-1 PERTANIAN</v>
          </cell>
        </row>
        <row r="1662">
          <cell r="BI1662" t="str">
            <v>198308192011012007</v>
          </cell>
          <cell r="BJ1662" t="str">
            <v>TRIANA AGUSTININGSIH, S.P</v>
          </cell>
          <cell r="BK1662" t="str">
            <v>Penata, (III/c)</v>
          </cell>
          <cell r="BL1662" t="str">
            <v>S-1 PERTANIAN</v>
          </cell>
        </row>
        <row r="1663">
          <cell r="BI1663" t="str">
            <v>198209022010012015</v>
          </cell>
          <cell r="BJ1663" t="str">
            <v>SELMA SASMITANINGDYAH, S.P</v>
          </cell>
          <cell r="BK1663" t="str">
            <v>Penata, (III/c)</v>
          </cell>
          <cell r="BL1663" t="str">
            <v>S-1 PERTANIAN</v>
          </cell>
        </row>
        <row r="1664">
          <cell r="BI1664" t="str">
            <v>198211222010011014</v>
          </cell>
          <cell r="BJ1664" t="str">
            <v>YOPI HENDARWAN, S.P</v>
          </cell>
          <cell r="BK1664" t="str">
            <v>Penata Muda Tk. I, (III/b)</v>
          </cell>
          <cell r="BL1664" t="str">
            <v>S-1 PERTANIAN</v>
          </cell>
        </row>
        <row r="1665">
          <cell r="BI1665" t="str">
            <v>197004191993031005</v>
          </cell>
          <cell r="BJ1665" t="str">
            <v>MURDOSO MULYO, S.P</v>
          </cell>
          <cell r="BK1665" t="str">
            <v>Penata Tk. I, (III/d)</v>
          </cell>
          <cell r="BL1665" t="str">
            <v>S-2 PERTANIAN AGRIBISNIS</v>
          </cell>
        </row>
        <row r="1666">
          <cell r="BI1666" t="str">
            <v>198104122010012014</v>
          </cell>
          <cell r="BJ1666" t="str">
            <v>DWI RESMI PRIANTI, S.P</v>
          </cell>
          <cell r="BK1666" t="str">
            <v>Penata, (III/c)</v>
          </cell>
          <cell r="BL1666" t="str">
            <v>S-1 EKONOMI PERTANIAN</v>
          </cell>
        </row>
        <row r="1667">
          <cell r="BI1667" t="str">
            <v>198211072011012012</v>
          </cell>
          <cell r="BJ1667" t="str">
            <v>DIAN NOVITA MAYASARI, S.P</v>
          </cell>
          <cell r="BK1667" t="str">
            <v>Penata, (III/c)</v>
          </cell>
          <cell r="BL1667" t="str">
            <v>S-1 PERTANIAN AGROBISNIS</v>
          </cell>
        </row>
        <row r="1668">
          <cell r="BI1668" t="str">
            <v>196806141993011003</v>
          </cell>
          <cell r="BJ1668" t="str">
            <v>SUSALAM, S.P</v>
          </cell>
          <cell r="BK1668" t="str">
            <v>Penata Tk. I, (III/d)</v>
          </cell>
          <cell r="BL1668" t="str">
            <v>S-1 BUDIDAYA PERTANIAN</v>
          </cell>
        </row>
        <row r="1669">
          <cell r="BI1669" t="str">
            <v>196108101987091001</v>
          </cell>
          <cell r="BJ1669" t="str">
            <v>MULYADI, S.P</v>
          </cell>
          <cell r="BK1669" t="str">
            <v>Pembina, (IV/a)</v>
          </cell>
          <cell r="BL1669" t="str">
            <v>S-1 BUDIDAYA PERTANIAN</v>
          </cell>
        </row>
        <row r="1670">
          <cell r="BI1670" t="str">
            <v>198810182014031001</v>
          </cell>
          <cell r="BJ1670" t="str">
            <v>BESTYAN FIKRI DIYAH GHORIZA, S.P</v>
          </cell>
          <cell r="BK1670" t="str">
            <v>Penata Muda Tk. I, (III/b)</v>
          </cell>
          <cell r="BL1670" t="str">
            <v>S-1 AGRIBISNIS</v>
          </cell>
        </row>
        <row r="1671">
          <cell r="BI1671" t="str">
            <v>196205061984031009</v>
          </cell>
          <cell r="BJ1671" t="str">
            <v>ARISMAYA PARAHITA, S.P</v>
          </cell>
          <cell r="BK1671" t="str">
            <v>Pembina Tk. I, (IV/b)</v>
          </cell>
          <cell r="BL1671" t="str">
            <v>S-1 PENDIDIKAN IPS ADMINISTRASI PENDIDIKAN</v>
          </cell>
        </row>
        <row r="1672">
          <cell r="BI1672" t="str">
            <v>197609242010012006</v>
          </cell>
          <cell r="BJ1672" t="str">
            <v>YATMI OKTAVIA, S.P</v>
          </cell>
          <cell r="BK1672" t="str">
            <v>Penata, (III/c)</v>
          </cell>
          <cell r="BL1672" t="str">
            <v>S-1 PERTANIAN</v>
          </cell>
        </row>
        <row r="1673">
          <cell r="BI1673" t="str">
            <v>198604262011012019</v>
          </cell>
          <cell r="BJ1673" t="str">
            <v>HERISKA DWI ANGGRAINY, S.P</v>
          </cell>
          <cell r="BK1673" t="str">
            <v>Penata Muda Tk. I, (III/b)</v>
          </cell>
          <cell r="BL1673" t="str">
            <v>S-1 PENYULUH DAN KOMUNIKASI PERTANIAN</v>
          </cell>
        </row>
        <row r="1674">
          <cell r="BI1674" t="str">
            <v>198107032006042033</v>
          </cell>
          <cell r="BJ1674" t="str">
            <v>RANI YULIE RACHMAWATY, S.P</v>
          </cell>
          <cell r="BK1674" t="str">
            <v>Penata Tk. I, (III/d)</v>
          </cell>
          <cell r="BL1674" t="str">
            <v>S-1 PERTANIAN AGRONOMI</v>
          </cell>
        </row>
        <row r="1675">
          <cell r="BI1675" t="str">
            <v>196404231989032007</v>
          </cell>
          <cell r="BJ1675" t="str">
            <v>WINAHYUNINGTIAS UTAMI, S.P</v>
          </cell>
          <cell r="BK1675" t="str">
            <v>Pembina, (IV/a)</v>
          </cell>
          <cell r="BL1675" t="str">
            <v>S-1 BUDIDAYA PERTANIAN</v>
          </cell>
        </row>
        <row r="1676">
          <cell r="BI1676" t="str">
            <v>196506141987111003</v>
          </cell>
          <cell r="BJ1676" t="str">
            <v>ASAN, S.P</v>
          </cell>
          <cell r="BK1676" t="str">
            <v>Penata, (III/c)</v>
          </cell>
          <cell r="BL1676" t="str">
            <v>S-1 BUDIDAYA PERTANIAN</v>
          </cell>
        </row>
        <row r="1677">
          <cell r="BI1677" t="str">
            <v>198503302010012015</v>
          </cell>
          <cell r="BJ1677" t="str">
            <v>NANDA PERMATASARI, S.P, MP.</v>
          </cell>
          <cell r="BK1677" t="str">
            <v>Penata Tk. I, (III/d)</v>
          </cell>
          <cell r="BL1677" t="str">
            <v>S-2 AGRIBISNIS</v>
          </cell>
        </row>
        <row r="1678">
          <cell r="BI1678" t="str">
            <v>197805142006041023</v>
          </cell>
          <cell r="BJ1678" t="str">
            <v>SANDY CAHYONO, S.P, MT</v>
          </cell>
          <cell r="BK1678" t="str">
            <v>Penata Tk. I, (III/d)</v>
          </cell>
          <cell r="BL1678" t="str">
            <v>S-2 PERENCANAAN WILAYAH DAN KOTA</v>
          </cell>
        </row>
        <row r="1679">
          <cell r="BI1679" t="str">
            <v>197206192014122001</v>
          </cell>
          <cell r="BJ1679" t="str">
            <v>YUNI SRI WULAN INDAH RAHMAWATI, S.P, S.Pd</v>
          </cell>
          <cell r="BK1679" t="str">
            <v>Penata Muda, (III/a)</v>
          </cell>
          <cell r="BL1679" t="str">
            <v>S-1 BUDIDAYA PERTANIAN</v>
          </cell>
        </row>
        <row r="1680">
          <cell r="BI1680" t="str">
            <v>197101011998031015</v>
          </cell>
          <cell r="BJ1680" t="str">
            <v>THOMAS HERU INDRA KURNIAWAN, S.P,MM</v>
          </cell>
          <cell r="BK1680" t="str">
            <v>Pembina, (IV/a)</v>
          </cell>
          <cell r="BL1680" t="str">
            <v>S-2 MAGISTER MANAJEMEN</v>
          </cell>
        </row>
        <row r="1681">
          <cell r="BI1681" t="str">
            <v>198312052017062001</v>
          </cell>
          <cell r="BJ1681" t="str">
            <v>ARIF DYAH LESMAWATI, S.P.</v>
          </cell>
          <cell r="BK1681" t="str">
            <v>Penata Muda, (III/a)</v>
          </cell>
          <cell r="BL1681" t="str">
            <v>S-1 HORTIKULTURA</v>
          </cell>
        </row>
        <row r="1682">
          <cell r="BI1682" t="str">
            <v>198309282017062001</v>
          </cell>
          <cell r="BJ1682" t="str">
            <v>FENI ARGARISMA, S.P.</v>
          </cell>
          <cell r="BK1682" t="str">
            <v>Penata Muda, (III/a)</v>
          </cell>
          <cell r="BL1682" t="str">
            <v>S-1 PEMULIAAN TANAMAN</v>
          </cell>
        </row>
        <row r="1683">
          <cell r="BI1683" t="str">
            <v>198209082017062001</v>
          </cell>
          <cell r="BJ1683" t="str">
            <v>HENY DIAN ANGGRAINI, S.P.</v>
          </cell>
          <cell r="BK1683" t="str">
            <v>Penata Muda, (III/a)</v>
          </cell>
          <cell r="BL1683" t="str">
            <v>S-1 SOSIAL EKONOMI PERTANIAN</v>
          </cell>
        </row>
        <row r="1684">
          <cell r="BI1684" t="str">
            <v>198208132017062001</v>
          </cell>
          <cell r="BJ1684" t="str">
            <v>DIAR FIDI ASTUTIK, S.P.</v>
          </cell>
          <cell r="BK1684" t="str">
            <v>Penata Muda, (III/a)</v>
          </cell>
          <cell r="BL1684" t="str">
            <v>S-1 HAMA DAN PENYAKIT TUMBUHAN</v>
          </cell>
        </row>
        <row r="1685">
          <cell r="BI1685" t="str">
            <v>198409132017062002</v>
          </cell>
          <cell r="BJ1685" t="str">
            <v>NURUL SUNDA KURNIAWATI, S.P.</v>
          </cell>
          <cell r="BK1685" t="str">
            <v>Penata Muda, (III/a)</v>
          </cell>
          <cell r="BL1685" t="str">
            <v>S-1 PENYULUHAN DAN KOMUNIKASI PERTANIAN</v>
          </cell>
        </row>
        <row r="1686">
          <cell r="BI1686" t="str">
            <v>198305182017061001</v>
          </cell>
          <cell r="BJ1686" t="str">
            <v>HASANUDDIN, S.P.</v>
          </cell>
          <cell r="BK1686" t="str">
            <v>Penata Muda, (III/a)</v>
          </cell>
          <cell r="BL1686" t="str">
            <v>S-1 AGRONOMI</v>
          </cell>
        </row>
        <row r="1687">
          <cell r="BI1687" t="str">
            <v>198304212017061001</v>
          </cell>
          <cell r="BJ1687" t="str">
            <v>EKO SUNU TEGUH PRASETYO, S.P.</v>
          </cell>
          <cell r="BK1687" t="str">
            <v>Penata Muda, (III/a)</v>
          </cell>
          <cell r="BL1687" t="str">
            <v>S-1 AGRONOMI</v>
          </cell>
        </row>
        <row r="1688">
          <cell r="BI1688" t="str">
            <v>198309302017062001</v>
          </cell>
          <cell r="BJ1688" t="str">
            <v>FITRI ANNIROH, S.P.</v>
          </cell>
          <cell r="BK1688" t="str">
            <v>Penata Muda, (III/a)</v>
          </cell>
          <cell r="BL1688" t="str">
            <v>S-1 AGRIBISNIS</v>
          </cell>
        </row>
        <row r="1689">
          <cell r="BI1689" t="str">
            <v>198204092017062002</v>
          </cell>
          <cell r="BJ1689" t="str">
            <v>NUR ASYIA ALFIYANI, S.P.</v>
          </cell>
          <cell r="BK1689" t="str">
            <v>Penata Muda, (III/a)</v>
          </cell>
          <cell r="BL1689" t="str">
            <v>S-1 ILMU TANAH</v>
          </cell>
        </row>
        <row r="1690">
          <cell r="BI1690" t="str">
            <v>197506051999122001</v>
          </cell>
          <cell r="BJ1690" t="str">
            <v>SITI ROHMA, S.P.d</v>
          </cell>
          <cell r="BK1690" t="str">
            <v>Pembina Tk. I, (IV/b)</v>
          </cell>
          <cell r="BL1690" t="str">
            <v>S-1 A/IV PENDIDIKAN PANCASILA DAN KEWARGANEGARAAN</v>
          </cell>
        </row>
        <row r="1691">
          <cell r="BI1691" t="str">
            <v>196306101985041002</v>
          </cell>
          <cell r="BJ1691" t="str">
            <v>KADIYI, S.P.d</v>
          </cell>
          <cell r="BK1691" t="str">
            <v>Pembina Tk. I, (IV/b)</v>
          </cell>
          <cell r="BL1691" t="str">
            <v>S-1 PENDIDIKAN JASMANI KESEHATAN DAN REKREASI</v>
          </cell>
        </row>
        <row r="1692">
          <cell r="BI1692" t="str">
            <v>196401151984122005</v>
          </cell>
          <cell r="BJ1692" t="str">
            <v>INDAH PUDJIPAWARTI, S.P.d.</v>
          </cell>
          <cell r="BK1692" t="str">
            <v>Pembina Tk. I, (IV/b)</v>
          </cell>
          <cell r="BL1692" t="str">
            <v>S-1 PENDIDIKAN PANCASILA DAN KEWARGANEGARAAN</v>
          </cell>
        </row>
        <row r="1693">
          <cell r="BI1693" t="str">
            <v>196305161985041002</v>
          </cell>
          <cell r="BJ1693" t="str">
            <v>M MUKHTAR, S.P.d.</v>
          </cell>
          <cell r="BK1693" t="str">
            <v>Pembina Tk. I, (IV/b)</v>
          </cell>
          <cell r="BL1693" t="str">
            <v>A-IV KEPENDIDIKAN</v>
          </cell>
        </row>
        <row r="1694">
          <cell r="BI1694" t="str">
            <v>196908011994032010</v>
          </cell>
          <cell r="BJ1694" t="str">
            <v>HOIRIYAH, S.Pd</v>
          </cell>
          <cell r="BK1694" t="str">
            <v>Penata, (III/c)</v>
          </cell>
          <cell r="BL1694" t="str">
            <v>S-1 PENDIDIKAN SEJARAH</v>
          </cell>
        </row>
        <row r="1695">
          <cell r="BI1695" t="str">
            <v>196611251988031007</v>
          </cell>
          <cell r="BJ1695" t="str">
            <v>ABD MANAF, S.Pd</v>
          </cell>
          <cell r="BK1695" t="str">
            <v>Penata Muda, (III/a)</v>
          </cell>
          <cell r="BL1695" t="str">
            <v>MADRASAH ALIYAH</v>
          </cell>
        </row>
        <row r="1696">
          <cell r="BI1696" t="str">
            <v>196204161981122003</v>
          </cell>
          <cell r="BJ1696" t="str">
            <v>NINIEK SUKARTINI, S.Pd</v>
          </cell>
          <cell r="BK1696" t="str">
            <v>Pembina Tk. I, (IV/b)</v>
          </cell>
          <cell r="BL1696" t="str">
            <v>S-1 PENDIDIKAN</v>
          </cell>
        </row>
        <row r="1697">
          <cell r="BI1697" t="str">
            <v>196106101982011009</v>
          </cell>
          <cell r="BJ1697" t="str">
            <v>BAMBANG SUPRIYANTO, S.Pd</v>
          </cell>
          <cell r="BK1697" t="str">
            <v>Pembina Tk. I, (IV/b)</v>
          </cell>
          <cell r="BL1697" t="str">
            <v>S-1 PENDIDIKAN PMP DAN KEWARGANEGARAAN</v>
          </cell>
        </row>
        <row r="1698">
          <cell r="BI1698" t="str">
            <v>196111291981122004</v>
          </cell>
          <cell r="BJ1698" t="str">
            <v>RIAT FATIN, S.Pd</v>
          </cell>
          <cell r="BK1698" t="str">
            <v>Pembina Tk. I, (IV/b)</v>
          </cell>
          <cell r="BL1698" t="str">
            <v>S-1 PENDIDIKAN PMP DAN KEWARGANEGARAAN</v>
          </cell>
        </row>
        <row r="1699">
          <cell r="BI1699" t="str">
            <v>196401062006042004</v>
          </cell>
          <cell r="BJ1699" t="str">
            <v>dr. RITNOWATI, S.Pd</v>
          </cell>
          <cell r="BK1699" t="str">
            <v>Penata Muda, (III/a)</v>
          </cell>
          <cell r="BL1699" t="str">
            <v>S-1 PENDIDIKAN SEJARAH</v>
          </cell>
        </row>
        <row r="1700">
          <cell r="BI1700" t="str">
            <v>196601081990032004</v>
          </cell>
          <cell r="BJ1700" t="str">
            <v>Dra. LUTFIAH, S.Pd</v>
          </cell>
          <cell r="BK1700" t="str">
            <v>Pembina Tk. I, (IV/b)</v>
          </cell>
          <cell r="BL1700" t="str">
            <v>S-1/A-IV PENDIDIKAN PPKN</v>
          </cell>
        </row>
        <row r="1701">
          <cell r="BI1701" t="str">
            <v>196810301991092002</v>
          </cell>
          <cell r="BJ1701" t="str">
            <v>Dra. ENDANG WINARNI, S.Pd</v>
          </cell>
          <cell r="BK1701" t="str">
            <v>Pembina, (IV/a)</v>
          </cell>
          <cell r="BL1701" t="str">
            <v>S-1/A-IV PENDIDIKAN PPKN</v>
          </cell>
        </row>
        <row r="1702">
          <cell r="BI1702" t="str">
            <v>197302202003122003</v>
          </cell>
          <cell r="BJ1702" t="str">
            <v>Dra. DZURRIYYATI, S.Pd</v>
          </cell>
          <cell r="BK1702" t="str">
            <v>Penata Tk. I, (III/d)</v>
          </cell>
          <cell r="BL1702" t="str">
            <v>S-1/A-IV PENDIDIKAN BIOLOGI</v>
          </cell>
        </row>
        <row r="1703">
          <cell r="BI1703" t="str">
            <v>196904121999031004</v>
          </cell>
          <cell r="BJ1703" t="str">
            <v>Drs. TRI HARI NUGROHO, S.Pd</v>
          </cell>
          <cell r="BK1703" t="str">
            <v>Pembina Tk. I, (IV/b)</v>
          </cell>
          <cell r="BL1703" t="str">
            <v>S-1 PENDIDIKAN BIOLOGI</v>
          </cell>
        </row>
        <row r="1704">
          <cell r="BI1704" t="str">
            <v>196611251992031005</v>
          </cell>
          <cell r="BJ1704" t="str">
            <v>Drs. PANCET TEGUH PRAYITNO, S.Pd</v>
          </cell>
          <cell r="BK1704" t="str">
            <v>Pembina Tk. I, (IV/b)</v>
          </cell>
          <cell r="BL1704" t="str">
            <v>S-1/A-IV BIMBINGAN DAN KONSELING</v>
          </cell>
        </row>
        <row r="1705">
          <cell r="BI1705" t="str">
            <v>196310012000031002</v>
          </cell>
          <cell r="BJ1705" t="str">
            <v>Drs. SUMARJONO, S.Pd</v>
          </cell>
          <cell r="BK1705" t="str">
            <v>Pembina Tk. I, (IV/b)</v>
          </cell>
          <cell r="BL1705" t="str">
            <v>S-1/A-IV PENDIDIKAN LUAR SEKOLAH</v>
          </cell>
        </row>
        <row r="1706">
          <cell r="BI1706" t="str">
            <v>196704221991111001</v>
          </cell>
          <cell r="BJ1706" t="str">
            <v>Drs. SUPRIJANTO, S.Pd</v>
          </cell>
          <cell r="BK1706" t="str">
            <v>Pembina Tk. I, (IV/b)</v>
          </cell>
          <cell r="BL1706" t="str">
            <v>S-1 PSIKOLOGI PENDIDIKAN DAN BIMBINGAN</v>
          </cell>
        </row>
        <row r="1707">
          <cell r="BI1707" t="str">
            <v>196106101982012013</v>
          </cell>
          <cell r="BJ1707" t="str">
            <v>H. PARNI ANDIATI, S.Pd</v>
          </cell>
          <cell r="BK1707" t="str">
            <v>Pembina Utama Muda, (IV/c)</v>
          </cell>
          <cell r="BL1707" t="str">
            <v>S-1/A-IV PENDIDIKAN PANCASILA DAN KEWARGANEGARAAN</v>
          </cell>
        </row>
        <row r="1708">
          <cell r="BI1708" t="str">
            <v>196012011982012014</v>
          </cell>
          <cell r="BJ1708" t="str">
            <v>Hj. TITIN SUGIANTINI, S.Pd</v>
          </cell>
          <cell r="BK1708" t="str">
            <v>Pembina Tk. I, (IV/b)</v>
          </cell>
          <cell r="BL1708" t="str">
            <v>S-1/A-IV PENDIDIKAN</v>
          </cell>
        </row>
        <row r="1709">
          <cell r="BI1709" t="str">
            <v>196101121979072002</v>
          </cell>
          <cell r="BJ1709" t="str">
            <v>Hj. TITIK RUMINI, S.Pd</v>
          </cell>
          <cell r="BK1709" t="str">
            <v>Pembina Tk. I, (IV/b)</v>
          </cell>
          <cell r="BL1709" t="str">
            <v>S-1 PENDIDIKAN SEJARAH</v>
          </cell>
        </row>
        <row r="1710">
          <cell r="BI1710" t="str">
            <v>196105171979072001</v>
          </cell>
          <cell r="BJ1710" t="str">
            <v>Hj. RIF`AH, S.Pd</v>
          </cell>
          <cell r="BK1710" t="str">
            <v>Pembina Utama Muda, (IV/c)</v>
          </cell>
          <cell r="BL1710" t="str">
            <v>S-1 PENDIDIKAN PMP DAN KEWARGANEGARAAN</v>
          </cell>
        </row>
        <row r="1711">
          <cell r="BI1711" t="str">
            <v>197112032005012007</v>
          </cell>
          <cell r="BJ1711" t="str">
            <v>JUHAIRIYAH, S.Pd</v>
          </cell>
          <cell r="BK1711" t="str">
            <v>Penata, (III/c)</v>
          </cell>
          <cell r="BL1711" t="str">
            <v>S-1 PENDIDIKAN PANCASILA DAN KEWARGANEGARAAN</v>
          </cell>
        </row>
        <row r="1712">
          <cell r="BI1712" t="str">
            <v>196704201991102001</v>
          </cell>
          <cell r="BJ1712" t="str">
            <v>YULIANAH, S.Pd</v>
          </cell>
          <cell r="BK1712" t="str">
            <v>Pembina Tk. I, (IV/b)</v>
          </cell>
          <cell r="BL1712" t="str">
            <v>S-1 PENDIDIKAN SEJARAH</v>
          </cell>
        </row>
        <row r="1713">
          <cell r="BI1713" t="str">
            <v>196608191989011001</v>
          </cell>
          <cell r="BJ1713" t="str">
            <v>PUGUH WIJONARKO, S.Pd</v>
          </cell>
          <cell r="BK1713" t="str">
            <v>Pembina Tk. I, (IV/b)</v>
          </cell>
          <cell r="BL1713" t="str">
            <v>S-1/A-IV PENDIDIKAN MATEMATIKA</v>
          </cell>
        </row>
        <row r="1714">
          <cell r="BI1714" t="str">
            <v>196206161990031006</v>
          </cell>
          <cell r="BJ1714" t="str">
            <v>HARI WIDOKO, S.PD</v>
          </cell>
          <cell r="BK1714" t="str">
            <v>Pembina Tk. I, (IV/b)</v>
          </cell>
          <cell r="BL1714" t="str">
            <v>S-1/A-IV BAHASA DAN SASTRA INGGRIS</v>
          </cell>
        </row>
        <row r="1715">
          <cell r="BI1715" t="str">
            <v>196511281990032007</v>
          </cell>
          <cell r="BJ1715" t="str">
            <v>ERIYANI PURWANTI, S.Pd</v>
          </cell>
          <cell r="BK1715" t="str">
            <v>Pembina Tk. I, (IV/b)</v>
          </cell>
          <cell r="BL1715" t="str">
            <v>S-1 BAHASA INGGRIS</v>
          </cell>
        </row>
        <row r="1716">
          <cell r="BI1716" t="str">
            <v>196210151983032016</v>
          </cell>
          <cell r="BJ1716" t="str">
            <v>SUGIARTI, S.Pd</v>
          </cell>
          <cell r="BK1716" t="str">
            <v>Pembina Tk. I, (IV/b)</v>
          </cell>
          <cell r="BL1716" t="str">
            <v>S-1/A-IV BIMBINGAN DAN KONSELING</v>
          </cell>
        </row>
        <row r="1717">
          <cell r="BI1717" t="str">
            <v>196605102000122001</v>
          </cell>
          <cell r="BJ1717" t="str">
            <v>TITIK SUMARNI, S.Pd</v>
          </cell>
          <cell r="BK1717" t="str">
            <v>Penata, (III/c)</v>
          </cell>
          <cell r="BL1717" t="str">
            <v>S-1 PENDIDIKAN SEJARAH</v>
          </cell>
        </row>
        <row r="1718">
          <cell r="BI1718" t="str">
            <v>196707042008012014</v>
          </cell>
          <cell r="BJ1718" t="str">
            <v>ISTIANI RAHAYU, S.Pd</v>
          </cell>
          <cell r="BK1718" t="str">
            <v>Penata, (III/c)</v>
          </cell>
          <cell r="BL1718" t="str">
            <v>S-1 PSIKOLOGI PENDIDIKAN BIMBINGAN</v>
          </cell>
        </row>
        <row r="1719">
          <cell r="BI1719" t="str">
            <v>196302011983031014</v>
          </cell>
          <cell r="BJ1719" t="str">
            <v>AGUS CAHYONO, S.PD</v>
          </cell>
          <cell r="BK1719" t="str">
            <v>Pembina Tk. I, (IV/b)</v>
          </cell>
          <cell r="BL1719" t="str">
            <v>S-1 PENDIDIKAN</v>
          </cell>
        </row>
        <row r="1720">
          <cell r="BI1720" t="str">
            <v>196604061989031008</v>
          </cell>
          <cell r="BJ1720" t="str">
            <v>IHSANUDDIN, S.Pd</v>
          </cell>
          <cell r="BK1720" t="str">
            <v>Pembina Tk. I, (IV/b)</v>
          </cell>
          <cell r="BL1720" t="str">
            <v>S-1 PENDIDIKAN MORAL PANCASILA DAN KEWARGANEGARAAN</v>
          </cell>
        </row>
        <row r="1721">
          <cell r="BI1721" t="str">
            <v>196306161983032016</v>
          </cell>
          <cell r="BJ1721" t="str">
            <v>ENDAH SUMARYANTIN, S.Pd</v>
          </cell>
          <cell r="BK1721" t="str">
            <v>Pembina Tk. I, (IV/b)</v>
          </cell>
          <cell r="BL1721" t="str">
            <v>S-1/A-IV PENDIDIKAN OLAHRAGA</v>
          </cell>
        </row>
        <row r="1722">
          <cell r="BI1722" t="str">
            <v>196405041989031015</v>
          </cell>
          <cell r="BJ1722" t="str">
            <v>IMAM IRIANTO, S.Pd</v>
          </cell>
          <cell r="BK1722" t="str">
            <v>Penata Tk. I, (III/d)</v>
          </cell>
          <cell r="BL1722" t="str">
            <v>S-1 PENDIDIKAN BIMBINGAN DAN KONSELING</v>
          </cell>
        </row>
        <row r="1723">
          <cell r="BI1723" t="str">
            <v>196310241983032007</v>
          </cell>
          <cell r="BJ1723" t="str">
            <v>MURTINI, S.Pd</v>
          </cell>
          <cell r="BK1723" t="str">
            <v>Pembina Tk. I, (IV/b)</v>
          </cell>
          <cell r="BL1723" t="str">
            <v>S-1/A-IV PENDIDIKAN PPKN</v>
          </cell>
        </row>
        <row r="1724">
          <cell r="BI1724" t="str">
            <v>199308282019032016</v>
          </cell>
          <cell r="BJ1724" t="str">
            <v>RIZKI PUJI AGUSTIN, S.Pd</v>
          </cell>
          <cell r="BK1724" t="str">
            <v>Penata Muda, (III/a)</v>
          </cell>
          <cell r="BL1724" t="str">
            <v>S-1 PENDIDIKAN GURU SEKOLAH DASAR</v>
          </cell>
        </row>
        <row r="1725">
          <cell r="BI1725" t="str">
            <v>196706081989012005</v>
          </cell>
          <cell r="BJ1725" t="str">
            <v>ELI SURNAWATI, S.Pd</v>
          </cell>
          <cell r="BK1725" t="str">
            <v>Pembina Tk. I, (IV/b)</v>
          </cell>
          <cell r="BL1725" t="str">
            <v>S-1 PENDIDIKAN MATEMATIKA</v>
          </cell>
        </row>
        <row r="1726">
          <cell r="BI1726" t="str">
            <v>196108071982011015</v>
          </cell>
          <cell r="BJ1726" t="str">
            <v>SUWANTORO, S.Pd</v>
          </cell>
          <cell r="BK1726" t="str">
            <v>Pembina Tk. I, (IV/b)</v>
          </cell>
          <cell r="BL1726" t="str">
            <v>S-1 PENDIDIKAN SEJARAH</v>
          </cell>
        </row>
        <row r="1727">
          <cell r="BI1727" t="str">
            <v>196308151983031020</v>
          </cell>
          <cell r="BJ1727" t="str">
            <v>AGUS SISWANTO, S.Pd</v>
          </cell>
          <cell r="BK1727" t="str">
            <v>Pembina Tk. I, (IV/b)</v>
          </cell>
          <cell r="BL1727" t="str">
            <v>S-1 PENDIDIKAN JASMANI, KESEHATAN DAN REKREASI</v>
          </cell>
        </row>
        <row r="1728">
          <cell r="BI1728" t="str">
            <v>197202202003121002</v>
          </cell>
          <cell r="BJ1728" t="str">
            <v>DWIJUDHA PURWITONO, S.Pd</v>
          </cell>
          <cell r="BK1728" t="str">
            <v>Penata Tk. I, (III/d)</v>
          </cell>
          <cell r="BL1728" t="str">
            <v>A-IV OLAH RAGA</v>
          </cell>
        </row>
        <row r="1729">
          <cell r="BI1729" t="str">
            <v>197910162014122003</v>
          </cell>
          <cell r="BJ1729" t="str">
            <v>KRIS SULISTIYONINGSIH, S.Pd</v>
          </cell>
          <cell r="BK1729" t="str">
            <v>Penata Muda Tk. I, (III/b)</v>
          </cell>
          <cell r="BL1729" t="str">
            <v>S-1 PGSD</v>
          </cell>
        </row>
        <row r="1730">
          <cell r="BI1730" t="str">
            <v>196311121984122005</v>
          </cell>
          <cell r="BJ1730" t="str">
            <v>TRI KURNIATUN, S.Pd</v>
          </cell>
          <cell r="BK1730" t="str">
            <v>Pembina Tk. I, (IV/b)</v>
          </cell>
          <cell r="BL1730" t="str">
            <v>S-1 / AKTA IV MATEMATIKA</v>
          </cell>
        </row>
        <row r="1731">
          <cell r="BI1731" t="str">
            <v>196806051991092001</v>
          </cell>
          <cell r="BJ1731" t="str">
            <v>MURNIATI, S.Pd</v>
          </cell>
          <cell r="BK1731" t="str">
            <v>Pembina Tk. I, (IV/b)</v>
          </cell>
          <cell r="BL1731" t="str">
            <v>S-1 PENDIDIKAN SEJARAH</v>
          </cell>
        </row>
        <row r="1732">
          <cell r="BI1732" t="str">
            <v>199008012019031012</v>
          </cell>
          <cell r="BJ1732" t="str">
            <v>YAYAN SURYA DHARMA SUWARA, S.Pd</v>
          </cell>
          <cell r="BK1732" t="str">
            <v>Penata Muda, (III/a)</v>
          </cell>
          <cell r="BL1732" t="str">
            <v>S-1 PGSD</v>
          </cell>
        </row>
        <row r="1733">
          <cell r="BI1733" t="str">
            <v>197006052005012015</v>
          </cell>
          <cell r="BJ1733" t="str">
            <v>SUKESI, S.Pd</v>
          </cell>
          <cell r="BK1733" t="str">
            <v>Penata, (III/c)</v>
          </cell>
          <cell r="BL1733" t="str">
            <v>S-1/A-IV PENDIDIKAN PGSD</v>
          </cell>
        </row>
        <row r="1734">
          <cell r="BI1734" t="str">
            <v>197201131998072001</v>
          </cell>
          <cell r="BJ1734" t="str">
            <v>ELISABETH SENDA, S.Pd</v>
          </cell>
          <cell r="BK1734" t="str">
            <v>Penata Tk. I, (III/d)</v>
          </cell>
          <cell r="BL1734" t="str">
            <v>S-1/A-IV PENDIDIKAN PPKN</v>
          </cell>
        </row>
        <row r="1735">
          <cell r="BI1735" t="str">
            <v>198808282019032012</v>
          </cell>
          <cell r="BJ1735" t="str">
            <v>WINDA TRI AJENG KARTIKA, S.Pd</v>
          </cell>
          <cell r="BK1735" t="str">
            <v>Penata Muda, (III/a)</v>
          </cell>
          <cell r="BL1735" t="str">
            <v>S-1 PENDIDIKAN MATEMATIKA</v>
          </cell>
        </row>
        <row r="1736">
          <cell r="BI1736" t="str">
            <v>197104072007012017</v>
          </cell>
          <cell r="BJ1736" t="str">
            <v>ANIS WIJAYANTI, S.Pd</v>
          </cell>
          <cell r="BK1736" t="str">
            <v>Penata Tk. I, (III/d)</v>
          </cell>
          <cell r="BL1736" t="str">
            <v>S-1/A-IV PENDIDIKAN MATEMATIKA</v>
          </cell>
        </row>
        <row r="1737">
          <cell r="BI1737" t="str">
            <v>198809122019032010</v>
          </cell>
          <cell r="BJ1737" t="str">
            <v>SEFTYA AYU SURYANINGTYAS, S.Pd</v>
          </cell>
          <cell r="BK1737" t="str">
            <v>Penata Muda, (III/a)</v>
          </cell>
          <cell r="BL1737" t="str">
            <v>S-1 PGSD</v>
          </cell>
        </row>
        <row r="1738">
          <cell r="BI1738" t="str">
            <v>196202131985041005</v>
          </cell>
          <cell r="BJ1738" t="str">
            <v>KASIONO, S.Pd</v>
          </cell>
          <cell r="BK1738" t="str">
            <v>Penata Tk. I, (III/d)</v>
          </cell>
          <cell r="BL1738" t="str">
            <v>S-1 PENDIDIKAN PANCASILA DAN KEWARGANEGARAAN</v>
          </cell>
        </row>
        <row r="1739">
          <cell r="BI1739" t="str">
            <v>197910242014121003</v>
          </cell>
          <cell r="BJ1739" t="str">
            <v>MOHAMAD HADI SUSANTO, S.Pd</v>
          </cell>
          <cell r="BK1739" t="str">
            <v>Penata Muda, (III/a)</v>
          </cell>
          <cell r="BL1739" t="str">
            <v>S-1 PENDIDIKAN MATEMATIKA</v>
          </cell>
        </row>
        <row r="1740">
          <cell r="BI1740" t="str">
            <v>196107151983031019</v>
          </cell>
          <cell r="BJ1740" t="str">
            <v>SUBANDI, S.Pd</v>
          </cell>
          <cell r="BK1740" t="str">
            <v>Pembina Tk. I, (IV/b)</v>
          </cell>
          <cell r="BL1740" t="str">
            <v>S-1/A-IV BIMBINGAN DAN KONSELING</v>
          </cell>
        </row>
        <row r="1741">
          <cell r="BI1741" t="str">
            <v>197401101999122001</v>
          </cell>
          <cell r="BJ1741" t="str">
            <v>SLAMET HARYANTI, S.Pd</v>
          </cell>
          <cell r="BK1741" t="str">
            <v>Penata, (III/c)</v>
          </cell>
          <cell r="BL1741" t="str">
            <v>S-1 PENDIDIKAN SEJARAH</v>
          </cell>
        </row>
        <row r="1742">
          <cell r="BI1742" t="str">
            <v>196107091983032014</v>
          </cell>
          <cell r="BJ1742" t="str">
            <v>SUWARTIN, S.Pd</v>
          </cell>
          <cell r="BK1742" t="str">
            <v>Pembina, (IV/a)</v>
          </cell>
          <cell r="BL1742" t="str">
            <v>S-1 PENDIDIKAN PMP DAN KEWARGANEGARAAN</v>
          </cell>
        </row>
        <row r="1743">
          <cell r="BI1743" t="str">
            <v>196808042008012017</v>
          </cell>
          <cell r="BJ1743" t="str">
            <v>WAHYU SRILESTARI, S.Pd</v>
          </cell>
          <cell r="BK1743" t="str">
            <v>Penata, (III/c)</v>
          </cell>
          <cell r="BL1743" t="str">
            <v>S-1/A-IV PENDIDIKAN BAHASA INGGRIS</v>
          </cell>
        </row>
        <row r="1744">
          <cell r="BI1744" t="str">
            <v>196912072003122004</v>
          </cell>
          <cell r="BJ1744" t="str">
            <v>CHRISTINA, S.Pd</v>
          </cell>
          <cell r="BK1744" t="str">
            <v>Pembina, (IV/a)</v>
          </cell>
          <cell r="BL1744" t="str">
            <v>S-1 PENDIDIKAN BAHASA DAN SASTRA BAHASA INGGRIS</v>
          </cell>
        </row>
        <row r="1745">
          <cell r="BI1745" t="str">
            <v>196404141996021001</v>
          </cell>
          <cell r="BJ1745" t="str">
            <v>SIGIT SUDARMANTO, S.Pd</v>
          </cell>
          <cell r="BK1745" t="str">
            <v>Pembina Tk. I, (IV/b)</v>
          </cell>
          <cell r="BL1745" t="str">
            <v>S-1 PENDIDIKAN BIMBINGAN KONSELING</v>
          </cell>
        </row>
        <row r="1746">
          <cell r="BI1746" t="str">
            <v>196101121981122001</v>
          </cell>
          <cell r="BJ1746" t="str">
            <v>SUDJIATI, S.Pd</v>
          </cell>
          <cell r="BK1746" t="str">
            <v>Pembina Tk. I, (IV/b)</v>
          </cell>
          <cell r="BL1746" t="str">
            <v>S-1 IKIP</v>
          </cell>
        </row>
        <row r="1747">
          <cell r="BI1747" t="str">
            <v>196105111982012014</v>
          </cell>
          <cell r="BJ1747" t="str">
            <v>SUYATMI, S.Pd</v>
          </cell>
          <cell r="BK1747" t="str">
            <v>Pembina Tk. I, (IV/b)</v>
          </cell>
          <cell r="BL1747" t="str">
            <v>S-1/A-IV PENDIDIKAN SEJARAH</v>
          </cell>
        </row>
        <row r="1748">
          <cell r="BI1748" t="str">
            <v>196404101992022004</v>
          </cell>
          <cell r="BJ1748" t="str">
            <v>SUTINI NURWANTI, S.Pd</v>
          </cell>
          <cell r="BK1748" t="str">
            <v>Pembina Tk. I, (IV/b)</v>
          </cell>
          <cell r="BL1748" t="str">
            <v>S-1 PENDIDIKAN BIMBINGAN DAN KONSELING</v>
          </cell>
        </row>
        <row r="1749">
          <cell r="BI1749" t="str">
            <v>196112211981111001</v>
          </cell>
          <cell r="BJ1749" t="str">
            <v>ANDRI KUS IRIANTO, S.Pd</v>
          </cell>
          <cell r="BK1749" t="str">
            <v>Pembina Tk. I, (IV/b)</v>
          </cell>
          <cell r="BL1749" t="str">
            <v>S-1 PENDIDIKAN KOPERASI</v>
          </cell>
        </row>
        <row r="1750">
          <cell r="BI1750" t="str">
            <v>198010092010011015</v>
          </cell>
          <cell r="BJ1750" t="str">
            <v>WINARTO, S.PD</v>
          </cell>
          <cell r="BK1750" t="str">
            <v>Penata Muda Tk. I, (III/b)</v>
          </cell>
          <cell r="BL1750" t="str">
            <v>S-1 MIPA FISIKA</v>
          </cell>
        </row>
        <row r="1751">
          <cell r="BI1751" t="str">
            <v>196302061992022002</v>
          </cell>
          <cell r="BJ1751" t="str">
            <v>SUTIYAH, S.Pd</v>
          </cell>
          <cell r="BK1751" t="str">
            <v>Pembina, (IV/a)</v>
          </cell>
          <cell r="BL1751" t="str">
            <v>S-1/A-IV PENDIDIKAN PPKN</v>
          </cell>
        </row>
        <row r="1752">
          <cell r="BI1752" t="str">
            <v>196111201983032012</v>
          </cell>
          <cell r="BJ1752" t="str">
            <v>RINAH KUSTIANI, S.Pd</v>
          </cell>
          <cell r="BK1752" t="str">
            <v>Pembina Tk. I, (IV/b)</v>
          </cell>
          <cell r="BL1752" t="str">
            <v>S-1/A-IV PENDIDIKAN PPKN</v>
          </cell>
        </row>
        <row r="1753">
          <cell r="BI1753" t="str">
            <v>196111191982012006</v>
          </cell>
          <cell r="BJ1753" t="str">
            <v>MUKATIK, S.Pd</v>
          </cell>
          <cell r="BK1753" t="str">
            <v>Pembina Tk. I, (IV/b)</v>
          </cell>
          <cell r="BL1753" t="str">
            <v>S-1/A-IV PENDIDIKAN PPKN</v>
          </cell>
        </row>
        <row r="1754">
          <cell r="BI1754" t="str">
            <v>196208241982012011</v>
          </cell>
          <cell r="BJ1754" t="str">
            <v>INDARI, S.Pd</v>
          </cell>
          <cell r="BK1754" t="str">
            <v>Pembina Tk. I, (IV/b)</v>
          </cell>
          <cell r="BL1754" t="str">
            <v>S-1/A-IV PENDIDIKAN PPKN</v>
          </cell>
        </row>
        <row r="1755">
          <cell r="BI1755" t="str">
            <v>197203132008012006</v>
          </cell>
          <cell r="BJ1755" t="str">
            <v>NURUL MAHMUDAH, S.Pd</v>
          </cell>
          <cell r="BK1755" t="str">
            <v>Penata Muda Tk. I, (III/b)</v>
          </cell>
          <cell r="BL1755" t="str">
            <v>S-1/A-IV PENDIDIKAN PPKN</v>
          </cell>
        </row>
        <row r="1756">
          <cell r="BI1756" t="str">
            <v>196706151999032007</v>
          </cell>
          <cell r="BJ1756" t="str">
            <v>YUNI WINARSIH, S.PD</v>
          </cell>
          <cell r="BK1756" t="str">
            <v>Pembina Tk. I, (IV/b)</v>
          </cell>
          <cell r="BL1756" t="str">
            <v>S-1 PENDIDIKAN BAHASA DAN SASTRA INDONESIA</v>
          </cell>
        </row>
        <row r="1757">
          <cell r="BI1757" t="str">
            <v>196208121983032021</v>
          </cell>
          <cell r="BJ1757" t="str">
            <v>ANIK PURWATI, S.Pd</v>
          </cell>
          <cell r="BK1757" t="str">
            <v>Pembina Tk. I, (IV/b)</v>
          </cell>
          <cell r="BL1757" t="str">
            <v>S-1 ILMU PENGETAHUAN SOSIAL</v>
          </cell>
        </row>
        <row r="1758">
          <cell r="BI1758" t="str">
            <v>196102231983032003</v>
          </cell>
          <cell r="BJ1758" t="str">
            <v>YAYUK PUJI LESTARI, S.Pd</v>
          </cell>
          <cell r="BK1758" t="str">
            <v>Pembina Tk. I, (IV/b)</v>
          </cell>
          <cell r="BL1758" t="str">
            <v>S-1/A-IV PENDIDIKAN MATEMATIKA</v>
          </cell>
        </row>
        <row r="1759">
          <cell r="BI1759" t="str">
            <v>196308091983031006</v>
          </cell>
          <cell r="BJ1759" t="str">
            <v>AGUS SUWARSONO, S.Pd</v>
          </cell>
          <cell r="BK1759" t="str">
            <v>Pembina Tk. I, (IV/b)</v>
          </cell>
          <cell r="BL1759" t="str">
            <v>S-1/A-IV PENDIDIKAN MATEMATIKA</v>
          </cell>
        </row>
        <row r="1760">
          <cell r="BI1760" t="str">
            <v>197404082005012011</v>
          </cell>
          <cell r="BJ1760" t="str">
            <v>DYAH APRIYANI SUSANTI, S.Pd</v>
          </cell>
          <cell r="BK1760" t="str">
            <v>Penata Muda Tk. I, (III/b)</v>
          </cell>
          <cell r="BL1760" t="str">
            <v>S-1/A-IV PENDIDIKAN MATEMATIKA</v>
          </cell>
        </row>
        <row r="1761">
          <cell r="BI1761" t="str">
            <v>199305062019032018</v>
          </cell>
          <cell r="BJ1761" t="str">
            <v>NURUL IPMAWATI, S.Pd</v>
          </cell>
          <cell r="BK1761" t="str">
            <v>Penata Muda, (III/a)</v>
          </cell>
          <cell r="BL1761" t="str">
            <v>S-1 PENDIDIKAN GURU SEKOLAH DASAR</v>
          </cell>
        </row>
        <row r="1762">
          <cell r="BI1762" t="str">
            <v>196805312007012005</v>
          </cell>
          <cell r="BJ1762" t="str">
            <v>SULASTRI, S.Pd</v>
          </cell>
          <cell r="BK1762" t="str">
            <v>Penata Muda, (III/a)</v>
          </cell>
          <cell r="BL1762" t="str">
            <v>S-1 PENDIDIKAN GURU SEKOLAH DASAR</v>
          </cell>
        </row>
        <row r="1763">
          <cell r="BI1763" t="str">
            <v>196704061994032008</v>
          </cell>
          <cell r="BJ1763" t="str">
            <v>SUPRIHATIN, S.Pd</v>
          </cell>
          <cell r="BK1763" t="str">
            <v>Penata Tk. I, (III/d)</v>
          </cell>
          <cell r="BL1763" t="str">
            <v>S-1 PENDIDIKAN PANCASILA DAN KEWARGANEGARAAN</v>
          </cell>
        </row>
        <row r="1764">
          <cell r="BI1764" t="str">
            <v>196506181990052001</v>
          </cell>
          <cell r="BJ1764" t="str">
            <v>MUJAIDAH, S.Pd</v>
          </cell>
          <cell r="BK1764" t="str">
            <v>Pembina Tk. I, (IV/b)</v>
          </cell>
          <cell r="BL1764" t="str">
            <v>S-1 PENDIDIKAN PANCASILA DAN KEWARGANEGARAAN</v>
          </cell>
        </row>
        <row r="1765">
          <cell r="BI1765" t="str">
            <v>196212091983031014</v>
          </cell>
          <cell r="BJ1765" t="str">
            <v>SUKANI, S.Pd</v>
          </cell>
          <cell r="BK1765" t="str">
            <v>Pembina Tk. I, (IV/b)</v>
          </cell>
          <cell r="BL1765" t="str">
            <v>S-1 PENDIDIKAN PANCASILA DAN KEWARGANEGARAAN</v>
          </cell>
        </row>
        <row r="1766">
          <cell r="BI1766" t="str">
            <v>196205011983031023</v>
          </cell>
          <cell r="BJ1766" t="str">
            <v>SAHAL, S.Pd</v>
          </cell>
          <cell r="BK1766" t="str">
            <v>Pembina Tk. I, (IV/b)</v>
          </cell>
          <cell r="BL1766" t="str">
            <v>S-1 PENDIDIKAN PANCASILA DAN KEWARGANEGARAAN</v>
          </cell>
        </row>
        <row r="1767">
          <cell r="BI1767" t="str">
            <v>196210211983032018</v>
          </cell>
          <cell r="BJ1767" t="str">
            <v>TITIK SUSTRIANI, S.Pd</v>
          </cell>
          <cell r="BK1767" t="str">
            <v>Pembina Tk. I, (IV/b)</v>
          </cell>
          <cell r="BL1767" t="str">
            <v>S-1 PENDIDIKAN PANCASILA DAN KEWARGANEGARAAN</v>
          </cell>
        </row>
        <row r="1768">
          <cell r="BI1768" t="str">
            <v>196104261981122006</v>
          </cell>
          <cell r="BJ1768" t="str">
            <v>TIWIK SUPRANTIWI, S.Pd</v>
          </cell>
          <cell r="BK1768" t="str">
            <v>Pembina Tk. I, (IV/b)</v>
          </cell>
          <cell r="BL1768" t="str">
            <v>S-1 PENDIDIKAN PANCASILA DAN KEWARGANEGARAAN</v>
          </cell>
        </row>
        <row r="1769">
          <cell r="BI1769" t="str">
            <v>196307251985041002</v>
          </cell>
          <cell r="BJ1769" t="str">
            <v>MARJUNI, S.Pd</v>
          </cell>
          <cell r="BK1769" t="str">
            <v>Pembina Tk. I, (IV/b)</v>
          </cell>
          <cell r="BL1769" t="str">
            <v>S-1 PENDIDIKAN PANCASILA DAN KEWARGANEGARAAN</v>
          </cell>
        </row>
        <row r="1770">
          <cell r="BI1770" t="str">
            <v>196204121983032025</v>
          </cell>
          <cell r="BJ1770" t="str">
            <v>SITI INSIYAH HINDUN MUNASIKAH, S.Pd</v>
          </cell>
          <cell r="BK1770" t="str">
            <v>Pembina Tk. I, (IV/b)</v>
          </cell>
          <cell r="BL1770" t="str">
            <v>S-1 PENDIDIKAN PANCASILA DAN KEWARGANEGARAAN</v>
          </cell>
        </row>
        <row r="1771">
          <cell r="BI1771" t="str">
            <v>196107091983031017</v>
          </cell>
          <cell r="BJ1771" t="str">
            <v>MARIYANTO, S.Pd</v>
          </cell>
          <cell r="BK1771" t="str">
            <v>Pembina Tk. I, (IV/b)</v>
          </cell>
          <cell r="BL1771" t="str">
            <v>S-1 PENDIDIKAN MATEMATIKA</v>
          </cell>
        </row>
        <row r="1772">
          <cell r="BI1772" t="str">
            <v>197003232006042009</v>
          </cell>
          <cell r="BJ1772" t="str">
            <v>NANIK RAHAYU, S.Pd</v>
          </cell>
          <cell r="BK1772" t="str">
            <v>Penata Muda Tk. I, (III/b)</v>
          </cell>
          <cell r="BL1772" t="str">
            <v>S-1/A-IV PENDIDIKAN PANCASILA DAN KEWARGANEGARAAN</v>
          </cell>
        </row>
        <row r="1773">
          <cell r="BI1773" t="str">
            <v>196204011983032014</v>
          </cell>
          <cell r="BJ1773" t="str">
            <v>SUDJIJAH, S.Pd</v>
          </cell>
          <cell r="BK1773" t="str">
            <v>Pembina Tk. I, (IV/b)</v>
          </cell>
          <cell r="BL1773" t="str">
            <v>S-1/A-IV PENDIDIKAN PANCASILA DAN KEWARGANEGARAAN</v>
          </cell>
        </row>
        <row r="1774">
          <cell r="BI1774" t="str">
            <v>196410211985042003</v>
          </cell>
          <cell r="BJ1774" t="str">
            <v>BIBIT SRI WIDANINGSIH, S.Pd</v>
          </cell>
          <cell r="BK1774" t="str">
            <v>Pembina Tk. I, (IV/b)</v>
          </cell>
          <cell r="BL1774" t="str">
            <v>S-1/A-IV PENDIDIKAN BIMBINGAN DAN KONSELING</v>
          </cell>
        </row>
        <row r="1775">
          <cell r="BI1775" t="str">
            <v>196208031991092001</v>
          </cell>
          <cell r="BJ1775" t="str">
            <v>KANTI RAHAYU, S.Pd</v>
          </cell>
          <cell r="BK1775" t="str">
            <v>Pembina, (IV/a)</v>
          </cell>
          <cell r="BL1775" t="str">
            <v>S-1/A-IV BIMBINGAN DAN KONSELING</v>
          </cell>
        </row>
        <row r="1776">
          <cell r="BI1776" t="str">
            <v>196111051983031012</v>
          </cell>
          <cell r="BJ1776" t="str">
            <v>SUTANTO, S.Pd</v>
          </cell>
          <cell r="BK1776" t="str">
            <v>Pembina, (IV/a)</v>
          </cell>
          <cell r="BL1776" t="str">
            <v>S-1/A-IV BIMBINGAN DAN KONSELING</v>
          </cell>
        </row>
        <row r="1777">
          <cell r="BI1777" t="str">
            <v>196308171983031011</v>
          </cell>
          <cell r="BJ1777" t="str">
            <v>TRIYONO, S.Pd</v>
          </cell>
          <cell r="BK1777" t="str">
            <v>Pembina Tk. I, (IV/b)</v>
          </cell>
          <cell r="BL1777" t="str">
            <v>S-1 PENDIDIKAN SEJARAH</v>
          </cell>
        </row>
        <row r="1778">
          <cell r="BI1778" t="str">
            <v>196203031983032015</v>
          </cell>
          <cell r="BJ1778" t="str">
            <v>SUPRIANTI, S.Pd</v>
          </cell>
          <cell r="BK1778" t="str">
            <v>Pembina Tk. I, (IV/b)</v>
          </cell>
          <cell r="BL1778" t="str">
            <v>S-1 PENDIDIKAN SEJARAH</v>
          </cell>
        </row>
        <row r="1779">
          <cell r="BI1779" t="str">
            <v>196205031983032010</v>
          </cell>
          <cell r="BJ1779" t="str">
            <v>SRI MEI AL SRI MEI RAHAYU, S.Pd</v>
          </cell>
          <cell r="BK1779" t="str">
            <v>Pembina Tk. I, (IV/b)</v>
          </cell>
          <cell r="BL1779" t="str">
            <v>S-1 PENDIDIKAN SEJARAH</v>
          </cell>
        </row>
        <row r="1780">
          <cell r="BI1780" t="str">
            <v>196112131982012013</v>
          </cell>
          <cell r="BJ1780" t="str">
            <v>ENDANG JATMIKO WATI, S.Pd</v>
          </cell>
          <cell r="BK1780" t="str">
            <v>Pembina Tk. I, (IV/b)</v>
          </cell>
          <cell r="BL1780" t="str">
            <v>S-1 PENDIDIKAN SEJARAH</v>
          </cell>
        </row>
        <row r="1781">
          <cell r="BI1781" t="str">
            <v>196211031983032008</v>
          </cell>
          <cell r="BJ1781" t="str">
            <v>ANCILMA JENI PRAPTINI, S.Pd</v>
          </cell>
          <cell r="BK1781" t="str">
            <v>Pembina Tk. I, (IV/b)</v>
          </cell>
          <cell r="BL1781" t="str">
            <v>S-1 PENDIDIKAN SEJARAH</v>
          </cell>
        </row>
        <row r="1782">
          <cell r="BI1782" t="str">
            <v>196107071982012016</v>
          </cell>
          <cell r="BJ1782" t="str">
            <v>YASRINGAH, S.Pd</v>
          </cell>
          <cell r="BK1782" t="str">
            <v>Pembina Tk. I, (IV/b)</v>
          </cell>
          <cell r="BL1782" t="str">
            <v>S-1 PSIKOLOGI PENDIDIKAN BIMBINGAN</v>
          </cell>
        </row>
        <row r="1783">
          <cell r="BI1783" t="str">
            <v>196109051983031014</v>
          </cell>
          <cell r="BJ1783" t="str">
            <v>BONAJI, S.Pd</v>
          </cell>
          <cell r="BK1783" t="str">
            <v>Pembina Tk. I, (IV/b)</v>
          </cell>
          <cell r="BL1783" t="str">
            <v>S-1 PENDIDIKAN PMP DAN KEWARGANEGARAAN</v>
          </cell>
        </row>
        <row r="1784">
          <cell r="BI1784" t="str">
            <v>196303081983032009</v>
          </cell>
          <cell r="BJ1784" t="str">
            <v>SRI SUWARNI, S.Pd</v>
          </cell>
          <cell r="BK1784" t="str">
            <v>Pembina Tk. I, (IV/b)</v>
          </cell>
          <cell r="BL1784" t="str">
            <v>S-1 PENDIDIKAN PMP DAN KEWARGANEGARAAN</v>
          </cell>
        </row>
        <row r="1785">
          <cell r="BI1785" t="str">
            <v>196210071983031013</v>
          </cell>
          <cell r="BJ1785" t="str">
            <v>TALAM DIANTO, S.Pd</v>
          </cell>
          <cell r="BK1785" t="str">
            <v>Pembina Tk. I, (IV/b)</v>
          </cell>
          <cell r="BL1785" t="str">
            <v>S-1 PENDIDIKAN PMP DAN KEWARGANEGARAAN</v>
          </cell>
        </row>
        <row r="1786">
          <cell r="BI1786" t="str">
            <v>196306031983032007</v>
          </cell>
          <cell r="BJ1786" t="str">
            <v>WINARTIN, S.Pd</v>
          </cell>
          <cell r="BK1786" t="str">
            <v>Pembina Tk. I, (IV/b)</v>
          </cell>
          <cell r="BL1786" t="str">
            <v>S-1 PENDIDIKAN PMP DAN KEWARGANEGARAAN</v>
          </cell>
        </row>
        <row r="1787">
          <cell r="BI1787" t="str">
            <v>196210211983031012</v>
          </cell>
          <cell r="BJ1787" t="str">
            <v>SULTONUDIN, S.PD</v>
          </cell>
          <cell r="BK1787" t="str">
            <v>Pembina Tk. I, (IV/b)</v>
          </cell>
          <cell r="BL1787" t="str">
            <v>S-1 PENDIDIKAN PMP DAN KEWARGANEGARAAN</v>
          </cell>
        </row>
        <row r="1788">
          <cell r="BI1788" t="str">
            <v>196210061983032010</v>
          </cell>
          <cell r="BJ1788" t="str">
            <v>SITI MARKAMAH, S.Pd</v>
          </cell>
          <cell r="BK1788" t="str">
            <v>Pembina Tk. I, (IV/b)</v>
          </cell>
          <cell r="BL1788" t="str">
            <v>S-1 PENDIDIKAN PMP DAN KEWARGANEGARAAN</v>
          </cell>
        </row>
        <row r="1789">
          <cell r="BI1789" t="str">
            <v>196104111983031016</v>
          </cell>
          <cell r="BJ1789" t="str">
            <v>SUWARNO, S.Pd</v>
          </cell>
          <cell r="BK1789" t="str">
            <v>Pembina Tk. I, (IV/b)</v>
          </cell>
          <cell r="BL1789" t="str">
            <v>S-1 PENDIDIKAN PMP DAN KEWARGANEGARAAN</v>
          </cell>
        </row>
        <row r="1790">
          <cell r="BI1790" t="str">
            <v>196307131983032007</v>
          </cell>
          <cell r="BJ1790" t="str">
            <v>ERLIN YULIASRININGSIH, S.PD</v>
          </cell>
          <cell r="BK1790" t="str">
            <v>Pembina Tk. I, (IV/b)</v>
          </cell>
          <cell r="BL1790" t="str">
            <v>S-1 PENDIDIKAN PMP DAN KEWARGANEGARAAN</v>
          </cell>
        </row>
        <row r="1791">
          <cell r="BI1791" t="str">
            <v>196208171983031021</v>
          </cell>
          <cell r="BJ1791" t="str">
            <v>SISWANTO, S.Pd</v>
          </cell>
          <cell r="BK1791" t="str">
            <v>Pembina, (IV/a)</v>
          </cell>
          <cell r="BL1791" t="str">
            <v>S-1 PENDIDIKAN PMP DAN KEWARGANEGARAAN</v>
          </cell>
        </row>
        <row r="1792">
          <cell r="BI1792" t="str">
            <v>196305231983031012</v>
          </cell>
          <cell r="BJ1792" t="str">
            <v>SUYOTO, S.Pd</v>
          </cell>
          <cell r="BK1792" t="str">
            <v>Pembina Tk. I, (IV/b)</v>
          </cell>
          <cell r="BL1792" t="str">
            <v>S-1 PENDIDIKAN JASMANI DAN OLAHRAGA</v>
          </cell>
        </row>
        <row r="1793">
          <cell r="BI1793" t="str">
            <v>196409051983032001</v>
          </cell>
          <cell r="BJ1793" t="str">
            <v>SRI UTAMI, S.Pd</v>
          </cell>
          <cell r="BK1793" t="str">
            <v>Pembina Tk. I, (IV/b)</v>
          </cell>
          <cell r="BL1793" t="str">
            <v>S-1 PGSD</v>
          </cell>
        </row>
        <row r="1794">
          <cell r="BI1794" t="str">
            <v>198602022014122003</v>
          </cell>
          <cell r="BJ1794" t="str">
            <v>DESI RATNA SULISTYOWATI, S.Pd</v>
          </cell>
          <cell r="BK1794" t="str">
            <v>Penata Muda, (III/a)</v>
          </cell>
          <cell r="BL1794" t="str">
            <v>S-1 PGSD</v>
          </cell>
        </row>
        <row r="1795">
          <cell r="BI1795" t="str">
            <v>196412082008011004</v>
          </cell>
          <cell r="BJ1795" t="str">
            <v>UNTUNG BUDIANTO, S.Pd</v>
          </cell>
          <cell r="BK1795" t="str">
            <v>Penata Muda, (III/a)</v>
          </cell>
          <cell r="BL1795" t="str">
            <v>S-1 PENDIDIKAN</v>
          </cell>
        </row>
        <row r="1796">
          <cell r="BI1796" t="str">
            <v>196307121983032016</v>
          </cell>
          <cell r="BJ1796" t="str">
            <v>SUHARTI, S.Pd</v>
          </cell>
          <cell r="BK1796" t="str">
            <v>Pembina Tk. I, (IV/b)</v>
          </cell>
          <cell r="BL1796" t="str">
            <v>S-1 PENDIDIKAN</v>
          </cell>
        </row>
        <row r="1797">
          <cell r="BI1797" t="str">
            <v>196307201983031009</v>
          </cell>
          <cell r="BJ1797" t="str">
            <v>SISWANTO, S.Pd</v>
          </cell>
          <cell r="BK1797" t="str">
            <v>Pembina Tk. I, (IV/b)</v>
          </cell>
          <cell r="BL1797" t="str">
            <v>S-1 PENDIDIKAN</v>
          </cell>
        </row>
        <row r="1798">
          <cell r="BI1798" t="str">
            <v>196012201983031013</v>
          </cell>
          <cell r="BJ1798" t="str">
            <v>KADIS, S.Pd</v>
          </cell>
          <cell r="BK1798" t="str">
            <v>Pembina Tk. I, (IV/b)</v>
          </cell>
          <cell r="BL1798" t="str">
            <v>S-1 PENDIDIKAN</v>
          </cell>
        </row>
        <row r="1799">
          <cell r="BI1799" t="str">
            <v>196110091982012010</v>
          </cell>
          <cell r="BJ1799" t="str">
            <v>MISTUTIK, S.Pd</v>
          </cell>
          <cell r="BK1799" t="str">
            <v>Pembina Tk. I, (IV/b)</v>
          </cell>
          <cell r="BL1799" t="str">
            <v>S-1 PENDIDIKAN</v>
          </cell>
        </row>
        <row r="1800">
          <cell r="BI1800" t="str">
            <v>196107261982012007</v>
          </cell>
          <cell r="BJ1800" t="str">
            <v>SISTILAH, S.Pd</v>
          </cell>
          <cell r="BK1800" t="str">
            <v>Pembina Tk. I, (IV/b)</v>
          </cell>
          <cell r="BL1800" t="str">
            <v>S-1 PENDIDIKAN</v>
          </cell>
        </row>
        <row r="1801">
          <cell r="BI1801" t="str">
            <v>196211151983032008</v>
          </cell>
          <cell r="BJ1801" t="str">
            <v>SRI ISWANTI, S.Pd</v>
          </cell>
          <cell r="BK1801" t="str">
            <v>Pembina Tk. I, (IV/b)</v>
          </cell>
          <cell r="BL1801" t="str">
            <v>S-1 PENDIDIKAN</v>
          </cell>
        </row>
        <row r="1802">
          <cell r="BI1802" t="str">
            <v>196012161983032004</v>
          </cell>
          <cell r="BJ1802" t="str">
            <v>TATIK PANTIARTI, S.Pd</v>
          </cell>
          <cell r="BK1802" t="str">
            <v>Pembina, (IV/a)</v>
          </cell>
          <cell r="BL1802" t="str">
            <v>S-1 PENDIDIKAN</v>
          </cell>
        </row>
        <row r="1803">
          <cell r="BI1803" t="str">
            <v>196501181989031004</v>
          </cell>
          <cell r="BJ1803" t="str">
            <v>HARTOYO, S.Pd</v>
          </cell>
          <cell r="BK1803" t="str">
            <v>Pembina Tk. I, (IV/b)</v>
          </cell>
          <cell r="BL1803" t="str">
            <v>S-1/A-IV PENDIDIKAN BAHASA DAN SASTRA INDONESIA</v>
          </cell>
        </row>
        <row r="1804">
          <cell r="BI1804" t="str">
            <v>196108091982012012</v>
          </cell>
          <cell r="BJ1804" t="str">
            <v>PURWANINGSIH, S.Pd</v>
          </cell>
          <cell r="BK1804" t="str">
            <v>Pembina Tk. I, (IV/b)</v>
          </cell>
          <cell r="BL1804" t="str">
            <v>S-1 PPKN</v>
          </cell>
        </row>
        <row r="1805">
          <cell r="BI1805" t="str">
            <v>196303061983031006</v>
          </cell>
          <cell r="BJ1805" t="str">
            <v>DWI TOTO WAHONO, S.Pd</v>
          </cell>
          <cell r="BK1805" t="str">
            <v>Pembina Tk. I, (IV/b)</v>
          </cell>
          <cell r="BL1805" t="str">
            <v>S-1 / AKTA IV MATEMATIKA</v>
          </cell>
        </row>
        <row r="1806">
          <cell r="BI1806" t="str">
            <v>196702052008012010</v>
          </cell>
          <cell r="BJ1806" t="str">
            <v>ALFIANAH, S.Pd</v>
          </cell>
          <cell r="BK1806" t="str">
            <v>Penata Muda, (III/a)</v>
          </cell>
          <cell r="BL1806" t="str">
            <v>S-1 PENDIDIKAN MORAL PANCASILA DAN KEWARGANEGARAAN</v>
          </cell>
        </row>
        <row r="1807">
          <cell r="BI1807" t="str">
            <v>196311151983032007</v>
          </cell>
          <cell r="BJ1807" t="str">
            <v>KARYATIN, S.Pd</v>
          </cell>
          <cell r="BK1807" t="str">
            <v>Pembina Tk. I, (IV/b)</v>
          </cell>
          <cell r="BL1807" t="str">
            <v>S-1/A-IV PENDIDIKAN SEJARAH</v>
          </cell>
        </row>
        <row r="1808">
          <cell r="BI1808" t="str">
            <v>196204021983031020</v>
          </cell>
          <cell r="BJ1808" t="str">
            <v>SUGIONO, S.PD</v>
          </cell>
          <cell r="BK1808" t="str">
            <v>Pembina Tk. I, (IV/b)</v>
          </cell>
          <cell r="BL1808" t="str">
            <v>S-1/A-IV PSIKOLOGI PENDIDIKAN DAN BIMBINGAN</v>
          </cell>
        </row>
        <row r="1809">
          <cell r="BI1809" t="str">
            <v>196301131983031007</v>
          </cell>
          <cell r="BJ1809" t="str">
            <v>WIJIANA, S.Pd</v>
          </cell>
          <cell r="BK1809" t="str">
            <v>Pembina Tk. I, (IV/b)</v>
          </cell>
          <cell r="BL1809" t="str">
            <v>S-1/A-IV PSIKOLOGI PENDIDIKAN DAN BIMBINGAN</v>
          </cell>
        </row>
        <row r="1810">
          <cell r="BI1810" t="str">
            <v>196302161983032006</v>
          </cell>
          <cell r="BJ1810" t="str">
            <v>BINTI RIB`AH, S.Pd</v>
          </cell>
          <cell r="BK1810" t="str">
            <v>Pembina Tk. I, (IV/b)</v>
          </cell>
          <cell r="BL1810" t="str">
            <v>S-1/A-IV PSIKOLOGI PENDIDIKAN DAN BIMBINGAN</v>
          </cell>
        </row>
        <row r="1811">
          <cell r="BI1811" t="str">
            <v>196201091983032007</v>
          </cell>
          <cell r="BJ1811" t="str">
            <v>SULISTIYAH, S.Pd</v>
          </cell>
          <cell r="BK1811" t="str">
            <v>Pembina Tk. I, (IV/b)</v>
          </cell>
          <cell r="BL1811" t="str">
            <v>S-1/A-IV PSIKOLOGI PENDIDIKAN DAN BIMBINGAN</v>
          </cell>
        </row>
        <row r="1812">
          <cell r="BI1812" t="str">
            <v>196102141981121003</v>
          </cell>
          <cell r="BJ1812" t="str">
            <v>SUWANDI, S.Pd</v>
          </cell>
          <cell r="BK1812" t="str">
            <v>Pembina Tk. I, (IV/b)</v>
          </cell>
          <cell r="BL1812" t="str">
            <v>S-1/A-IV PSIKOLOGI PENDIDIKAN DAN BIMBINGAN</v>
          </cell>
        </row>
        <row r="1813">
          <cell r="BI1813" t="str">
            <v>196309061987032006</v>
          </cell>
          <cell r="BJ1813" t="str">
            <v>INANG TUTIANI, S.Pd</v>
          </cell>
          <cell r="BK1813" t="str">
            <v>Pembina Tk. I, (IV/b)</v>
          </cell>
          <cell r="BL1813" t="str">
            <v>S-1/A-IV PSIKOLOGI PENDIDIKAN DAN BIMBINGAN</v>
          </cell>
        </row>
        <row r="1814">
          <cell r="BI1814" t="str">
            <v>196209171983031013</v>
          </cell>
          <cell r="BJ1814" t="str">
            <v>SUKANAN, S.Pd</v>
          </cell>
          <cell r="BK1814" t="str">
            <v>Pembina Tk. I, (IV/b)</v>
          </cell>
          <cell r="BL1814" t="str">
            <v>S-1/A-IV PENDIDIKAN JASMANI KESEHATAN DAN REKREASI</v>
          </cell>
        </row>
        <row r="1815">
          <cell r="BI1815" t="str">
            <v>196310301983032008</v>
          </cell>
          <cell r="BJ1815" t="str">
            <v>TITIK JATMIKAWATI, S.Pd</v>
          </cell>
          <cell r="BK1815" t="str">
            <v>Pembina Tk. I, (IV/b)</v>
          </cell>
          <cell r="BL1815" t="str">
            <v>S-1 PENDIDIKAN JASMANI KESEHATAN DAN REKREASI</v>
          </cell>
        </row>
        <row r="1816">
          <cell r="BI1816" t="str">
            <v>198403092014121001</v>
          </cell>
          <cell r="BJ1816" t="str">
            <v>FARIZKI ADI FIRMANSYAH, S.Pd</v>
          </cell>
          <cell r="BK1816" t="str">
            <v>Penata Muda Tk. I, (III/b)</v>
          </cell>
          <cell r="BL1816" t="str">
            <v>S-1 PENDIDIKAN JASMANI KESEHATAN DAN REKREASI</v>
          </cell>
        </row>
        <row r="1817">
          <cell r="BI1817" t="str">
            <v>196203081983031015</v>
          </cell>
          <cell r="BJ1817" t="str">
            <v>NASIKIN BUDIONO, S.Pd</v>
          </cell>
          <cell r="BK1817" t="str">
            <v>Pembina Tk. I, (IV/b)</v>
          </cell>
          <cell r="BL1817" t="str">
            <v>S-1/A-IV PENDIDIKAN SEJARAH</v>
          </cell>
        </row>
        <row r="1818">
          <cell r="BI1818" t="str">
            <v>196708091993082003</v>
          </cell>
          <cell r="BJ1818" t="str">
            <v>BINTI SHOFIATIN, S.Pd</v>
          </cell>
          <cell r="BK1818" t="str">
            <v>Pembina, (IV/a)</v>
          </cell>
          <cell r="BL1818" t="str">
            <v>S-1/A-IV PENDIDIKAN SEJARAH</v>
          </cell>
        </row>
        <row r="1819">
          <cell r="BI1819" t="str">
            <v>196209101983031014</v>
          </cell>
          <cell r="BJ1819" t="str">
            <v>SUDJARWO, S.Pd</v>
          </cell>
          <cell r="BK1819" t="str">
            <v>Pembina Tk. I, (IV/b)</v>
          </cell>
          <cell r="BL1819" t="str">
            <v>S-1/A-IV PENDIDIKAN SEJARAH</v>
          </cell>
        </row>
        <row r="1820">
          <cell r="BI1820" t="str">
            <v>196307111983032013</v>
          </cell>
          <cell r="BJ1820" t="str">
            <v>YULIANINGSIH, S.Pd</v>
          </cell>
          <cell r="BK1820" t="str">
            <v>Pembina Tk. I, (IV/b)</v>
          </cell>
          <cell r="BL1820" t="str">
            <v>S-1/A-IV PENDIDIKAN SEJARAH</v>
          </cell>
        </row>
        <row r="1821">
          <cell r="BI1821" t="str">
            <v>196012101982012016</v>
          </cell>
          <cell r="BJ1821" t="str">
            <v>RUSMINAH, S.Pd</v>
          </cell>
          <cell r="BK1821" t="str">
            <v>Pembina Utama Muda, (IV/c)</v>
          </cell>
          <cell r="BL1821" t="str">
            <v>S-1/A-IV PENDIDIKAN PGSD</v>
          </cell>
        </row>
        <row r="1822">
          <cell r="BI1822" t="str">
            <v>196012151983031024</v>
          </cell>
          <cell r="BJ1822" t="str">
            <v>SUCIPTO, S.Pd</v>
          </cell>
          <cell r="BK1822" t="str">
            <v>Pembina Tk. I, (IV/b)</v>
          </cell>
          <cell r="BL1822" t="str">
            <v>S-1/A-IV PENDIDIKAN</v>
          </cell>
        </row>
        <row r="1823">
          <cell r="BI1823" t="str">
            <v>196012101982011012</v>
          </cell>
          <cell r="BJ1823" t="str">
            <v>MUYANTO, S.Pd</v>
          </cell>
          <cell r="BK1823" t="str">
            <v>Penata Tk. I, (III/d)</v>
          </cell>
          <cell r="BL1823" t="str">
            <v>S-1 ILMU PENDIDIKAN PSIKOLOGI PENDIDIKAN</v>
          </cell>
        </row>
        <row r="1824">
          <cell r="BI1824" t="str">
            <v>196107181985121001</v>
          </cell>
          <cell r="BJ1824" t="str">
            <v>SUWITO, S.Pd</v>
          </cell>
          <cell r="BK1824" t="str">
            <v>Pembina Tk. I, (IV/b)</v>
          </cell>
          <cell r="BL1824" t="str">
            <v>S-1 PENDIDIKAN BIMBINGAN DAN KONSELING</v>
          </cell>
        </row>
        <row r="1825">
          <cell r="BI1825" t="str">
            <v>196104211981122002</v>
          </cell>
          <cell r="BJ1825" t="str">
            <v>SUHARTATIK, S.Pd</v>
          </cell>
          <cell r="BK1825" t="str">
            <v>Pembina Tk. I, (IV/b)</v>
          </cell>
          <cell r="BL1825" t="str">
            <v>S-1 PENDIDIKAN BIMBINGAN DAN KONSELING</v>
          </cell>
        </row>
        <row r="1826">
          <cell r="BI1826" t="str">
            <v>196503071987012002</v>
          </cell>
          <cell r="BJ1826" t="str">
            <v>AMBAR LUKIANINGSIH, S.Pd</v>
          </cell>
          <cell r="BK1826" t="str">
            <v>Penata, (III/c)</v>
          </cell>
          <cell r="BL1826" t="str">
            <v>S-1 PENDIDIKAN BIMBINGAN DAN PENYULUHAN</v>
          </cell>
        </row>
        <row r="1827">
          <cell r="BI1827" t="str">
            <v>196102041982011006</v>
          </cell>
          <cell r="BJ1827" t="str">
            <v>JEMARI, S.Pd</v>
          </cell>
          <cell r="BK1827" t="str">
            <v>Pembina, (IV/a)</v>
          </cell>
          <cell r="BL1827" t="str">
            <v>S-1 PENDIDIKAN BIMBINGAN DAN PENYULUHAN</v>
          </cell>
        </row>
        <row r="1828">
          <cell r="BI1828" t="str">
            <v>196104041982012014</v>
          </cell>
          <cell r="BJ1828" t="str">
            <v>YAYUK SARININGWATI, S.Pd</v>
          </cell>
          <cell r="BK1828" t="str">
            <v>Pembina Tk. I, (IV/b)</v>
          </cell>
          <cell r="BL1828" t="str">
            <v>S-1 PENDIDIKAN BIMBINGAN DAN PENYULUHAN</v>
          </cell>
        </row>
        <row r="1829">
          <cell r="BI1829" t="str">
            <v>197906012006042033</v>
          </cell>
          <cell r="BJ1829" t="str">
            <v>BEKTI SETYO NAWANG, S.Pd</v>
          </cell>
          <cell r="BK1829" t="str">
            <v>Penata Tk. I, (III/d)</v>
          </cell>
          <cell r="BL1829" t="str">
            <v>S-1/A-IV PENDIDIKAN ILMU EKONOMI</v>
          </cell>
        </row>
        <row r="1830">
          <cell r="BI1830" t="str">
            <v>196210011983032015</v>
          </cell>
          <cell r="BJ1830" t="str">
            <v>WINARTI, S.Pd</v>
          </cell>
          <cell r="BK1830" t="str">
            <v>Pembina Tk. I, (IV/b)</v>
          </cell>
          <cell r="BL1830" t="str">
            <v>S-1 MATEMATIKA</v>
          </cell>
        </row>
        <row r="1831">
          <cell r="BI1831" t="str">
            <v>196312111983031005</v>
          </cell>
          <cell r="BJ1831" t="str">
            <v>GUNARJI, S.Pd</v>
          </cell>
          <cell r="BK1831" t="str">
            <v>Pembina Tk. I, (IV/b)</v>
          </cell>
          <cell r="BL1831" t="str">
            <v>S-1/A-IV PENDIDIKAN PPKN</v>
          </cell>
        </row>
        <row r="1832">
          <cell r="BI1832" t="str">
            <v>196108231982012012</v>
          </cell>
          <cell r="BJ1832" t="str">
            <v>SUHARNI, S.Pd</v>
          </cell>
          <cell r="BK1832" t="str">
            <v>Pembina Tk. I, (IV/b)</v>
          </cell>
          <cell r="BL1832" t="str">
            <v>S-1/A-IV PENDIDIKAN PPKN</v>
          </cell>
        </row>
        <row r="1833">
          <cell r="BI1833" t="str">
            <v>196309061983032014</v>
          </cell>
          <cell r="BJ1833" t="str">
            <v>SRIKEN TULASTARI, S.Pd</v>
          </cell>
          <cell r="BK1833" t="str">
            <v>Pembina Tk. I, (IV/b)</v>
          </cell>
          <cell r="BL1833" t="str">
            <v>S-1/A-IV PENDIDIKAN PPKN</v>
          </cell>
        </row>
        <row r="1834">
          <cell r="BI1834" t="str">
            <v>196202021983031027</v>
          </cell>
          <cell r="BJ1834" t="str">
            <v>PARLAN, S.Pd</v>
          </cell>
          <cell r="BK1834" t="str">
            <v>Pembina, (IV/a)</v>
          </cell>
          <cell r="BL1834" t="str">
            <v>S-1/A-IV PENDIDIKAN PPKN</v>
          </cell>
        </row>
        <row r="1835">
          <cell r="BI1835" t="str">
            <v>196307181983031004</v>
          </cell>
          <cell r="BJ1835" t="str">
            <v>TOHARI, S.Pd</v>
          </cell>
          <cell r="BK1835" t="str">
            <v>Pembina Tk. I, (IV/b)</v>
          </cell>
          <cell r="BL1835" t="str">
            <v>S-1/A-IV PENDIDIKAN PPKN</v>
          </cell>
        </row>
        <row r="1836">
          <cell r="BI1836" t="str">
            <v>196201281983031006</v>
          </cell>
          <cell r="BJ1836" t="str">
            <v>ANDREAS KATENO, S.Pd</v>
          </cell>
          <cell r="BK1836" t="str">
            <v>Pembina Tk. I, (IV/b)</v>
          </cell>
          <cell r="BL1836" t="str">
            <v>S-1/A-IV PENDIDIKAN PPKN</v>
          </cell>
        </row>
        <row r="1837">
          <cell r="BI1837" t="str">
            <v>196703311992022001</v>
          </cell>
          <cell r="BJ1837" t="str">
            <v>SUPRIASIH, S.Pd</v>
          </cell>
          <cell r="BK1837" t="str">
            <v>Pembina, (IV/a)</v>
          </cell>
          <cell r="BL1837" t="str">
            <v>S-1/A-IV PENDIDIKAN PPKN</v>
          </cell>
        </row>
        <row r="1838">
          <cell r="BI1838" t="str">
            <v>196308081983032012</v>
          </cell>
          <cell r="BJ1838" t="str">
            <v>LIPUR HERATIASIH, S.Pd</v>
          </cell>
          <cell r="BK1838" t="str">
            <v>Pembina Tk. I, (IV/b)</v>
          </cell>
          <cell r="BL1838" t="str">
            <v>S-1 PENDIDIKAN GURU SEKOLAH DASAR (PGSD)</v>
          </cell>
        </row>
        <row r="1839">
          <cell r="BI1839" t="str">
            <v>196203041983032015</v>
          </cell>
          <cell r="BJ1839" t="str">
            <v>TITIN SUHARTININGSIH, S.Pd</v>
          </cell>
          <cell r="BK1839" t="str">
            <v>Pembina Tk. I, (IV/b)</v>
          </cell>
          <cell r="BL1839" t="str">
            <v>S-1 PENDIDIKAN GURU SEKOLAH DASAR (PGSD)</v>
          </cell>
        </row>
        <row r="1840">
          <cell r="BI1840" t="str">
            <v>196107071983031015</v>
          </cell>
          <cell r="BJ1840" t="str">
            <v>SUHARNO, S.Pd</v>
          </cell>
          <cell r="BK1840" t="str">
            <v>Pembina, (IV/a)</v>
          </cell>
          <cell r="BL1840" t="str">
            <v>D-II/A-II</v>
          </cell>
        </row>
        <row r="1841">
          <cell r="BI1841" t="str">
            <v>196107201981122002</v>
          </cell>
          <cell r="BJ1841" t="str">
            <v>SRIATI, S.Pd</v>
          </cell>
          <cell r="BK1841" t="str">
            <v>Pembina, (IV/a)</v>
          </cell>
          <cell r="BL1841" t="str">
            <v>SEKOLAH PENDIDIKAN GURU</v>
          </cell>
        </row>
        <row r="1842">
          <cell r="BI1842" t="str">
            <v>197204072007012015</v>
          </cell>
          <cell r="BJ1842" t="str">
            <v>IRI WAHYOE WIDJIATI, S.Pd</v>
          </cell>
          <cell r="BK1842" t="str">
            <v>Penata Tk. I, (III/d)</v>
          </cell>
          <cell r="BL1842" t="str">
            <v>S-1 BIOLOGI</v>
          </cell>
        </row>
        <row r="1843">
          <cell r="BI1843" t="str">
            <v>196506201989032010</v>
          </cell>
          <cell r="BJ1843" t="str">
            <v>SURATMI, S.Pd</v>
          </cell>
          <cell r="BK1843" t="str">
            <v>Pembina Tk. I, (IV/b)</v>
          </cell>
          <cell r="BL1843" t="str">
            <v>S-1 PENDIDIKAN BAHASA DAN SENI INDONESIA</v>
          </cell>
        </row>
        <row r="1844">
          <cell r="BI1844" t="str">
            <v>196805212005012007</v>
          </cell>
          <cell r="BJ1844" t="str">
            <v>SUMARNI, S.Pd</v>
          </cell>
          <cell r="BK1844" t="str">
            <v>Penata Muda Tk. I, (III/b)</v>
          </cell>
          <cell r="BL1844" t="str">
            <v>S-1/A-IV PENDIDIKAN SEJARAH</v>
          </cell>
        </row>
        <row r="1845">
          <cell r="BI1845" t="str">
            <v>198508222019032009</v>
          </cell>
          <cell r="BJ1845" t="str">
            <v>SAMIYATI, S.Pd</v>
          </cell>
          <cell r="BK1845" t="str">
            <v>Penata Muda, (III/a)</v>
          </cell>
          <cell r="BL1845" t="str">
            <v>S-1 PENDIDIKAN GURU SEKOLAH DASAR</v>
          </cell>
        </row>
        <row r="1846">
          <cell r="BI1846" t="str">
            <v>196104061984121004</v>
          </cell>
          <cell r="BJ1846" t="str">
            <v>SAIFUDDIN, S.Pd</v>
          </cell>
          <cell r="BK1846" t="str">
            <v>Pembina Tk. I, (IV/b)</v>
          </cell>
          <cell r="BL1846" t="str">
            <v>S-1 PENDIDIKAN PMP DAN KEWARGANEGARAAN</v>
          </cell>
        </row>
        <row r="1847">
          <cell r="BI1847" t="str">
            <v>196105311983042003</v>
          </cell>
          <cell r="BJ1847" t="str">
            <v>SRI MURNI, S.Pd</v>
          </cell>
          <cell r="BK1847" t="str">
            <v>Pembina Tk. I, (IV/b)</v>
          </cell>
          <cell r="BL1847" t="str">
            <v>S-1/A-IV PENDIDIKAN</v>
          </cell>
        </row>
        <row r="1848">
          <cell r="BI1848" t="str">
            <v>196203092008012004</v>
          </cell>
          <cell r="BJ1848" t="str">
            <v>ROMDIYATI, S.Pd</v>
          </cell>
          <cell r="BK1848" t="str">
            <v>Penata Muda Tk. I, (III/b)</v>
          </cell>
          <cell r="BL1848" t="str">
            <v>S-1/A-IV BIMBINGAN DAN KONSELING</v>
          </cell>
        </row>
        <row r="1849">
          <cell r="BI1849" t="str">
            <v>196605031987032011</v>
          </cell>
          <cell r="BJ1849" t="str">
            <v>ENDANG SUDARYATI, S.Pd</v>
          </cell>
          <cell r="BK1849" t="str">
            <v>Pembina, (IV/a)</v>
          </cell>
          <cell r="BL1849" t="str">
            <v>S-1 PENDIDIKAN JASMANI, KESEHATAN DAN REKREASI</v>
          </cell>
        </row>
        <row r="1850">
          <cell r="BI1850" t="str">
            <v>196207251982012004</v>
          </cell>
          <cell r="BJ1850" t="str">
            <v>SRI NUPIKSANI, S.Pd</v>
          </cell>
          <cell r="BK1850" t="str">
            <v>Pembina Tk. I, (IV/b)</v>
          </cell>
          <cell r="BL1850" t="str">
            <v>S-1/A-IV PENDIDIKAN PPKN</v>
          </cell>
        </row>
        <row r="1851">
          <cell r="BI1851" t="str">
            <v>196208131986062001</v>
          </cell>
          <cell r="BJ1851" t="str">
            <v>MURNIATI, S.Pd</v>
          </cell>
          <cell r="BK1851" t="str">
            <v>Pembina, (IV/a)</v>
          </cell>
          <cell r="BL1851" t="str">
            <v>D-II/A-II</v>
          </cell>
        </row>
        <row r="1852">
          <cell r="BI1852" t="str">
            <v>196201011986062003</v>
          </cell>
          <cell r="BJ1852" t="str">
            <v>LUSIANA DASMINI, S.Pd</v>
          </cell>
          <cell r="BK1852" t="str">
            <v>Pembina Tk. I, (IV/b)</v>
          </cell>
          <cell r="BL1852" t="str">
            <v>S-1 PENDIDIKAN SEJARAH</v>
          </cell>
        </row>
        <row r="1853">
          <cell r="BI1853" t="str">
            <v>199109262014032001</v>
          </cell>
          <cell r="BJ1853" t="str">
            <v>DZURROTUL A`YUNIL ASMAWIYAH, S.Pd</v>
          </cell>
          <cell r="BK1853" t="str">
            <v>Penata Muda Tk. I, (III/b)</v>
          </cell>
          <cell r="BL1853" t="str">
            <v>S-1 PENDIDIKAN GURU SEKOLAH DASAR (PGSD)</v>
          </cell>
        </row>
        <row r="1854">
          <cell r="BI1854" t="str">
            <v>197211052002122004</v>
          </cell>
          <cell r="BJ1854" t="str">
            <v>FITRIANA DEWI, S.Pd</v>
          </cell>
          <cell r="BK1854" t="str">
            <v>Penata, (III/c)</v>
          </cell>
          <cell r="BL1854" t="str">
            <v>S-1/A-IV PENDIDIKAN PPKN</v>
          </cell>
        </row>
        <row r="1855">
          <cell r="BI1855" t="str">
            <v>196203071982012014</v>
          </cell>
          <cell r="BJ1855" t="str">
            <v>SUPRIH  HARIYANTI, S.Pd</v>
          </cell>
          <cell r="BK1855" t="str">
            <v>Pembina Tk. I, (IV/b)</v>
          </cell>
          <cell r="BL1855" t="str">
            <v>S-1/A-IV PENDIDIKAN PPKN</v>
          </cell>
        </row>
        <row r="1856">
          <cell r="BI1856" t="str">
            <v>199409112019031009</v>
          </cell>
          <cell r="BJ1856" t="str">
            <v>HERMAWAN, S.Pd</v>
          </cell>
          <cell r="BK1856" t="str">
            <v>Penata Muda, (III/a)</v>
          </cell>
          <cell r="BL1856" t="str">
            <v>S-1 PGSD</v>
          </cell>
        </row>
        <row r="1857">
          <cell r="BI1857" t="str">
            <v>196208242006042002</v>
          </cell>
          <cell r="BJ1857" t="str">
            <v>SYAFI ATUL WIRDA, S.Pd</v>
          </cell>
          <cell r="BK1857" t="str">
            <v>Penata Muda, (III/a)</v>
          </cell>
          <cell r="BL1857" t="str">
            <v>S-1/A-IV PENDIDIKAN GURU SEKOLAH DASAR</v>
          </cell>
        </row>
        <row r="1858">
          <cell r="BI1858" t="str">
            <v>196608191988032009</v>
          </cell>
          <cell r="BJ1858" t="str">
            <v>JATI WALUYANINGSIH, S.Pd</v>
          </cell>
          <cell r="BK1858" t="str">
            <v>Pembina Tk. I, (IV/b)</v>
          </cell>
          <cell r="BL1858" t="str">
            <v>S-1 PENDIDIKAN JASMANI KESEHATAN DAN REKREASI</v>
          </cell>
        </row>
        <row r="1859">
          <cell r="BI1859" t="str">
            <v>197408151999031008</v>
          </cell>
          <cell r="BJ1859" t="str">
            <v>SUPRIYANTO, S.Pd</v>
          </cell>
          <cell r="BK1859" t="str">
            <v>Pembina, (IV/a)</v>
          </cell>
          <cell r="BL1859" t="str">
            <v>S-1 SEJARAH PENDIDIKAN</v>
          </cell>
        </row>
        <row r="1860">
          <cell r="BI1860" t="str">
            <v>196706081995121006</v>
          </cell>
          <cell r="BJ1860" t="str">
            <v>GATUT REDI PURWANTO, S.PD</v>
          </cell>
          <cell r="BK1860" t="str">
            <v>Pembina Tk. I, (IV/b)</v>
          </cell>
          <cell r="BL1860" t="str">
            <v>S-1 GEOGRAFI</v>
          </cell>
        </row>
        <row r="1861">
          <cell r="BI1861" t="str">
            <v>196112181985042001</v>
          </cell>
          <cell r="BJ1861" t="str">
            <v>MINCE RAHAYU, S.Pd</v>
          </cell>
          <cell r="BK1861" t="str">
            <v>Pembina, (IV/a)</v>
          </cell>
          <cell r="BL1861" t="str">
            <v>S-1 SARJANA PENDIDIKAN</v>
          </cell>
        </row>
        <row r="1862">
          <cell r="BI1862" t="str">
            <v>199208022014032002</v>
          </cell>
          <cell r="BJ1862" t="str">
            <v>IKA WAHYU AGUSTINA, S.Pd</v>
          </cell>
          <cell r="BK1862" t="str">
            <v>Penata Muda Tk. I, (III/b)</v>
          </cell>
          <cell r="BL1862" t="str">
            <v>S-1 PENDIDIKAN GURU SEKOLAH DASAR (PGSD)</v>
          </cell>
        </row>
        <row r="1863">
          <cell r="BI1863" t="str">
            <v>197401031999122003</v>
          </cell>
          <cell r="BJ1863" t="str">
            <v>SUMARLIAH, S.Pd</v>
          </cell>
          <cell r="BK1863" t="str">
            <v>Penata, (III/c)</v>
          </cell>
          <cell r="BL1863" t="str">
            <v>S-1 PENDIDIKAN SEJARAH</v>
          </cell>
        </row>
        <row r="1864">
          <cell r="BI1864" t="str">
            <v>196204111981111001</v>
          </cell>
          <cell r="BJ1864" t="str">
            <v>NUGROHO SISPRIYONO, S.Pd</v>
          </cell>
          <cell r="BK1864" t="str">
            <v>Pembina Tk. I, (IV/b)</v>
          </cell>
          <cell r="BL1864" t="str">
            <v>S-1/A-IV PENDIDIKAN BIOLOGI</v>
          </cell>
        </row>
        <row r="1865">
          <cell r="BI1865" t="str">
            <v>196403081989042001</v>
          </cell>
          <cell r="BJ1865" t="str">
            <v>ENNY MELLY, S.Pd</v>
          </cell>
          <cell r="BK1865" t="str">
            <v>Pembina Tk. I, (IV/b)</v>
          </cell>
          <cell r="BL1865" t="str">
            <v>S-1/A-IV PENDIDIKAN PPKN</v>
          </cell>
        </row>
        <row r="1866">
          <cell r="BI1866" t="str">
            <v>196206281988032004</v>
          </cell>
          <cell r="BJ1866" t="str">
            <v>WIDAYATI, S.Pd</v>
          </cell>
          <cell r="BK1866" t="str">
            <v>Pembina Tk. I, (IV/b)</v>
          </cell>
          <cell r="BL1866" t="str">
            <v>S-1/A-IV PENDIDIKAN PPKN</v>
          </cell>
        </row>
        <row r="1867">
          <cell r="BI1867" t="str">
            <v>196801311994122001</v>
          </cell>
          <cell r="BJ1867" t="str">
            <v>HERMIN ESTI RAHAYU, S.Pd</v>
          </cell>
          <cell r="BK1867" t="str">
            <v>Pembina Tk. I, (IV/b)</v>
          </cell>
          <cell r="BL1867" t="str">
            <v>S-1 BIMBINGAN DAN KONSELING</v>
          </cell>
        </row>
        <row r="1868">
          <cell r="BI1868" t="str">
            <v>196708011987022001</v>
          </cell>
          <cell r="BJ1868" t="str">
            <v>SUTRI HARYATI, S.Pd</v>
          </cell>
          <cell r="BK1868" t="str">
            <v>Pembina Tk. I, (IV/b)</v>
          </cell>
          <cell r="BL1868" t="str">
            <v>S-1 PENDIDIKAN</v>
          </cell>
        </row>
        <row r="1869">
          <cell r="BI1869" t="str">
            <v>196109201983032006</v>
          </cell>
          <cell r="BJ1869" t="str">
            <v>KUSDININGSIH, S.Pd</v>
          </cell>
          <cell r="BK1869" t="str">
            <v>Pembina Tk. I, (IV/b)</v>
          </cell>
          <cell r="BL1869" t="str">
            <v>S-1 PENDIDIKAN BIMBINGAN DAN KONSELING</v>
          </cell>
        </row>
        <row r="1870">
          <cell r="BI1870" t="str">
            <v>196103251986062001</v>
          </cell>
          <cell r="BJ1870" t="str">
            <v>LUCIA LUSI TRIPANDJI, S.Pd</v>
          </cell>
          <cell r="BK1870" t="str">
            <v>Pembina, (IV/a)</v>
          </cell>
          <cell r="BL1870" t="str">
            <v>S-1/A-IV PENDIDIKAN PPKN</v>
          </cell>
        </row>
        <row r="1871">
          <cell r="BI1871" t="str">
            <v>196404211985042003</v>
          </cell>
          <cell r="BJ1871" t="str">
            <v>SRI ENDANG MUJIATI, S.Pd</v>
          </cell>
          <cell r="BK1871" t="str">
            <v>Pembina Tk. I, (IV/b)</v>
          </cell>
          <cell r="BL1871" t="str">
            <v>S-1/A-IV PENDIDIKAN PPKN</v>
          </cell>
        </row>
        <row r="1872">
          <cell r="BI1872" t="str">
            <v>197410202001122002</v>
          </cell>
          <cell r="BJ1872" t="str">
            <v>LISNAWATI, S.Pd</v>
          </cell>
          <cell r="BK1872" t="str">
            <v>Pembina Tk. I, (IV/b)</v>
          </cell>
          <cell r="BL1872" t="str">
            <v>S-1 PENDIDIKAN BAHASA INGGRIS</v>
          </cell>
        </row>
        <row r="1873">
          <cell r="BI1873" t="str">
            <v>199204032019032015</v>
          </cell>
          <cell r="BJ1873" t="str">
            <v>AISHA ARIESTYA NANDA, S.Pd</v>
          </cell>
          <cell r="BK1873" t="str">
            <v>Penata Muda, (III/a)</v>
          </cell>
          <cell r="BL1873" t="str">
            <v>S-1 PGSD</v>
          </cell>
        </row>
        <row r="1874">
          <cell r="BI1874" t="str">
            <v>197103181998071001</v>
          </cell>
          <cell r="BJ1874" t="str">
            <v>SUGIARTO, S.Pd</v>
          </cell>
          <cell r="BK1874" t="str">
            <v>Pembina, (IV/a)</v>
          </cell>
          <cell r="BL1874" t="str">
            <v>S-1/A-IV PENDIDIKAN PPKN</v>
          </cell>
        </row>
        <row r="1875">
          <cell r="BI1875" t="str">
            <v>196311121992022002</v>
          </cell>
          <cell r="BJ1875" t="str">
            <v>ENDANG WURININGSIH, S.Pd</v>
          </cell>
          <cell r="BK1875" t="str">
            <v>Pembina Tk. I, (IV/b)</v>
          </cell>
          <cell r="BL1875" t="str">
            <v>S-1 PENDIDIKAN PANCASILA DAN KEWARGANEGARAAN</v>
          </cell>
        </row>
        <row r="1876">
          <cell r="BI1876" t="str">
            <v>196109121983031023</v>
          </cell>
          <cell r="BJ1876" t="str">
            <v>AGUS BUDI HARSONO, S.Pd</v>
          </cell>
          <cell r="BK1876" t="str">
            <v>Pembina Tk. I, (IV/b)</v>
          </cell>
          <cell r="BL1876" t="str">
            <v>S-1 ILMU PENGETAHUAN SOSIAL</v>
          </cell>
        </row>
        <row r="1877">
          <cell r="BI1877" t="str">
            <v>196109011983031012</v>
          </cell>
          <cell r="BJ1877" t="str">
            <v>MARDJUKI, S.Pd</v>
          </cell>
          <cell r="BK1877" t="str">
            <v>Pembina Tk. I, (IV/b)</v>
          </cell>
          <cell r="BL1877" t="str">
            <v>S-1 ILMU PENGETAHUAN SOSIAL</v>
          </cell>
        </row>
        <row r="1878">
          <cell r="BI1878" t="str">
            <v>196212151987031013</v>
          </cell>
          <cell r="BJ1878" t="str">
            <v>MARGONO, S.Pd</v>
          </cell>
          <cell r="BK1878" t="str">
            <v>Pembina Tk. I, (IV/b)</v>
          </cell>
          <cell r="BL1878" t="str">
            <v>S-1/A-IV PENDIDIKAN MATEMATIKA</v>
          </cell>
        </row>
        <row r="1879">
          <cell r="BI1879" t="str">
            <v>196111111983031015</v>
          </cell>
          <cell r="BJ1879" t="str">
            <v>SIGIT DWI HARYANTO, S.Pd</v>
          </cell>
          <cell r="BK1879" t="str">
            <v>Pembina Tk. I, (IV/b)</v>
          </cell>
          <cell r="BL1879" t="str">
            <v>S-1 IPS SEJARAH</v>
          </cell>
        </row>
        <row r="1880">
          <cell r="BI1880" t="str">
            <v>196810081991032011</v>
          </cell>
          <cell r="BJ1880" t="str">
            <v>LILIS STYANINGSIH, S.PD</v>
          </cell>
          <cell r="BK1880" t="str">
            <v>Pembina Tk. I, (IV/b)</v>
          </cell>
          <cell r="BL1880" t="str">
            <v>S-1/A-IV BAHASA DAN SASTRA INGGRIS</v>
          </cell>
        </row>
        <row r="1881">
          <cell r="BI1881" t="str">
            <v>196107041982012009</v>
          </cell>
          <cell r="BJ1881" t="str">
            <v>SULAMI, S.Pd</v>
          </cell>
          <cell r="BK1881" t="str">
            <v>Pembina Tk. I, (IV/b)</v>
          </cell>
          <cell r="BL1881" t="str">
            <v>S-1 PENDIDIKAN SEJARAH</v>
          </cell>
        </row>
        <row r="1882">
          <cell r="BI1882" t="str">
            <v>196301221983031006</v>
          </cell>
          <cell r="BJ1882" t="str">
            <v>ANANG WINARTO, S.Pd</v>
          </cell>
          <cell r="BK1882" t="str">
            <v>Pembina Tk. I, (IV/b)</v>
          </cell>
          <cell r="BL1882" t="str">
            <v>S-1 PENDIDIKAN SEJARAH</v>
          </cell>
        </row>
        <row r="1883">
          <cell r="BI1883" t="str">
            <v>196105011983031018</v>
          </cell>
          <cell r="BJ1883" t="str">
            <v>HARI SUCAHYONO, S.Pd</v>
          </cell>
          <cell r="BK1883" t="str">
            <v>Pembina Tk. I, (IV/b)</v>
          </cell>
          <cell r="BL1883" t="str">
            <v>S-1 PENDIDIKAN</v>
          </cell>
        </row>
        <row r="1884">
          <cell r="BI1884" t="str">
            <v>196702242007012006</v>
          </cell>
          <cell r="BJ1884" t="str">
            <v>IDA RIAWATI SOEKESI HANDAYANI, S.Pd</v>
          </cell>
          <cell r="BK1884" t="str">
            <v>Penata Muda, (III/a)</v>
          </cell>
          <cell r="BL1884" t="str">
            <v>S-1 PGSD (PENDIDIKAN GURU SEKOLAH DASAR)</v>
          </cell>
        </row>
        <row r="1885">
          <cell r="BI1885" t="str">
            <v>196507062006042008</v>
          </cell>
          <cell r="BJ1885" t="str">
            <v>SRI SUMARSIH, S.Pd</v>
          </cell>
          <cell r="BK1885" t="str">
            <v>Penata Tk. I, (III/d)</v>
          </cell>
          <cell r="BL1885" t="str">
            <v>S-1/A-IV BAHASA DAN SASTRA INDONESIA</v>
          </cell>
        </row>
        <row r="1886">
          <cell r="BI1886" t="str">
            <v>196106261982012017</v>
          </cell>
          <cell r="BJ1886" t="str">
            <v>TITIN YUNIWATI, S.Pd</v>
          </cell>
          <cell r="BK1886" t="str">
            <v>Pembina Tk. I, (IV/b)</v>
          </cell>
          <cell r="BL1886" t="str">
            <v>S-1 PENDIDIKAN MORAL PANCASILA DAN KEWARGANEGARAAN</v>
          </cell>
        </row>
        <row r="1887">
          <cell r="BI1887" t="str">
            <v>197104271994011002</v>
          </cell>
          <cell r="BJ1887" t="str">
            <v>DIDIK TRI PURYANTO, S.Pd</v>
          </cell>
          <cell r="BK1887" t="str">
            <v>Pembina Tk. I, (IV/b)</v>
          </cell>
          <cell r="BL1887" t="str">
            <v>S-2 PASCASARJANA MENAJEMEN SDM</v>
          </cell>
        </row>
        <row r="1888">
          <cell r="BI1888" t="str">
            <v>196106161983031024</v>
          </cell>
          <cell r="BJ1888" t="str">
            <v>SUTARTO, S.Pd</v>
          </cell>
          <cell r="BK1888" t="str">
            <v>Pembina Tk. I, (IV/b)</v>
          </cell>
          <cell r="BL1888" t="str">
            <v>S-1 PENDIDIKAN BIMBINGAN DAN KONSELING</v>
          </cell>
        </row>
        <row r="1889">
          <cell r="BI1889" t="str">
            <v>196106161986062001</v>
          </cell>
          <cell r="BJ1889" t="str">
            <v>SUWARTI, S.Pd</v>
          </cell>
          <cell r="BK1889" t="str">
            <v>Pembina Tk. I, (IV/b)</v>
          </cell>
          <cell r="BL1889" t="str">
            <v>S-1/A-IV SEJARAH</v>
          </cell>
        </row>
        <row r="1890">
          <cell r="BI1890" t="str">
            <v>196707121993031011</v>
          </cell>
          <cell r="BJ1890" t="str">
            <v>SUWONDO, S.Pd</v>
          </cell>
          <cell r="BK1890" t="str">
            <v>Pembina Tk. I, (IV/b)</v>
          </cell>
          <cell r="BL1890" t="str">
            <v>S-2 REMOTE SENSING SCIENCE AND TECHNOLOGY</v>
          </cell>
        </row>
        <row r="1891">
          <cell r="BI1891" t="str">
            <v>196307161988031011</v>
          </cell>
          <cell r="BJ1891" t="str">
            <v>PONCO YULIONO, S.Pd</v>
          </cell>
          <cell r="BK1891" t="str">
            <v>Pembina Tk. I, (IV/b)</v>
          </cell>
          <cell r="BL1891" t="str">
            <v>S-1 KEPENDIDIKAN KEWARGANEGARAAN</v>
          </cell>
        </row>
        <row r="1892">
          <cell r="BI1892" t="str">
            <v>197904252003122006</v>
          </cell>
          <cell r="BJ1892" t="str">
            <v>FOINA IKA PRIHATININGSIH, S.Pd</v>
          </cell>
          <cell r="BK1892" t="str">
            <v>Pembina, (IV/a)</v>
          </cell>
          <cell r="BL1892" t="str">
            <v>S-1/A-IV PENDIDIKAN MATEMATIKA</v>
          </cell>
        </row>
        <row r="1893">
          <cell r="BI1893" t="str">
            <v>196307011987031010</v>
          </cell>
          <cell r="BJ1893" t="str">
            <v>SUBADI, S.Pd</v>
          </cell>
          <cell r="BK1893" t="str">
            <v>Pembina Tk. I, (IV/b)</v>
          </cell>
          <cell r="BL1893" t="str">
            <v>S-1/A-IV PENDIDIKAN MATEMATIKA</v>
          </cell>
        </row>
        <row r="1894">
          <cell r="BI1894" t="str">
            <v>197001121994031009</v>
          </cell>
          <cell r="BJ1894" t="str">
            <v>SAEFUL BAHRI, S.Pd</v>
          </cell>
          <cell r="BK1894" t="str">
            <v>Pembina, (IV/a)</v>
          </cell>
          <cell r="BL1894" t="str">
            <v>S-1/A-IV PENDIDIKAN MATEMATIKA</v>
          </cell>
        </row>
        <row r="1895">
          <cell r="BI1895" t="str">
            <v>196112151982011010</v>
          </cell>
          <cell r="BJ1895" t="str">
            <v>SUHIRMAN, S.Pd</v>
          </cell>
          <cell r="BK1895" t="str">
            <v>Pembina Utama Muda, (IV/c)</v>
          </cell>
          <cell r="BL1895" t="str">
            <v>S-1/A-IV PENDIDIKAN MATEMATIKA</v>
          </cell>
        </row>
        <row r="1896">
          <cell r="BI1896" t="str">
            <v>197408262008011007</v>
          </cell>
          <cell r="BJ1896" t="str">
            <v>RAHMATULLAH, S.Pd</v>
          </cell>
          <cell r="BK1896" t="str">
            <v>Penata, (III/c)</v>
          </cell>
          <cell r="BL1896" t="str">
            <v>S-1/A-IV PENDIDIKAN BAHASA INGGRIS</v>
          </cell>
        </row>
        <row r="1897">
          <cell r="BI1897" t="str">
            <v>198207202011012010</v>
          </cell>
          <cell r="BJ1897" t="str">
            <v>RIZKA FITRIA YULIANA, S.Pd</v>
          </cell>
          <cell r="BK1897" t="str">
            <v>Penata, (III/c)</v>
          </cell>
          <cell r="BL1897" t="str">
            <v>S-1/A-IV PENDIDIKAN BAHASA INGGRIS</v>
          </cell>
        </row>
        <row r="1898">
          <cell r="BI1898" t="str">
            <v>196911201996022001</v>
          </cell>
          <cell r="BJ1898" t="str">
            <v>SITI JUHAIRIYAH, S.Pd</v>
          </cell>
          <cell r="BK1898" t="str">
            <v>Pembina Tk. I, (IV/b)</v>
          </cell>
          <cell r="BL1898" t="str">
            <v>S-1/A-IV PENDIDIKAN BAHASA INGGRIS</v>
          </cell>
        </row>
        <row r="1899">
          <cell r="BI1899" t="str">
            <v>196506042000032002</v>
          </cell>
          <cell r="BJ1899" t="str">
            <v>ENDANG SRI LESTARI, S.Pd</v>
          </cell>
          <cell r="BK1899" t="str">
            <v>Pembina Tk. I, (IV/b)</v>
          </cell>
          <cell r="BL1899" t="str">
            <v>S-1/A-IV PENDIDIKAN BAHASA INGGRIS</v>
          </cell>
        </row>
        <row r="1900">
          <cell r="BI1900" t="str">
            <v>197101211999031005</v>
          </cell>
          <cell r="BJ1900" t="str">
            <v>AMIR FAIZAL, S.Pd</v>
          </cell>
          <cell r="BK1900" t="str">
            <v>Pembina Tk. I, (IV/b)</v>
          </cell>
          <cell r="BL1900" t="str">
            <v>S-1/A-IV PENDIDIKAN BAHASA INGGRIS</v>
          </cell>
        </row>
        <row r="1901">
          <cell r="BI1901" t="str">
            <v>196906031991031006</v>
          </cell>
          <cell r="BJ1901" t="str">
            <v>M HASAN, S.Pd</v>
          </cell>
          <cell r="BK1901" t="str">
            <v>Pembina Utama Muda, (IV/c)</v>
          </cell>
          <cell r="BL1901" t="str">
            <v>S-1/A-IV PENDIDIKAN BAHASA INGGRIS</v>
          </cell>
        </row>
        <row r="1902">
          <cell r="BI1902" t="str">
            <v>196608281989031014</v>
          </cell>
          <cell r="BJ1902" t="str">
            <v>LULUK ADI AMPERA, S.Pd</v>
          </cell>
          <cell r="BK1902" t="str">
            <v>Pembina Tk. I, (IV/b)</v>
          </cell>
          <cell r="BL1902" t="str">
            <v>S-1/A-IV PENDIDIKAN BAHASA INGGRIS</v>
          </cell>
        </row>
        <row r="1903">
          <cell r="BI1903" t="str">
            <v>196912081992032006</v>
          </cell>
          <cell r="BJ1903" t="str">
            <v>NUR FITRIYANI, S.Pd</v>
          </cell>
          <cell r="BK1903" t="str">
            <v>Pembina Tk. I, (IV/b)</v>
          </cell>
          <cell r="BL1903" t="str">
            <v>S-1/A-IV PENDIDIKAN BAHASA INGGRIS</v>
          </cell>
        </row>
        <row r="1904">
          <cell r="BI1904" t="str">
            <v>196804142006041011</v>
          </cell>
          <cell r="BJ1904" t="str">
            <v>PAIDI, S.Pd</v>
          </cell>
          <cell r="BK1904" t="str">
            <v>Penata Tk. I, (III/d)</v>
          </cell>
          <cell r="BL1904" t="str">
            <v>S-1/A-IV PENDIDIKAN BAHASA INGGRIS</v>
          </cell>
        </row>
        <row r="1905">
          <cell r="BI1905" t="str">
            <v>198605252019032008</v>
          </cell>
          <cell r="BJ1905" t="str">
            <v>TRI WAHYU UTAMI, S.Pd</v>
          </cell>
          <cell r="BK1905" t="str">
            <v>Penata Muda, (III/a)</v>
          </cell>
          <cell r="BL1905" t="str">
            <v>S-1 PGSD</v>
          </cell>
        </row>
        <row r="1906">
          <cell r="BI1906" t="str">
            <v>199008262019032010</v>
          </cell>
          <cell r="BJ1906" t="str">
            <v>ERLYTHA DWI QURNIA, S.Pd</v>
          </cell>
          <cell r="BK1906" t="str">
            <v>Penata Muda, (III/a)</v>
          </cell>
          <cell r="BL1906" t="str">
            <v>S-1 PGSD</v>
          </cell>
        </row>
        <row r="1907">
          <cell r="BI1907" t="str">
            <v>198812022019031007</v>
          </cell>
          <cell r="BJ1907" t="str">
            <v>DIMAS RIZKI SURYANTO, S.Pd</v>
          </cell>
          <cell r="BK1907" t="str">
            <v>Penata Muda, (III/a)</v>
          </cell>
          <cell r="BL1907" t="str">
            <v>S-1 PGSD</v>
          </cell>
        </row>
        <row r="1908">
          <cell r="BI1908" t="str">
            <v>196709062007011018</v>
          </cell>
          <cell r="BJ1908" t="str">
            <v>SUTARJO, S.Pd</v>
          </cell>
          <cell r="BK1908" t="str">
            <v>Penata Muda, (III/a)</v>
          </cell>
          <cell r="BL1908" t="str">
            <v>S-1 PGSD</v>
          </cell>
        </row>
        <row r="1909">
          <cell r="BI1909" t="str">
            <v>198710172019032013</v>
          </cell>
          <cell r="BJ1909" t="str">
            <v>INDRAWATI DWI ASTUTIK, S.Pd</v>
          </cell>
          <cell r="BK1909" t="str">
            <v>Penata Muda, (III/a)</v>
          </cell>
          <cell r="BL1909" t="str">
            <v>S-1 PGSD</v>
          </cell>
        </row>
        <row r="1910">
          <cell r="BI1910" t="str">
            <v>198607102019031008</v>
          </cell>
          <cell r="BJ1910" t="str">
            <v>DONY EKO NURCAHYONO, S.Pd</v>
          </cell>
          <cell r="BK1910" t="str">
            <v>Penata Muda, (III/a)</v>
          </cell>
          <cell r="BL1910" t="str">
            <v>S-1 PGSD</v>
          </cell>
        </row>
        <row r="1911">
          <cell r="BI1911" t="str">
            <v>196902212008011005</v>
          </cell>
          <cell r="BJ1911" t="str">
            <v>PUJI SUROSO, S.Pd</v>
          </cell>
          <cell r="BK1911" t="str">
            <v>Penata, (III/c)</v>
          </cell>
          <cell r="BL1911" t="str">
            <v>S-1 PENDIDIKAN SEJARAH</v>
          </cell>
        </row>
        <row r="1912">
          <cell r="BI1912" t="str">
            <v>197210041996062001</v>
          </cell>
          <cell r="BJ1912" t="str">
            <v>MARIYATUN, S.Pd</v>
          </cell>
          <cell r="BK1912" t="str">
            <v>Pembina, (IV/a)</v>
          </cell>
          <cell r="BL1912" t="str">
            <v>S-1 PENDIDIKAN SEJARAH</v>
          </cell>
        </row>
        <row r="1913">
          <cell r="BI1913" t="str">
            <v>196612091991092001</v>
          </cell>
          <cell r="BJ1913" t="str">
            <v>LUCIA ISBANDIYAH, S.Pd</v>
          </cell>
          <cell r="BK1913" t="str">
            <v>Pembina, (IV/a)</v>
          </cell>
          <cell r="BL1913" t="str">
            <v>S-1 PENDIDIKAN SEJARAH</v>
          </cell>
        </row>
        <row r="1914">
          <cell r="BI1914" t="str">
            <v>196806212008011010</v>
          </cell>
          <cell r="BJ1914" t="str">
            <v>BUDIONO, S.Pd</v>
          </cell>
          <cell r="BK1914" t="str">
            <v>Penata, (III/c)</v>
          </cell>
          <cell r="BL1914" t="str">
            <v>S-1 PENDIDIKAN SEJARAH</v>
          </cell>
        </row>
        <row r="1915">
          <cell r="BI1915" t="str">
            <v>196608261991122002</v>
          </cell>
          <cell r="BJ1915" t="str">
            <v>NANIK SULISTYAWATI, S.Pd</v>
          </cell>
          <cell r="BK1915" t="str">
            <v>Pembina Tk. I, (IV/b)</v>
          </cell>
          <cell r="BL1915" t="str">
            <v>S-1 PENDIDIKAN SEJARAH</v>
          </cell>
        </row>
        <row r="1916">
          <cell r="BI1916" t="str">
            <v>196602071992031006</v>
          </cell>
          <cell r="BJ1916" t="str">
            <v>SUHARTONO, S.Pd</v>
          </cell>
          <cell r="BK1916" t="str">
            <v>Pembina Tk. I, (IV/b)</v>
          </cell>
          <cell r="BL1916" t="str">
            <v>S-1 PENDIDIKAN SEJARAH</v>
          </cell>
        </row>
        <row r="1917">
          <cell r="BI1917" t="str">
            <v>196811101992022002</v>
          </cell>
          <cell r="BJ1917" t="str">
            <v>SITI FARIDA NUR DIAN, S.Pd</v>
          </cell>
          <cell r="BK1917" t="str">
            <v>Pembina, (IV/a)</v>
          </cell>
          <cell r="BL1917" t="str">
            <v>S-1 PENDIDIKAN SEJARAH</v>
          </cell>
        </row>
        <row r="1918">
          <cell r="BI1918" t="str">
            <v>196705131991111001</v>
          </cell>
          <cell r="BJ1918" t="str">
            <v>WAWAN SISYANTO, S.Pd</v>
          </cell>
          <cell r="BK1918" t="str">
            <v>Pembina Tk. I, (IV/b)</v>
          </cell>
          <cell r="BL1918" t="str">
            <v>S-1 PENDIDIKAN SEJARAH</v>
          </cell>
        </row>
        <row r="1919">
          <cell r="BI1919" t="str">
            <v>196802171991112002</v>
          </cell>
          <cell r="BJ1919" t="str">
            <v>SITI ULUMIYAH, S.Pd</v>
          </cell>
          <cell r="BK1919" t="str">
            <v>Pembina Tk. I, (IV/b)</v>
          </cell>
          <cell r="BL1919" t="str">
            <v>S-1 PENDIDIKAN SEJARAH</v>
          </cell>
        </row>
        <row r="1920">
          <cell r="BI1920" t="str">
            <v>196804162006042009</v>
          </cell>
          <cell r="BJ1920" t="str">
            <v>ENIK SUYATI, S.Pd</v>
          </cell>
          <cell r="BK1920" t="str">
            <v>Penata, (III/c)</v>
          </cell>
          <cell r="BL1920" t="str">
            <v>S-1 PENDIDIKAN SEJARAH</v>
          </cell>
        </row>
        <row r="1921">
          <cell r="BI1921" t="str">
            <v>196507291992022001</v>
          </cell>
          <cell r="BJ1921" t="str">
            <v>ENI YULI DWININGSIH, S.Pd</v>
          </cell>
          <cell r="BK1921" t="str">
            <v>Pembina, (IV/a)</v>
          </cell>
          <cell r="BL1921" t="str">
            <v>S-1 PENDIDIKAN SEJARAH</v>
          </cell>
        </row>
        <row r="1922">
          <cell r="BI1922" t="str">
            <v>196303041990031010</v>
          </cell>
          <cell r="BJ1922" t="str">
            <v>MISTOYO, S.Pd</v>
          </cell>
          <cell r="BK1922" t="str">
            <v>Pembina Tk. I, (IV/b)</v>
          </cell>
          <cell r="BL1922" t="str">
            <v>S-1 PENDIDIKAN SEJARAH</v>
          </cell>
        </row>
        <row r="1923">
          <cell r="BI1923" t="str">
            <v>196608041990032006</v>
          </cell>
          <cell r="BJ1923" t="str">
            <v>SRIYATI, S.Pd</v>
          </cell>
          <cell r="BK1923" t="str">
            <v>Pembina Tk. I, (IV/b)</v>
          </cell>
          <cell r="BL1923" t="str">
            <v>S-1 PENDIDIKAN SEJARAH</v>
          </cell>
        </row>
        <row r="1924">
          <cell r="BI1924" t="str">
            <v>196503131988031018</v>
          </cell>
          <cell r="BJ1924" t="str">
            <v>SUMARLAN, S.Pd</v>
          </cell>
          <cell r="BK1924" t="str">
            <v>Pembina Tk. I, (IV/b)</v>
          </cell>
          <cell r="BL1924" t="str">
            <v>S-1 PENDIDIKAN SEJARAH</v>
          </cell>
        </row>
        <row r="1925">
          <cell r="BI1925" t="str">
            <v>196312301986061001</v>
          </cell>
          <cell r="BJ1925" t="str">
            <v>SUMITRO, S.Pd</v>
          </cell>
          <cell r="BK1925" t="str">
            <v>Pembina Tk. I, (IV/b)</v>
          </cell>
          <cell r="BL1925" t="str">
            <v>S-1 PENDIDIKAN SEJARAH</v>
          </cell>
        </row>
        <row r="1926">
          <cell r="BI1926" t="str">
            <v>196502091990032003</v>
          </cell>
          <cell r="BJ1926" t="str">
            <v>WARSI`IN, S.Pd</v>
          </cell>
          <cell r="BK1926" t="str">
            <v>Pembina Tk. I, (IV/b)</v>
          </cell>
          <cell r="BL1926" t="str">
            <v>S-1 PENDIDIKAN SEJARAH</v>
          </cell>
        </row>
        <row r="1927">
          <cell r="BI1927" t="str">
            <v>196501011987031028</v>
          </cell>
          <cell r="BJ1927" t="str">
            <v>SATURI, S.Pd</v>
          </cell>
          <cell r="BK1927" t="str">
            <v>Pembina Tk. I, (IV/b)</v>
          </cell>
          <cell r="BL1927" t="str">
            <v>S-1 PENDIDIKAN SEJARAH</v>
          </cell>
        </row>
        <row r="1928">
          <cell r="BI1928" t="str">
            <v>197101012002122012</v>
          </cell>
          <cell r="BJ1928" t="str">
            <v>SUNARSIH, S.Pd</v>
          </cell>
          <cell r="BK1928" t="str">
            <v>Penata, (III/c)</v>
          </cell>
          <cell r="BL1928" t="str">
            <v>S-1 PENDIDIKAN SEJARAH</v>
          </cell>
        </row>
        <row r="1929">
          <cell r="BI1929" t="str">
            <v>196508111990032006</v>
          </cell>
          <cell r="BJ1929" t="str">
            <v>MURTI WINDARI, S.Pd</v>
          </cell>
          <cell r="BK1929" t="str">
            <v>Pembina Tk. I, (IV/b)</v>
          </cell>
          <cell r="BL1929" t="str">
            <v>S-1 PENDIDIKAN SEJARAH</v>
          </cell>
        </row>
        <row r="1930">
          <cell r="BI1930" t="str">
            <v>197203142005011007</v>
          </cell>
          <cell r="BJ1930" t="str">
            <v>MOHAMAD SOLIKIN, S.Pd</v>
          </cell>
          <cell r="BK1930" t="str">
            <v>Pembina, (IV/a)</v>
          </cell>
          <cell r="BL1930" t="str">
            <v>S-1 PENDIDIKAN SEJARAH</v>
          </cell>
        </row>
        <row r="1931">
          <cell r="BI1931" t="str">
            <v>197108111994031004</v>
          </cell>
          <cell r="BJ1931" t="str">
            <v>AGUS PAMUJIANTO, S.Pd</v>
          </cell>
          <cell r="BK1931" t="str">
            <v>Pembina, (IV/a)</v>
          </cell>
          <cell r="BL1931" t="str">
            <v>S-1 PENDIDIKAN SEJARAH</v>
          </cell>
        </row>
        <row r="1932">
          <cell r="BI1932" t="str">
            <v>196506211990032008</v>
          </cell>
          <cell r="BJ1932" t="str">
            <v>YUNI YUBAIDAH, S.Pd</v>
          </cell>
          <cell r="BK1932" t="str">
            <v>Pembina, (IV/a)</v>
          </cell>
          <cell r="BL1932" t="str">
            <v>S-1 PENDIDIKAN SEJARAH</v>
          </cell>
        </row>
        <row r="1933">
          <cell r="BI1933" t="str">
            <v>196605171992022002</v>
          </cell>
          <cell r="BJ1933" t="str">
            <v>IKA ELI FAIDAH, S.Pd</v>
          </cell>
          <cell r="BK1933" t="str">
            <v>Pembina Tk. I, (IV/b)</v>
          </cell>
          <cell r="BL1933" t="str">
            <v>S-1 PENDIDIKAN SEJARAH</v>
          </cell>
        </row>
        <row r="1934">
          <cell r="BI1934" t="str">
            <v>196907071993081001</v>
          </cell>
          <cell r="BJ1934" t="str">
            <v>SUMANTRI, S.Pd</v>
          </cell>
          <cell r="BK1934" t="str">
            <v>Pembina, (IV/a)</v>
          </cell>
          <cell r="BL1934" t="str">
            <v>S-1 PENDIDIKAN SEJARAH</v>
          </cell>
        </row>
        <row r="1935">
          <cell r="BI1935" t="str">
            <v>196210151986062001</v>
          </cell>
          <cell r="BJ1935" t="str">
            <v>INDAH YATI, S.Pd</v>
          </cell>
          <cell r="BK1935" t="str">
            <v>Pembina Tk. I, (IV/b)</v>
          </cell>
          <cell r="BL1935" t="str">
            <v>S-1 PENDIDIKAN SEJARAH</v>
          </cell>
        </row>
        <row r="1936">
          <cell r="BI1936" t="str">
            <v>196609151994032010</v>
          </cell>
          <cell r="BJ1936" t="str">
            <v>SAMI`AH, S.Pd</v>
          </cell>
          <cell r="BK1936" t="str">
            <v>Pembina, (IV/a)</v>
          </cell>
          <cell r="BL1936" t="str">
            <v>S-1 PENDIDIKAN SEJARAH</v>
          </cell>
        </row>
        <row r="1937">
          <cell r="BI1937" t="str">
            <v>196605071994032004</v>
          </cell>
          <cell r="BJ1937" t="str">
            <v>TUTIK SAMWIYANAH, S.Pd</v>
          </cell>
          <cell r="BK1937" t="str">
            <v>Pembina, (IV/a)</v>
          </cell>
          <cell r="BL1937" t="str">
            <v>S-1 PENDIDIKAN SEJARAH</v>
          </cell>
        </row>
        <row r="1938">
          <cell r="BI1938" t="str">
            <v>196812281992022001</v>
          </cell>
          <cell r="BJ1938" t="str">
            <v>RIHANTI DWI LESTARI, S.Pd</v>
          </cell>
          <cell r="BK1938" t="str">
            <v>Pembina Tk. I, (IV/b)</v>
          </cell>
          <cell r="BL1938" t="str">
            <v>S-1 PENDIDIKAN SEJARAH</v>
          </cell>
        </row>
        <row r="1939">
          <cell r="BI1939" t="str">
            <v>198403222019032005</v>
          </cell>
          <cell r="BJ1939" t="str">
            <v>HANDALIA IMAMI, S.Pd</v>
          </cell>
          <cell r="BK1939" t="str">
            <v>Penata Muda, (III/a)</v>
          </cell>
          <cell r="BL1939" t="str">
            <v>S-1 PENDIDIKAN SEJARAH</v>
          </cell>
        </row>
        <row r="1940">
          <cell r="BI1940" t="str">
            <v>197207121996051002</v>
          </cell>
          <cell r="BJ1940" t="str">
            <v>SUYITNO, S.Pd</v>
          </cell>
          <cell r="BK1940" t="str">
            <v>Pembina, (IV/a)</v>
          </cell>
          <cell r="BL1940" t="str">
            <v>S-1 PENDIDIKAN SEJARAH</v>
          </cell>
        </row>
        <row r="1941">
          <cell r="BI1941" t="str">
            <v>196404161992022002</v>
          </cell>
          <cell r="BJ1941" t="str">
            <v>SURYATI, S.Pd</v>
          </cell>
          <cell r="BK1941" t="str">
            <v>Pembina Tk. I, (IV/b)</v>
          </cell>
          <cell r="BL1941" t="str">
            <v>S-1 PENDIDIKAN SEJARAH</v>
          </cell>
        </row>
        <row r="1942">
          <cell r="BI1942" t="str">
            <v>196602121992021002</v>
          </cell>
          <cell r="BJ1942" t="str">
            <v>SAEKONI, S.PD</v>
          </cell>
          <cell r="BK1942" t="str">
            <v>Pembina Tk. I, (IV/b)</v>
          </cell>
          <cell r="BL1942" t="str">
            <v>S-1 PENDIDIKAN SEJARAH</v>
          </cell>
        </row>
        <row r="1943">
          <cell r="BI1943" t="str">
            <v>196604131991112001</v>
          </cell>
          <cell r="BJ1943" t="str">
            <v>LILIS SUTAWAN RAHAYU, S.Pd</v>
          </cell>
          <cell r="BK1943" t="str">
            <v>Pembina Tk. I, (IV/b)</v>
          </cell>
          <cell r="BL1943" t="str">
            <v>S-1 PENDIDIKAN SEJARAH</v>
          </cell>
        </row>
        <row r="1944">
          <cell r="BI1944" t="str">
            <v>196406051987032016</v>
          </cell>
          <cell r="BJ1944" t="str">
            <v>PURWATI, S.Pd</v>
          </cell>
          <cell r="BK1944" t="str">
            <v>Pembina Tk. I, (IV/b)</v>
          </cell>
          <cell r="BL1944" t="str">
            <v>S-1 PENDIDIKAN SEJARAH</v>
          </cell>
        </row>
        <row r="1945">
          <cell r="BI1945" t="str">
            <v>196210151982012009</v>
          </cell>
          <cell r="BJ1945" t="str">
            <v>ENDANG RIRIN LESTARI, S.Pd</v>
          </cell>
          <cell r="BK1945" t="str">
            <v>Pembina Tk. I, (IV/b)</v>
          </cell>
          <cell r="BL1945" t="str">
            <v>S-1 PENDIDIKAN SEJARAH</v>
          </cell>
        </row>
        <row r="1946">
          <cell r="BI1946" t="str">
            <v>196211271985042003</v>
          </cell>
          <cell r="BJ1946" t="str">
            <v>SRI SUHARTINI, S.Pd</v>
          </cell>
          <cell r="BK1946" t="str">
            <v>Pembina Tk. I, (IV/b)</v>
          </cell>
          <cell r="BL1946" t="str">
            <v>S-1 PENDIDIKAN SEJARAH</v>
          </cell>
        </row>
        <row r="1947">
          <cell r="BI1947" t="str">
            <v>197307031997072001</v>
          </cell>
          <cell r="BJ1947" t="str">
            <v>RIESMAWATI, S.Pd</v>
          </cell>
          <cell r="BK1947" t="str">
            <v>Pembina, (IV/a)</v>
          </cell>
          <cell r="BL1947" t="str">
            <v>S-1 PENDIDIKAN SEJARAH</v>
          </cell>
        </row>
        <row r="1948">
          <cell r="BI1948" t="str">
            <v>196811262000122002</v>
          </cell>
          <cell r="BJ1948" t="str">
            <v>URIPAH, S.Pd</v>
          </cell>
          <cell r="BK1948" t="str">
            <v>Penata Muda Tk. I, (III/b)</v>
          </cell>
          <cell r="BL1948" t="str">
            <v>S-1 PENDIDIKAN SEJARAH</v>
          </cell>
        </row>
        <row r="1949">
          <cell r="BI1949" t="str">
            <v>196710201992022003</v>
          </cell>
          <cell r="BJ1949" t="str">
            <v>SULASMI, S.Pd</v>
          </cell>
          <cell r="BK1949" t="str">
            <v>Pembina Tk. I, (IV/b)</v>
          </cell>
          <cell r="BL1949" t="str">
            <v>S-1 PENDIDIKAN SEJARAH</v>
          </cell>
        </row>
        <row r="1950">
          <cell r="BI1950" t="str">
            <v>196710051992022002</v>
          </cell>
          <cell r="BJ1950" t="str">
            <v>MUJIASIH, S.Pd</v>
          </cell>
          <cell r="BK1950" t="str">
            <v>Pembina, (IV/a)</v>
          </cell>
          <cell r="BL1950" t="str">
            <v>S-1 PENDIDIKAN SEJARAH</v>
          </cell>
        </row>
        <row r="1951">
          <cell r="BI1951" t="str">
            <v>196208121990032010</v>
          </cell>
          <cell r="BJ1951" t="str">
            <v>NINIK IRIANI, S.Pd</v>
          </cell>
          <cell r="BK1951" t="str">
            <v>Pembina, (IV/a)</v>
          </cell>
          <cell r="BL1951" t="str">
            <v>S-1 PENDIDIKAN SEJARAH</v>
          </cell>
        </row>
        <row r="1952">
          <cell r="BI1952" t="str">
            <v>196210141983031009</v>
          </cell>
          <cell r="BJ1952" t="str">
            <v>AGUS SETYO WIMBARKO, S.Pd</v>
          </cell>
          <cell r="BK1952" t="str">
            <v>Pembina Tk. I, (IV/b)</v>
          </cell>
          <cell r="BL1952" t="str">
            <v>S-1 PENDIDIKAN SEJARAH</v>
          </cell>
        </row>
        <row r="1953">
          <cell r="BI1953" t="str">
            <v>196508281992022001</v>
          </cell>
          <cell r="BJ1953" t="str">
            <v>MUSAROFAH, S.Pd</v>
          </cell>
          <cell r="BK1953" t="str">
            <v>Pembina Tk. I, (IV/b)</v>
          </cell>
          <cell r="BL1953" t="str">
            <v>S-1 PENDIDIKAN SEJARAH</v>
          </cell>
        </row>
        <row r="1954">
          <cell r="BI1954" t="str">
            <v>196608131991112001</v>
          </cell>
          <cell r="BJ1954" t="str">
            <v>ROMELAH, S.Pd</v>
          </cell>
          <cell r="BK1954" t="str">
            <v>Pembina Tk. I, (IV/b)</v>
          </cell>
          <cell r="BL1954" t="str">
            <v>S-1 PENDIDIKAN SEJARAH</v>
          </cell>
        </row>
        <row r="1955">
          <cell r="BI1955" t="str">
            <v>196203291986062001</v>
          </cell>
          <cell r="BJ1955" t="str">
            <v>ZUBAIDAH, S.Pd</v>
          </cell>
          <cell r="BK1955" t="str">
            <v>Pembina Tk. I, (IV/b)</v>
          </cell>
          <cell r="BL1955" t="str">
            <v>S-1 PENDIDIKAN SEJARAH</v>
          </cell>
        </row>
        <row r="1956">
          <cell r="BI1956" t="str">
            <v>196202241985041002</v>
          </cell>
          <cell r="BJ1956" t="str">
            <v>NANANG PONCO SUWASONO, S.Pd</v>
          </cell>
          <cell r="BK1956" t="str">
            <v>Pembina Tk. I, (IV/b)</v>
          </cell>
          <cell r="BL1956" t="str">
            <v>S-1 PENDIDIKAN SEJARAH</v>
          </cell>
        </row>
        <row r="1957">
          <cell r="BI1957" t="str">
            <v>196801061992031004</v>
          </cell>
          <cell r="BJ1957" t="str">
            <v>BAHARIYANTO, S.Pd</v>
          </cell>
          <cell r="BK1957" t="str">
            <v>Pembina Tk. I, (IV/b)</v>
          </cell>
          <cell r="BL1957" t="str">
            <v>S-1 PENDIDIKAN SEJARAH</v>
          </cell>
        </row>
        <row r="1958">
          <cell r="BI1958" t="str">
            <v>197708082005012009</v>
          </cell>
          <cell r="BJ1958" t="str">
            <v>SUSILOWATI AGUSTIANI, S.Pd</v>
          </cell>
          <cell r="BK1958" t="str">
            <v>Penata, (III/c)</v>
          </cell>
          <cell r="BL1958" t="str">
            <v>S-1 PENDIDIKAN PANCASILA DAN KEWARGANEGARAAN</v>
          </cell>
        </row>
        <row r="1959">
          <cell r="BI1959" t="str">
            <v>196501122006042001</v>
          </cell>
          <cell r="BJ1959" t="str">
            <v>WIWIK SRI HARTINI, S.Pd</v>
          </cell>
          <cell r="BK1959" t="str">
            <v>Penata Muda, (III/a)</v>
          </cell>
          <cell r="BL1959" t="str">
            <v>S-1 PENDIDIKAN PANCASILA DAN KEWARGANEGARAAN</v>
          </cell>
        </row>
        <row r="1960">
          <cell r="BI1960" t="str">
            <v>196610062006042008</v>
          </cell>
          <cell r="BJ1960" t="str">
            <v>SITI FATIMAH, S.Pd</v>
          </cell>
          <cell r="BK1960" t="str">
            <v>Penata, (III/c)</v>
          </cell>
          <cell r="BL1960" t="str">
            <v>S-1 PENDIDIKAN PANCASILA DAN KEWARGANEGARAAN</v>
          </cell>
        </row>
        <row r="1961">
          <cell r="BI1961" t="str">
            <v>197203231998072001</v>
          </cell>
          <cell r="BJ1961" t="str">
            <v>NUR FADILAH, S.Pd</v>
          </cell>
          <cell r="BK1961" t="str">
            <v>Penata Tk. I, (III/d)</v>
          </cell>
          <cell r="BL1961" t="str">
            <v>S-1 PENDIDIKAN PANCASILA DAN KEWARGANEGARAAN</v>
          </cell>
        </row>
        <row r="1962">
          <cell r="BI1962" t="str">
            <v>196210142006042003</v>
          </cell>
          <cell r="BJ1962" t="str">
            <v>SUHARTINI, S.Pd</v>
          </cell>
          <cell r="BK1962" t="str">
            <v>Penata, (III/c)</v>
          </cell>
          <cell r="BL1962" t="str">
            <v>S-1 PENDIDIKAN PANCASILA DAN KEWARGANEGARAAN</v>
          </cell>
        </row>
        <row r="1963">
          <cell r="BI1963" t="str">
            <v>196503041987031012</v>
          </cell>
          <cell r="BJ1963" t="str">
            <v>SUYITNO, S.Pd</v>
          </cell>
          <cell r="BK1963" t="str">
            <v>Pembina, (IV/a)</v>
          </cell>
          <cell r="BL1963" t="str">
            <v>S-1 PENDIDIKAN PANCASILA DAN KEWARGANEGARAAN</v>
          </cell>
        </row>
        <row r="1964">
          <cell r="BI1964" t="str">
            <v>196807022008012018</v>
          </cell>
          <cell r="BJ1964" t="str">
            <v>PURWENI, S.Pd</v>
          </cell>
          <cell r="BK1964" t="str">
            <v>Penata, (III/c)</v>
          </cell>
          <cell r="BL1964" t="str">
            <v>S-1 PENDIDIKAN PANCASILA DAN KEWARGANEGARAAN</v>
          </cell>
        </row>
        <row r="1965">
          <cell r="BI1965" t="str">
            <v>196606051986031021</v>
          </cell>
          <cell r="BJ1965" t="str">
            <v>SUHARDI, S.Pd</v>
          </cell>
          <cell r="BK1965" t="str">
            <v>Pembina, (IV/a)</v>
          </cell>
          <cell r="BL1965" t="str">
            <v>S-1 PENDIDIKAN PANCASILA DAN KEWARGANEGARAAN</v>
          </cell>
        </row>
        <row r="1966">
          <cell r="BI1966" t="str">
            <v>196401101987032008</v>
          </cell>
          <cell r="BJ1966" t="str">
            <v>SITI RO`ISAH, S.Pd</v>
          </cell>
          <cell r="BK1966" t="str">
            <v>Pembina Tk. I, (IV/b)</v>
          </cell>
          <cell r="BL1966" t="str">
            <v>S-1 PENDIDIKAN PANCASILA DAN KEWARGANEGARAAN</v>
          </cell>
        </row>
        <row r="1967">
          <cell r="BI1967" t="str">
            <v>196509251994032004</v>
          </cell>
          <cell r="BJ1967" t="str">
            <v>NINIK WINARNI, S.Pd</v>
          </cell>
          <cell r="BK1967" t="str">
            <v>Pembina, (IV/a)</v>
          </cell>
          <cell r="BL1967" t="str">
            <v>S-1 PENDIDIKAN PANCASILA DAN KEWARGANEGARAAN</v>
          </cell>
        </row>
        <row r="1968">
          <cell r="BI1968" t="str">
            <v>196510131988032016</v>
          </cell>
          <cell r="BJ1968" t="str">
            <v>ENI PURWANURWATININGSIH, S.Pd</v>
          </cell>
          <cell r="BK1968" t="str">
            <v>Pembina Tk. I, (IV/b)</v>
          </cell>
          <cell r="BL1968" t="str">
            <v>S-1 PENDIDIKAN PANCASILA DAN KEWARGANEGARAAN</v>
          </cell>
        </row>
        <row r="1969">
          <cell r="BI1969" t="str">
            <v>199508102019032025</v>
          </cell>
          <cell r="BJ1969" t="str">
            <v>EKA MALIDA CIPHANI, S.Pd</v>
          </cell>
          <cell r="BK1969" t="str">
            <v>Penata Muda, (III/a)</v>
          </cell>
          <cell r="BL1969" t="str">
            <v>S-1 PENDIDIKAN PANCASILA DAN KEWARGANEGARAAN</v>
          </cell>
        </row>
        <row r="1970">
          <cell r="BI1970" t="str">
            <v>196401081992021002</v>
          </cell>
          <cell r="BJ1970" t="str">
            <v>ZAINURI, S.Pd</v>
          </cell>
          <cell r="BK1970" t="str">
            <v>Pembina, (IV/a)</v>
          </cell>
          <cell r="BL1970" t="str">
            <v>S-1 PENDIDIKAN PANCASILA DAN KEWARGANEGARAAN</v>
          </cell>
        </row>
        <row r="1971">
          <cell r="BI1971" t="str">
            <v>196307011987031009</v>
          </cell>
          <cell r="BJ1971" t="str">
            <v>DJUNAEDI, S.Pd</v>
          </cell>
          <cell r="BK1971" t="str">
            <v>Pembina, (IV/a)</v>
          </cell>
          <cell r="BL1971" t="str">
            <v>S-1 PENDIDIKAN PANCASILA DAN KEWARGANEGARAAN</v>
          </cell>
        </row>
        <row r="1972">
          <cell r="BI1972" t="str">
            <v>196505251987032015</v>
          </cell>
          <cell r="BJ1972" t="str">
            <v>PENI, S.Pd</v>
          </cell>
          <cell r="BK1972" t="str">
            <v>Pembina Tk. I, (IV/b)</v>
          </cell>
          <cell r="BL1972" t="str">
            <v>S-1 PENDIDIKAN PANCASILA DAN KEWARGANEGARAAN</v>
          </cell>
        </row>
        <row r="1973">
          <cell r="BI1973" t="str">
            <v>196404221987032010</v>
          </cell>
          <cell r="BJ1973" t="str">
            <v>DEWI ARIFAH, S.Pd</v>
          </cell>
          <cell r="BK1973" t="str">
            <v>Pembina Tk. I, (IV/b)</v>
          </cell>
          <cell r="BL1973" t="str">
            <v>S-1 PENDIDIKAN PANCASILA DAN KEWARGANEGARAAN</v>
          </cell>
        </row>
        <row r="1974">
          <cell r="BI1974" t="str">
            <v>196708151991092001</v>
          </cell>
          <cell r="BJ1974" t="str">
            <v>SUMINAH, S.Pd</v>
          </cell>
          <cell r="BK1974" t="str">
            <v>Pembina, (IV/a)</v>
          </cell>
          <cell r="BL1974" t="str">
            <v>S-1 PENDIDIKAN PANCASILA DAN KEWARGANEGARAAN</v>
          </cell>
        </row>
        <row r="1975">
          <cell r="BI1975" t="str">
            <v>196605051991091001</v>
          </cell>
          <cell r="BJ1975" t="str">
            <v>MAHFUD RUSSIYANTO, S.Pd</v>
          </cell>
          <cell r="BK1975" t="str">
            <v>Pembina Tk. I, (IV/b)</v>
          </cell>
          <cell r="BL1975" t="str">
            <v>S-1 PENDIDIKAN PANCASILA DAN KEWARGANEGARAAN</v>
          </cell>
        </row>
        <row r="1976">
          <cell r="BI1976" t="str">
            <v>196509091990031006</v>
          </cell>
          <cell r="BJ1976" t="str">
            <v>AHMAD DIMYATI, S.Pd</v>
          </cell>
          <cell r="BK1976" t="str">
            <v>Pembina Tk. I, (IV/b)</v>
          </cell>
          <cell r="BL1976" t="str">
            <v>S-1 PENDIDIKAN PANCASILA DAN KEWARGANEGARAAN</v>
          </cell>
        </row>
        <row r="1977">
          <cell r="BI1977" t="str">
            <v>196311251986062001</v>
          </cell>
          <cell r="BJ1977" t="str">
            <v>CATARINA SRI WINARTI, S.Pd</v>
          </cell>
          <cell r="BK1977" t="str">
            <v>Pembina Tk. I, (IV/b)</v>
          </cell>
          <cell r="BL1977" t="str">
            <v>S-1 PENDIDIKAN PANCASILA DAN KEWARGANEGARAAN</v>
          </cell>
        </row>
        <row r="1978">
          <cell r="BI1978" t="str">
            <v>196612052000122004</v>
          </cell>
          <cell r="BJ1978" t="str">
            <v>CORRY RUSWATI, S.Pd</v>
          </cell>
          <cell r="BK1978" t="str">
            <v>Penata, (III/c)</v>
          </cell>
          <cell r="BL1978" t="str">
            <v>S-1 PENDIDIKAN PANCASILA DAN KEWARGANEGARAAN</v>
          </cell>
        </row>
        <row r="1979">
          <cell r="BI1979" t="str">
            <v>197403121997071002</v>
          </cell>
          <cell r="BJ1979" t="str">
            <v>NAWAWI IRFAN, S.Pd</v>
          </cell>
          <cell r="BK1979" t="str">
            <v>Pembina, (IV/a)</v>
          </cell>
          <cell r="BL1979" t="str">
            <v>S-1 PENDIDIKAN PANCASILA DAN KEWARGANEGARAAN</v>
          </cell>
        </row>
        <row r="1980">
          <cell r="BI1980" t="str">
            <v>196611031991092001</v>
          </cell>
          <cell r="BJ1980" t="str">
            <v>MANISA, S.Pd</v>
          </cell>
          <cell r="BK1980" t="str">
            <v>Pembina Tk. I, (IV/b)</v>
          </cell>
          <cell r="BL1980" t="str">
            <v>S-1 PENDIDIKAN PANCASILA DAN KEWARGANEGARAAN</v>
          </cell>
        </row>
        <row r="1981">
          <cell r="BI1981" t="str">
            <v>196908302000082001</v>
          </cell>
          <cell r="BJ1981" t="str">
            <v>SILAHTUR RUHMI, S.Pd</v>
          </cell>
          <cell r="BK1981" t="str">
            <v>Pembina, (IV/a)</v>
          </cell>
          <cell r="BL1981" t="str">
            <v>S-1 PENDIDIKAN PANCASILA DAN KEWARGANEGARAAN</v>
          </cell>
        </row>
        <row r="1982">
          <cell r="BI1982" t="str">
            <v>196610251990032005</v>
          </cell>
          <cell r="BJ1982" t="str">
            <v>HARINI SETIYOWATI, S.Pd</v>
          </cell>
          <cell r="BK1982" t="str">
            <v>Pembina, (IV/a)</v>
          </cell>
          <cell r="BL1982" t="str">
            <v>S-1 PENDIDIKAN PANCASILA DAN KEWARGANEGARAAN</v>
          </cell>
        </row>
        <row r="1983">
          <cell r="BI1983" t="str">
            <v>196502131987032006</v>
          </cell>
          <cell r="BJ1983" t="str">
            <v>SUNAINI, S.Pd</v>
          </cell>
          <cell r="BK1983" t="str">
            <v>Pembina Tk. I, (IV/b)</v>
          </cell>
          <cell r="BL1983" t="str">
            <v>S-1 PENDIDIKAN PANCASILA DAN KEWARGANEGARAAN</v>
          </cell>
        </row>
        <row r="1984">
          <cell r="BI1984" t="str">
            <v>196512041992022003</v>
          </cell>
          <cell r="BJ1984" t="str">
            <v>SULISTIYANI, S.Pd</v>
          </cell>
          <cell r="BK1984" t="str">
            <v>Penata, (III/c)</v>
          </cell>
          <cell r="BL1984" t="str">
            <v>S-1 PENDIDIKAN PANCASILA DAN KEWARGANEGARAAN</v>
          </cell>
        </row>
        <row r="1985">
          <cell r="BI1985" t="str">
            <v>196712021992022001</v>
          </cell>
          <cell r="BJ1985" t="str">
            <v>RAHAYU, S.Pd</v>
          </cell>
          <cell r="BK1985" t="str">
            <v>Pembina, (IV/a)</v>
          </cell>
          <cell r="BL1985" t="str">
            <v>S-1 PENDIDIKAN PANCASILA DAN KEWARGANEGARAAN</v>
          </cell>
        </row>
        <row r="1986">
          <cell r="BI1986" t="str">
            <v>197204192006041018</v>
          </cell>
          <cell r="BJ1986" t="str">
            <v>EKO WAHYU KUSDIYANTO, S.Pd</v>
          </cell>
          <cell r="BK1986" t="str">
            <v>Penata Muda, (III/a)</v>
          </cell>
          <cell r="BL1986" t="str">
            <v>S-1 PENDIDIKAN PANCASILA DAN KEWARGANEGARAAN</v>
          </cell>
        </row>
        <row r="1987">
          <cell r="BI1987" t="str">
            <v>196606282000122001</v>
          </cell>
          <cell r="BJ1987" t="str">
            <v>CHOSNUL CHOTIMAH, S.Pd</v>
          </cell>
          <cell r="BK1987" t="str">
            <v>Penata Muda, (III/a)</v>
          </cell>
          <cell r="BL1987" t="str">
            <v>S-1 PENDIDIKAN PANCASILA DAN KEWARGANEGARAAN</v>
          </cell>
        </row>
        <row r="1988">
          <cell r="BI1988" t="str">
            <v>197307121997072001</v>
          </cell>
          <cell r="BJ1988" t="str">
            <v>ERNA RUHINDAYANI, S.Pd</v>
          </cell>
          <cell r="BK1988" t="str">
            <v>Pembina, (IV/a)</v>
          </cell>
          <cell r="BL1988" t="str">
            <v>S-1 PENDIDIKAN PANCASILA DAN KEWARGANEGARAAN</v>
          </cell>
        </row>
        <row r="1989">
          <cell r="BI1989" t="str">
            <v>197310171997071001</v>
          </cell>
          <cell r="BJ1989" t="str">
            <v>WIDODO WIJINARTO, S.Pd</v>
          </cell>
          <cell r="BK1989" t="str">
            <v>Pembina, (IV/a)</v>
          </cell>
          <cell r="BL1989" t="str">
            <v>S-1 PENDIDIKAN PANCASILA DAN KEWARGANEGARAAN</v>
          </cell>
        </row>
        <row r="1990">
          <cell r="BI1990" t="str">
            <v>197005072007012024</v>
          </cell>
          <cell r="BJ1990" t="str">
            <v>LILIS SURYANI, S.Pd</v>
          </cell>
          <cell r="BK1990" t="str">
            <v>Penata Muda, (III/a)</v>
          </cell>
          <cell r="BL1990" t="str">
            <v>S-1 PENDIDIKAN PANCASILA DAN KEWARGANEGARAAN</v>
          </cell>
        </row>
        <row r="1991">
          <cell r="BI1991" t="str">
            <v>196605311991122002</v>
          </cell>
          <cell r="BJ1991" t="str">
            <v>ERMIYATI, S.Pd</v>
          </cell>
          <cell r="BK1991" t="str">
            <v>Pembina Tk. I, (IV/b)</v>
          </cell>
          <cell r="BL1991" t="str">
            <v>S-1 PENDIDIKAN PANCASILA DAN KEWARGANEGARAAN</v>
          </cell>
        </row>
        <row r="1992">
          <cell r="BI1992" t="str">
            <v>197209161994032004</v>
          </cell>
          <cell r="BJ1992" t="str">
            <v>SRI MARGI UTAMI, S.Pd</v>
          </cell>
          <cell r="BK1992" t="str">
            <v>Pembina Tk. I, (IV/b)</v>
          </cell>
          <cell r="BL1992" t="str">
            <v>S-1 PENDIDIKAN PANCASILA DAN KEWARGANEGARAAN</v>
          </cell>
        </row>
        <row r="1993">
          <cell r="BI1993" t="str">
            <v>196707172000122002</v>
          </cell>
          <cell r="BJ1993" t="str">
            <v>SITI ZAENAB, S.Pd</v>
          </cell>
          <cell r="BK1993" t="str">
            <v>Penata Muda Tk. I, (III/b)</v>
          </cell>
          <cell r="BL1993" t="str">
            <v>S-1 PENDIDIKAN PANCASILA DAN KEWARGANEGARAAN</v>
          </cell>
        </row>
        <row r="1994">
          <cell r="BI1994" t="str">
            <v>196903231993022001</v>
          </cell>
          <cell r="BJ1994" t="str">
            <v>ARIESTY EKA IMIARNIE, S.Pd</v>
          </cell>
          <cell r="BK1994" t="str">
            <v>Pembina, (IV/a)</v>
          </cell>
          <cell r="BL1994" t="str">
            <v>S-1 PENDIDIKAN PANCASILA DAN KEWARGANEGARAAN</v>
          </cell>
        </row>
        <row r="1995">
          <cell r="BI1995" t="str">
            <v>196704171991111001</v>
          </cell>
          <cell r="BJ1995" t="str">
            <v>SUTRISNO, S.Pd</v>
          </cell>
          <cell r="BK1995" t="str">
            <v>Pembina, (IV/a)</v>
          </cell>
          <cell r="BL1995" t="str">
            <v>S-1 PENDIDIKAN PANCASILA DAN KEWARGANEGARAAN</v>
          </cell>
        </row>
        <row r="1996">
          <cell r="BI1996" t="str">
            <v>197103281996061001</v>
          </cell>
          <cell r="BJ1996" t="str">
            <v>TOTON BUDI RAHMAN, S.PD</v>
          </cell>
          <cell r="BK1996" t="str">
            <v>Pembina Tk. I, (IV/b)</v>
          </cell>
          <cell r="BL1996" t="str">
            <v>S-1 PENDIDIKAN PANCASILA DAN KEWARGANEGARAAN</v>
          </cell>
        </row>
        <row r="1997">
          <cell r="BI1997" t="str">
            <v>196904181993021002</v>
          </cell>
          <cell r="BJ1997" t="str">
            <v>UDIK KRISTYONO, S.Pd</v>
          </cell>
          <cell r="BK1997" t="str">
            <v>Pembina Tk. I, (IV/b)</v>
          </cell>
          <cell r="BL1997" t="str">
            <v>S-1 PENDIDIKAN MATEMATIKA</v>
          </cell>
        </row>
        <row r="1998">
          <cell r="BI1998" t="str">
            <v>198308222019032002</v>
          </cell>
          <cell r="BJ1998" t="str">
            <v>LUKI SETYOWATI, S.Pd</v>
          </cell>
          <cell r="BK1998" t="str">
            <v>Penata Muda, (III/a)</v>
          </cell>
          <cell r="BL1998" t="str">
            <v>S-1 PENDIDIKAN MATEMATIKA</v>
          </cell>
        </row>
        <row r="1999">
          <cell r="BI1999" t="str">
            <v>197603261999122001</v>
          </cell>
          <cell r="BJ1999" t="str">
            <v>DIAN EKOWATI RAHAYU, S.Pd</v>
          </cell>
          <cell r="BK1999" t="str">
            <v>Pembina, (IV/a)</v>
          </cell>
          <cell r="BL1999" t="str">
            <v>S-1 PENDIDIKAN MATEMATIKA</v>
          </cell>
        </row>
        <row r="2000">
          <cell r="BI2000" t="str">
            <v>196907121997032004</v>
          </cell>
          <cell r="BJ2000" t="str">
            <v>RUMYULIANA, S.Pd</v>
          </cell>
          <cell r="BK2000" t="str">
            <v>Pembina Tk. I, (IV/b)</v>
          </cell>
          <cell r="BL2000" t="str">
            <v>S-1 PENDIDIKAN MATEMATIKA</v>
          </cell>
        </row>
        <row r="2001">
          <cell r="BI2001" t="str">
            <v>197504291998072001</v>
          </cell>
          <cell r="BJ2001" t="str">
            <v>HANIK DWIYANTI, S.Pd</v>
          </cell>
          <cell r="BK2001" t="str">
            <v>Pembina Tk. I, (IV/b)</v>
          </cell>
          <cell r="BL2001" t="str">
            <v>S-1 PENDIDIKAN MATEMATIKA</v>
          </cell>
        </row>
        <row r="2002">
          <cell r="BI2002" t="str">
            <v>196509181991121001</v>
          </cell>
          <cell r="BJ2002" t="str">
            <v>ZAENAL ABIDIN, S.Pd</v>
          </cell>
          <cell r="BK2002" t="str">
            <v>Pembina Tk. I, (IV/b)</v>
          </cell>
          <cell r="BL2002" t="str">
            <v>S-1 PENDIDIKAN MATEMATIKA</v>
          </cell>
        </row>
        <row r="2003">
          <cell r="BI2003" t="str">
            <v>196704161996011001</v>
          </cell>
          <cell r="BJ2003" t="str">
            <v>PUGUH PUJI HANDOYO, S.Pd</v>
          </cell>
          <cell r="BK2003" t="str">
            <v>Pembina Tk. I, (IV/b)</v>
          </cell>
          <cell r="BL2003" t="str">
            <v>S-1 PENDIDIKAN MATEMATIKA</v>
          </cell>
        </row>
        <row r="2004">
          <cell r="BI2004" t="str">
            <v>196710161986022001</v>
          </cell>
          <cell r="BJ2004" t="str">
            <v>NURUL FIERTA DIAN PRIHANDINI, S.Pd</v>
          </cell>
          <cell r="BK2004" t="str">
            <v>Pembina Tk. I, (IV/b)</v>
          </cell>
          <cell r="BL2004" t="str">
            <v>S-1 PENDIDIKAN MATEMATIKA</v>
          </cell>
        </row>
        <row r="2005">
          <cell r="BI2005" t="str">
            <v>197605201999122004</v>
          </cell>
          <cell r="BJ2005" t="str">
            <v>KUNARNI, S.Pd</v>
          </cell>
          <cell r="BK2005" t="str">
            <v>Penata, (III/c)</v>
          </cell>
          <cell r="BL2005" t="str">
            <v>S-1 PENDIDIKAN MATEMATIKA</v>
          </cell>
        </row>
        <row r="2006">
          <cell r="BI2006" t="str">
            <v>196611241994032003</v>
          </cell>
          <cell r="BJ2006" t="str">
            <v>SUPRIH SRI UTAMI, S.Pd</v>
          </cell>
          <cell r="BK2006" t="str">
            <v>Pembina, (IV/a)</v>
          </cell>
          <cell r="BL2006" t="str">
            <v>S-1 PENDIDIKAN MATEMATIKA</v>
          </cell>
        </row>
        <row r="2007">
          <cell r="BI2007" t="str">
            <v>197104052000122003</v>
          </cell>
          <cell r="BJ2007" t="str">
            <v>SITI MUBAYANAH, S.Pd</v>
          </cell>
          <cell r="BK2007" t="str">
            <v>Penata, (III/c)</v>
          </cell>
          <cell r="BL2007" t="str">
            <v>S-1 PENDIDIKAN MATEMATIKA</v>
          </cell>
        </row>
        <row r="2008">
          <cell r="BI2008" t="str">
            <v>196612011992032010</v>
          </cell>
          <cell r="BJ2008" t="str">
            <v>ATMININGSIH, S.Pd</v>
          </cell>
          <cell r="BK2008" t="str">
            <v>Pembina Tk. I, (IV/b)</v>
          </cell>
          <cell r="BL2008" t="str">
            <v>S-1 PENDIDIKAN MATEMATIKA</v>
          </cell>
        </row>
        <row r="2009">
          <cell r="BI2009" t="str">
            <v>196505241990032008</v>
          </cell>
          <cell r="BJ2009" t="str">
            <v>SUMIYATI, S.Pd</v>
          </cell>
          <cell r="BK2009" t="str">
            <v>Pembina Tk. I, (IV/b)</v>
          </cell>
          <cell r="BL2009" t="str">
            <v>S-1 PENDIDIKAN KEWARGANEGARAAN</v>
          </cell>
        </row>
        <row r="2010">
          <cell r="BI2010" t="str">
            <v>196807121991122001</v>
          </cell>
          <cell r="BJ2010" t="str">
            <v>NUR HIDAYATI, S.Pd</v>
          </cell>
          <cell r="BK2010" t="str">
            <v>Pembina, (IV/a)</v>
          </cell>
          <cell r="BL2010" t="str">
            <v>S-1 PENDIDIKAN KEWARGANEGARAAN</v>
          </cell>
        </row>
        <row r="2011">
          <cell r="BI2011" t="str">
            <v>198409012010012017</v>
          </cell>
          <cell r="BJ2011" t="str">
            <v>RATNA INDAYANI, S.Pd</v>
          </cell>
          <cell r="BK2011" t="str">
            <v>Penata, (III/c)</v>
          </cell>
          <cell r="BL2011" t="str">
            <v>S-1 PENDIDIKAN FISIKA</v>
          </cell>
        </row>
        <row r="2012">
          <cell r="BI2012" t="str">
            <v>196702202007011014</v>
          </cell>
          <cell r="BJ2012" t="str">
            <v>SUGIANTO, S.Pd</v>
          </cell>
          <cell r="BK2012" t="str">
            <v>Penata Muda Tk. I, (III/b)</v>
          </cell>
          <cell r="BL2012" t="str">
            <v>S-1 PENDIDIKAN EKONOMI</v>
          </cell>
        </row>
        <row r="2013">
          <cell r="BI2013" t="str">
            <v>196802062007012014</v>
          </cell>
          <cell r="BJ2013" t="str">
            <v>ATIK KARMIATI, S.Pd</v>
          </cell>
          <cell r="BK2013" t="str">
            <v>Penata Tk. I, (III/d)</v>
          </cell>
          <cell r="BL2013" t="str">
            <v>S-1 PENDIDIKAN BIOLOGI</v>
          </cell>
        </row>
        <row r="2014">
          <cell r="BI2014" t="str">
            <v>198504112019032006</v>
          </cell>
          <cell r="BJ2014" t="str">
            <v>RANI MEGASARI, S.Pd</v>
          </cell>
          <cell r="BK2014" t="str">
            <v>Penata Muda, (III/a)</v>
          </cell>
          <cell r="BL2014" t="str">
            <v>S-1 PENDIDIKAN BIOLOGI</v>
          </cell>
        </row>
        <row r="2015">
          <cell r="BI2015" t="str">
            <v>199108292019032011</v>
          </cell>
          <cell r="BJ2015" t="str">
            <v>RIMA SETIAWATI, S.Pd</v>
          </cell>
          <cell r="BK2015" t="str">
            <v>Penata Muda, (III/a)</v>
          </cell>
          <cell r="BL2015" t="str">
            <v>S-1 PENDIDIKAN BAHASA INGGRIS</v>
          </cell>
        </row>
        <row r="2016">
          <cell r="BI2016" t="str">
            <v>199603152019032018</v>
          </cell>
          <cell r="BJ2016" t="str">
            <v>FILZA ISNAINI, S.Pd</v>
          </cell>
          <cell r="BK2016" t="str">
            <v>Penata Muda, (III/a)</v>
          </cell>
          <cell r="BL2016" t="str">
            <v>S-1 PENDIDIKAN BAHASA INGGRIS</v>
          </cell>
        </row>
        <row r="2017">
          <cell r="BI2017" t="str">
            <v>198311092019032011</v>
          </cell>
          <cell r="BJ2017" t="str">
            <v>NOVITA ANGGRAINI, S.Pd</v>
          </cell>
          <cell r="BK2017" t="str">
            <v>Penata Muda, (III/a)</v>
          </cell>
          <cell r="BL2017" t="str">
            <v>S-1 PENDIDIKAN BAHASA INGGRIS</v>
          </cell>
        </row>
        <row r="2018">
          <cell r="BI2018" t="str">
            <v>196608242005011004</v>
          </cell>
          <cell r="BJ2018" t="str">
            <v>SUDARSONO, S.Pd</v>
          </cell>
          <cell r="BK2018" t="str">
            <v>Penata Muda, (III/a)</v>
          </cell>
          <cell r="BL2018" t="str">
            <v>S-1 PENDIDIKAN BAHASA DAN SASTRA INDONESIA</v>
          </cell>
        </row>
        <row r="2019">
          <cell r="BI2019" t="str">
            <v>199303162019031012</v>
          </cell>
          <cell r="BJ2019" t="str">
            <v>HENGKI IRAWAN, S.Pd</v>
          </cell>
          <cell r="BK2019" t="str">
            <v>Penata Muda, (III/a)</v>
          </cell>
          <cell r="BL2019" t="str">
            <v>S-1 PENDIDIKAN BAHASA DAN SASTRA INDONESIA</v>
          </cell>
        </row>
        <row r="2020">
          <cell r="BI2020" t="str">
            <v>197801032009022003</v>
          </cell>
          <cell r="BJ2020" t="str">
            <v>INDAH LESTARI, S.Pd</v>
          </cell>
          <cell r="BK2020" t="str">
            <v>Penata, (III/c)</v>
          </cell>
          <cell r="BL2020" t="str">
            <v>S-1 PENDIDIKAN BAHASA DAN SASTRA INDONESIA</v>
          </cell>
        </row>
        <row r="2021">
          <cell r="BI2021" t="str">
            <v>196804022002122004</v>
          </cell>
          <cell r="BJ2021" t="str">
            <v>ROSIDATUN NI`MAH, S.Pd</v>
          </cell>
          <cell r="BK2021" t="str">
            <v>Penata, (III/c)</v>
          </cell>
          <cell r="BL2021" t="str">
            <v>S-1 PENDIDIKAN BAHASA DAN SASTRA INDONESIA</v>
          </cell>
        </row>
        <row r="2022">
          <cell r="BI2022" t="str">
            <v>196105161982022002</v>
          </cell>
          <cell r="BJ2022" t="str">
            <v>EFI RIWAJATI, S.Pd</v>
          </cell>
          <cell r="BK2022" t="str">
            <v>Pembina Tk. I, (IV/b)</v>
          </cell>
          <cell r="BL2022" t="str">
            <v>S-1 PENDIDIKAN BAHASA DAN SASTRA INDONESIA</v>
          </cell>
        </row>
        <row r="2023">
          <cell r="BI2023" t="str">
            <v>196201091984122002</v>
          </cell>
          <cell r="BJ2023" t="str">
            <v>TUTUK ANDAYANI, S.Pd</v>
          </cell>
          <cell r="BK2023" t="str">
            <v>Pembina Tk. I, (IV/b)</v>
          </cell>
          <cell r="BL2023" t="str">
            <v>S-1/A-IV PENDIDIKAN MIPA</v>
          </cell>
        </row>
        <row r="2024">
          <cell r="BI2024" t="str">
            <v>196103131981122015</v>
          </cell>
          <cell r="BJ2024" t="str">
            <v>ARIN ARIYANI, S.Pd</v>
          </cell>
          <cell r="BK2024" t="str">
            <v>Pembina Tk. I, (IV/b)</v>
          </cell>
          <cell r="BL2024" t="str">
            <v>S-1 IPS</v>
          </cell>
        </row>
        <row r="2025">
          <cell r="BI2025" t="str">
            <v>196107051981122004</v>
          </cell>
          <cell r="BJ2025" t="str">
            <v>SUMIATI, S.Pd</v>
          </cell>
          <cell r="BK2025" t="str">
            <v>Pembina Tk. I, (IV/b)</v>
          </cell>
          <cell r="BL2025" t="str">
            <v>S-1 IPS</v>
          </cell>
        </row>
        <row r="2026">
          <cell r="BI2026" t="str">
            <v>196510161987032006</v>
          </cell>
          <cell r="BJ2026" t="str">
            <v>TRI SULISTIYOWATIRINI, S.Pd</v>
          </cell>
          <cell r="BK2026" t="str">
            <v>Pembina Tk. I, (IV/b)</v>
          </cell>
          <cell r="BL2026" t="str">
            <v>S-1 PENDIDIKAN BAHASA DAN SENI INDONESIA</v>
          </cell>
        </row>
        <row r="2027">
          <cell r="BI2027" t="str">
            <v>197108032005012006</v>
          </cell>
          <cell r="BJ2027" t="str">
            <v>CICIK AGUSTIN, S.Pd</v>
          </cell>
          <cell r="BK2027" t="str">
            <v>Penata Muda Tk. I, (III/b)</v>
          </cell>
          <cell r="BL2027" t="str">
            <v>S-1 PAUD</v>
          </cell>
        </row>
        <row r="2028">
          <cell r="BI2028" t="str">
            <v>197002092007012013</v>
          </cell>
          <cell r="BJ2028" t="str">
            <v>SITI KHOTIJAH, S.Pd</v>
          </cell>
          <cell r="BK2028" t="str">
            <v>Penata Muda, (III/a)</v>
          </cell>
          <cell r="BL2028" t="str">
            <v>S-1 PAUD</v>
          </cell>
        </row>
        <row r="2029">
          <cell r="BI2029" t="str">
            <v>198406172019031008</v>
          </cell>
          <cell r="BJ2029" t="str">
            <v>RAHMAT JUNAEDI, S.Pd</v>
          </cell>
          <cell r="BK2029" t="str">
            <v>Penata Muda, (III/a)</v>
          </cell>
          <cell r="BL2029" t="str">
            <v>S-1 PENDIDIKAN JASMANI, KESEHATAN, DAN REKREASI</v>
          </cell>
        </row>
        <row r="2030">
          <cell r="BI2030" t="str">
            <v>198503072019031008</v>
          </cell>
          <cell r="BJ2030" t="str">
            <v>ANWAR FAUZI ARROSYID, S.Pd</v>
          </cell>
          <cell r="BK2030" t="str">
            <v>Penata Muda, (III/a)</v>
          </cell>
          <cell r="BL2030" t="str">
            <v>S-1 PENDIDIKAN JASMANI, KESEHATAN, DAN REKREASI</v>
          </cell>
        </row>
        <row r="2031">
          <cell r="BI2031" t="str">
            <v>198602022019032012</v>
          </cell>
          <cell r="BJ2031" t="str">
            <v>AULIA DENI RETNO, S.Pd</v>
          </cell>
          <cell r="BK2031" t="str">
            <v>Penata Muda, (III/a)</v>
          </cell>
          <cell r="BL2031" t="str">
            <v>S-1 PENDIDIKAN JASMANI, KESEHATAN, DAN REKREASI</v>
          </cell>
        </row>
        <row r="2032">
          <cell r="BI2032" t="str">
            <v>198504212019032013</v>
          </cell>
          <cell r="BJ2032" t="str">
            <v>RATIH DWI PUJI LESTARI, S.Pd</v>
          </cell>
          <cell r="BK2032" t="str">
            <v>Penata Muda, (III/a)</v>
          </cell>
          <cell r="BL2032" t="str">
            <v>S-1 PENDIDIKAN JASMANI, KESEHATAN, DAN REKREASI</v>
          </cell>
        </row>
        <row r="2033">
          <cell r="BI2033" t="str">
            <v>196405271985012003</v>
          </cell>
          <cell r="BJ2033" t="str">
            <v>SRI SETYANINGSIH, S.Pd</v>
          </cell>
          <cell r="BK2033" t="str">
            <v>Pembina Tk. I, (IV/b)</v>
          </cell>
          <cell r="BL2033" t="str">
            <v>S-1/D-IV BIOLOGI</v>
          </cell>
        </row>
        <row r="2034">
          <cell r="BI2034" t="str">
            <v>196807122003122005</v>
          </cell>
          <cell r="BJ2034" t="str">
            <v>RUKAYAH, S.Pd</v>
          </cell>
          <cell r="BK2034" t="str">
            <v>Penata Muda, (III/a)</v>
          </cell>
          <cell r="BL2034" t="str">
            <v>SPG GURU SEKOLAH DASAR</v>
          </cell>
        </row>
        <row r="2035">
          <cell r="BI2035" t="str">
            <v>198409122019032009</v>
          </cell>
          <cell r="BJ2035" t="str">
            <v>IKA TRIWAHYUNI, S.Pd</v>
          </cell>
          <cell r="BK2035" t="str">
            <v>Penata Muda, (III/a)</v>
          </cell>
          <cell r="BL2035" t="str">
            <v>S-1 KEPENDIDIKAN SEJARAH</v>
          </cell>
        </row>
        <row r="2036">
          <cell r="BI2036" t="str">
            <v>198805012011011005</v>
          </cell>
          <cell r="BJ2036" t="str">
            <v>EKO HADI PURWANTO, S.Pd</v>
          </cell>
          <cell r="BK2036" t="str">
            <v>Penata Muda Tk. I, (III/b)</v>
          </cell>
          <cell r="BL2036" t="str">
            <v>S-1/A-IV PENDIDIKAN JASMANI, KESEHATAN DAN REKREASI</v>
          </cell>
        </row>
        <row r="2037">
          <cell r="BI2037" t="str">
            <v>196703301989111002</v>
          </cell>
          <cell r="BJ2037" t="str">
            <v>JOKO SUBAGIO, S.Pd</v>
          </cell>
          <cell r="BK2037" t="str">
            <v>Pembina Tk. I, (IV/b)</v>
          </cell>
          <cell r="BL2037" t="str">
            <v>S-1/A-IV PENDIDIKAN JASMANI, KESEHATAN DAN REKREASI</v>
          </cell>
        </row>
        <row r="2038">
          <cell r="BI2038" t="str">
            <v>196502121985042001</v>
          </cell>
          <cell r="BJ2038" t="str">
            <v>SRI HARTATIK, S.Pd</v>
          </cell>
          <cell r="BK2038" t="str">
            <v>Pembina Tk. I, (IV/b)</v>
          </cell>
          <cell r="BL2038" t="str">
            <v>S-1/A-IV PENDIDIKAN JASMANI, KESEHATAN DAN REKREASI</v>
          </cell>
        </row>
        <row r="2039">
          <cell r="BI2039" t="str">
            <v>196309291986011003</v>
          </cell>
          <cell r="BJ2039" t="str">
            <v>MUDI ROKHMAN, S.Pd</v>
          </cell>
          <cell r="BK2039" t="str">
            <v>Pembina Tk. I, (IV/b)</v>
          </cell>
          <cell r="BL2039" t="str">
            <v>S-2 MAGISTER PENDIDIKAN BAHASA INGGRIS</v>
          </cell>
        </row>
        <row r="2040">
          <cell r="BI2040" t="str">
            <v>196810221997032003</v>
          </cell>
          <cell r="BJ2040" t="str">
            <v>NENI KARTIKA SARI, S.Pd</v>
          </cell>
          <cell r="BK2040" t="str">
            <v>Pembina Tk. I, (IV/b)</v>
          </cell>
          <cell r="BL2040" t="str">
            <v>S-2 PASCASARJANA</v>
          </cell>
        </row>
        <row r="2041">
          <cell r="BI2041" t="str">
            <v>196710101991042002</v>
          </cell>
          <cell r="BJ2041" t="str">
            <v>HERAWATI, S.Pd</v>
          </cell>
          <cell r="BK2041" t="str">
            <v>Penata Tk. I, (III/d)</v>
          </cell>
          <cell r="BL2041" t="str">
            <v>S-1 PENDIDIKAN KONSELING</v>
          </cell>
        </row>
        <row r="2042">
          <cell r="BI2042" t="str">
            <v>197807302008011007</v>
          </cell>
          <cell r="BJ2042" t="str">
            <v>ADI SANTOSO, S.Pd</v>
          </cell>
          <cell r="BK2042" t="str">
            <v>Penata, (III/c)</v>
          </cell>
          <cell r="BL2042" t="str">
            <v>S-1 PENDIDIKAN FISIKA</v>
          </cell>
        </row>
        <row r="2043">
          <cell r="BI2043" t="str">
            <v>198004222003122005</v>
          </cell>
          <cell r="BJ2043" t="str">
            <v>RAHMAWATI AYU KARTINI, S.PD</v>
          </cell>
          <cell r="BK2043" t="str">
            <v>Penata Tk. I, (III/d)</v>
          </cell>
          <cell r="BL2043" t="str">
            <v>S-1 PENDIDIKAN FISIKA</v>
          </cell>
        </row>
        <row r="2044">
          <cell r="BI2044" t="str">
            <v>197008242002121006</v>
          </cell>
          <cell r="BJ2044" t="str">
            <v>MOHAMAD MAHFUDI, S.Pd</v>
          </cell>
          <cell r="BK2044" t="str">
            <v>Penata Tk. I, (III/d)</v>
          </cell>
          <cell r="BL2044" t="str">
            <v>S-1 PENDIDIKAN FISIKA</v>
          </cell>
        </row>
        <row r="2045">
          <cell r="BI2045" t="str">
            <v>196308181984121007</v>
          </cell>
          <cell r="BJ2045" t="str">
            <v>SUNOTO, S.Pd</v>
          </cell>
          <cell r="BK2045" t="str">
            <v>Pembina Tk. I, (IV/b)</v>
          </cell>
          <cell r="BL2045" t="str">
            <v>S-1 PENDIDIKAN FISIKA</v>
          </cell>
        </row>
        <row r="2046">
          <cell r="BI2046" t="str">
            <v>197010282008011006</v>
          </cell>
          <cell r="BJ2046" t="str">
            <v>LEKSONO WAHYOE WIDAYAT, S.Pd</v>
          </cell>
          <cell r="BK2046" t="str">
            <v>Penata, (III/c)</v>
          </cell>
          <cell r="BL2046" t="str">
            <v>S-1 PENDIDIKAN FISIKA</v>
          </cell>
        </row>
        <row r="2047">
          <cell r="BI2047" t="str">
            <v>197811082014122003</v>
          </cell>
          <cell r="BJ2047" t="str">
            <v>SITI KHOTIJAH, S.Pd</v>
          </cell>
          <cell r="BK2047" t="str">
            <v>Penata Muda, (III/a)</v>
          </cell>
          <cell r="BL2047" t="str">
            <v>S-1 PENDIDIKAN FISIKA</v>
          </cell>
        </row>
        <row r="2048">
          <cell r="BI2048" t="str">
            <v>197711031999122001</v>
          </cell>
          <cell r="BJ2048" t="str">
            <v>UMI SHOLIKHATIN, S.Pd</v>
          </cell>
          <cell r="BK2048" t="str">
            <v>Penata Tk. I, (III/d)</v>
          </cell>
          <cell r="BL2048" t="str">
            <v>S-1 PENDIDIKAN EKONOMI</v>
          </cell>
        </row>
        <row r="2049">
          <cell r="BI2049" t="str">
            <v>197206222014122002</v>
          </cell>
          <cell r="BJ2049" t="str">
            <v>ARIENTHA YUNIANDARINI, S.Pd</v>
          </cell>
          <cell r="BK2049" t="str">
            <v>Penata Muda, (III/a)</v>
          </cell>
          <cell r="BL2049" t="str">
            <v>S-1 PENDIDIKAN EKONOMI</v>
          </cell>
        </row>
        <row r="2050">
          <cell r="BI2050" t="str">
            <v>197811272014122002</v>
          </cell>
          <cell r="BJ2050" t="str">
            <v>ARIK DWI WAHYUNI, S.Pd</v>
          </cell>
          <cell r="BK2050" t="str">
            <v>Penata Muda, (III/a)</v>
          </cell>
          <cell r="BL2050" t="str">
            <v>S-1 PENDIDIKAN EKONOMI</v>
          </cell>
        </row>
        <row r="2051">
          <cell r="BI2051" t="str">
            <v>198110212014122002</v>
          </cell>
          <cell r="BJ2051" t="str">
            <v>LILIK RUKMANIA, S.Pd</v>
          </cell>
          <cell r="BK2051" t="str">
            <v>Penata Muda Tk. I, (III/b)</v>
          </cell>
          <cell r="BL2051" t="str">
            <v>S-1 PENDIDIKAN EKONOMI</v>
          </cell>
        </row>
        <row r="2052">
          <cell r="BI2052" t="str">
            <v>198312262019032010</v>
          </cell>
          <cell r="BJ2052" t="str">
            <v>YAYUK WAHYUNI, S.Pd</v>
          </cell>
          <cell r="BK2052" t="str">
            <v>Penata Muda, (III/a)</v>
          </cell>
          <cell r="BL2052" t="str">
            <v>S-1 PENDIDIKAN EKONOMI</v>
          </cell>
        </row>
        <row r="2053">
          <cell r="BI2053" t="str">
            <v>196308281984122008</v>
          </cell>
          <cell r="BJ2053" t="str">
            <v>LESTARI RAHAYU, S.Pd</v>
          </cell>
          <cell r="BK2053" t="str">
            <v>Pembina Tk. I, (IV/b)</v>
          </cell>
          <cell r="BL2053" t="str">
            <v>S-1 PENDIDIKAN EKONOMI</v>
          </cell>
        </row>
        <row r="2054">
          <cell r="BI2054" t="str">
            <v>196912272007011021</v>
          </cell>
          <cell r="BJ2054" t="str">
            <v>SULTON MANSYUR, S.Pd</v>
          </cell>
          <cell r="BK2054" t="str">
            <v>Penata Tk. I, (III/d)</v>
          </cell>
          <cell r="BL2054" t="str">
            <v>S-1 PENDIDIKAN BIOLOGI</v>
          </cell>
        </row>
        <row r="2055">
          <cell r="BI2055" t="str">
            <v>197010282007012010</v>
          </cell>
          <cell r="BJ2055" t="str">
            <v>DWI BUDI HERAWATI, S.PD</v>
          </cell>
          <cell r="BK2055" t="str">
            <v>Penata, (III/c)</v>
          </cell>
          <cell r="BL2055" t="str">
            <v>S-1 PENDIDIKAN BIOLOGI</v>
          </cell>
        </row>
        <row r="2056">
          <cell r="BI2056" t="str">
            <v>197307092014122001</v>
          </cell>
          <cell r="BJ2056" t="str">
            <v>SRI HANDAYANI, S.Pd</v>
          </cell>
          <cell r="BK2056" t="str">
            <v>Penata Muda Tk. I, (III/b)</v>
          </cell>
          <cell r="BL2056" t="str">
            <v>S-1 PENDIDIKAN BIOLOGI</v>
          </cell>
        </row>
        <row r="2057">
          <cell r="BI2057" t="str">
            <v>197308042014122002</v>
          </cell>
          <cell r="BJ2057" t="str">
            <v>MIMIN YULISTIYOWATI, S.Pd</v>
          </cell>
          <cell r="BK2057" t="str">
            <v>Penata Muda, (III/a)</v>
          </cell>
          <cell r="BL2057" t="str">
            <v>S-1 PENDIDIKAN BIOLOGI</v>
          </cell>
        </row>
        <row r="2058">
          <cell r="BI2058" t="str">
            <v>197905222014122001</v>
          </cell>
          <cell r="BJ2058" t="str">
            <v>ERVINA MARIA NINGSIH, S.Pd</v>
          </cell>
          <cell r="BK2058" t="str">
            <v>Penata Muda Tk. I, (III/b)</v>
          </cell>
          <cell r="BL2058" t="str">
            <v>S-1 PENDIDIKAN BIOLOGI</v>
          </cell>
        </row>
        <row r="2059">
          <cell r="BI2059" t="str">
            <v>196902202014122002</v>
          </cell>
          <cell r="BJ2059" t="str">
            <v>TRI ERNI RAHAYUNINGSIH, S.Pd</v>
          </cell>
          <cell r="BK2059" t="str">
            <v>Penata Muda Tk. I, (III/b)</v>
          </cell>
          <cell r="BL2059" t="str">
            <v>S-1 PENDIDIKAN BIOLOGI</v>
          </cell>
        </row>
        <row r="2060">
          <cell r="BI2060" t="str">
            <v>197703252014122002</v>
          </cell>
          <cell r="BJ2060" t="str">
            <v>MARET WIJAYATI, S.Pd</v>
          </cell>
          <cell r="BK2060" t="str">
            <v>Penata Muda Tk. I, (III/b)</v>
          </cell>
          <cell r="BL2060" t="str">
            <v>S-1 PENDIDIKAN BIOLOGI</v>
          </cell>
        </row>
        <row r="2061">
          <cell r="BI2061" t="str">
            <v>197404122014122001</v>
          </cell>
          <cell r="BJ2061" t="str">
            <v>SRI UTAMI, S.Pd</v>
          </cell>
          <cell r="BK2061" t="str">
            <v>Penata Muda, (III/a)</v>
          </cell>
          <cell r="BL2061" t="str">
            <v>S-1 PENDIDIKAN BIOLOGI</v>
          </cell>
        </row>
        <row r="2062">
          <cell r="BI2062" t="str">
            <v>196208241984032006</v>
          </cell>
          <cell r="BJ2062" t="str">
            <v>NANIK DWI TASMIATIN, S.Pd</v>
          </cell>
          <cell r="BK2062" t="str">
            <v>Pembina Tk. I, (IV/b)</v>
          </cell>
          <cell r="BL2062" t="str">
            <v>S-1 PENDIDIKAN BIOLOGI</v>
          </cell>
        </row>
        <row r="2063">
          <cell r="BI2063" t="str">
            <v>196608201989022003</v>
          </cell>
          <cell r="BJ2063" t="str">
            <v>SUGIATUN, S.Pd</v>
          </cell>
          <cell r="BK2063" t="str">
            <v>Pembina Tk. I, (IV/b)</v>
          </cell>
          <cell r="BL2063" t="str">
            <v>S-1 PENDIDIKAN BIOLOGI</v>
          </cell>
        </row>
        <row r="2064">
          <cell r="BI2064" t="str">
            <v>196903111994122003</v>
          </cell>
          <cell r="BJ2064" t="str">
            <v>ISTIQOMAH, S.Pd</v>
          </cell>
          <cell r="BK2064" t="str">
            <v>Pembina Tk. I, (IV/b)</v>
          </cell>
          <cell r="BL2064" t="str">
            <v>S-1 PENDIDIKAN BIOLOGI</v>
          </cell>
        </row>
        <row r="2065">
          <cell r="BI2065" t="str">
            <v>196406151984122005</v>
          </cell>
          <cell r="BJ2065" t="str">
            <v>RUKHAMIDAH, S.Pd</v>
          </cell>
          <cell r="BK2065" t="str">
            <v>Pembina Tk. I, (IV/b)</v>
          </cell>
          <cell r="BL2065" t="str">
            <v>S-1 PENDIDIKAN BIOLOGI</v>
          </cell>
        </row>
        <row r="2066">
          <cell r="BI2066" t="str">
            <v>197302042005011013</v>
          </cell>
          <cell r="BJ2066" t="str">
            <v>RAHMAT EKO HARIYANTO, S.Pd</v>
          </cell>
          <cell r="BK2066" t="str">
            <v>Pembina, (IV/a)</v>
          </cell>
          <cell r="BL2066" t="str">
            <v>S-1 PENDIDIKAN BIOLOGI</v>
          </cell>
        </row>
        <row r="2067">
          <cell r="BI2067" t="str">
            <v>198303222014122004</v>
          </cell>
          <cell r="BJ2067" t="str">
            <v>RATNA DEWI ANGGRAINI, S.Pd</v>
          </cell>
          <cell r="BK2067" t="str">
            <v>Penata Muda Tk. I, (III/b)</v>
          </cell>
          <cell r="BL2067" t="str">
            <v>S-1 PENDIDIKAN BIOLOGI</v>
          </cell>
        </row>
        <row r="2068">
          <cell r="BI2068" t="str">
            <v>197005062014122002</v>
          </cell>
          <cell r="BJ2068" t="str">
            <v>ERMI PURWANTI, S.Pd</v>
          </cell>
          <cell r="BK2068" t="str">
            <v>Penata Muda, (III/a)</v>
          </cell>
          <cell r="BL2068" t="str">
            <v>S-1 PENDIDIKAN BIOLOGI</v>
          </cell>
        </row>
        <row r="2069">
          <cell r="BI2069" t="str">
            <v>198409102019032011</v>
          </cell>
          <cell r="BJ2069" t="str">
            <v>EVA WIDIYA WATI, S.Pd</v>
          </cell>
          <cell r="BK2069" t="str">
            <v>Penata Muda, (III/a)</v>
          </cell>
          <cell r="BL2069" t="str">
            <v>S-1 PENDIDIKAN BIOLOGI</v>
          </cell>
        </row>
        <row r="2070">
          <cell r="BI2070" t="str">
            <v>196702061997031008</v>
          </cell>
          <cell r="BJ2070" t="str">
            <v>ROFIK, S.Pd</v>
          </cell>
          <cell r="BK2070" t="str">
            <v>Pembina Utama Muda, (IV/c)</v>
          </cell>
          <cell r="BL2070" t="str">
            <v>S-1 PENDIDIKAN BIOLOGI</v>
          </cell>
        </row>
        <row r="2071">
          <cell r="BI2071" t="str">
            <v>197104232014122001</v>
          </cell>
          <cell r="BJ2071" t="str">
            <v>FAIQOTUL HIMA, S.Pd</v>
          </cell>
          <cell r="BK2071" t="str">
            <v>Penata Muda Tk. I, (III/b)</v>
          </cell>
          <cell r="BL2071" t="str">
            <v>S-1 PENDIDIKAN BIOLOGI</v>
          </cell>
        </row>
        <row r="2072">
          <cell r="BI2072" t="str">
            <v>197604242014122002</v>
          </cell>
          <cell r="BJ2072" t="str">
            <v>SUDARTIK, S.Pd</v>
          </cell>
          <cell r="BK2072" t="str">
            <v>Penata Muda Tk. I, (III/b)</v>
          </cell>
          <cell r="BL2072" t="str">
            <v>S-1 PENDIDIKAN BIOLOGI</v>
          </cell>
        </row>
        <row r="2073">
          <cell r="BI2073" t="str">
            <v>197308172014122003</v>
          </cell>
          <cell r="BJ2073" t="str">
            <v>NUR AZIZAH, S.Pd</v>
          </cell>
          <cell r="BK2073" t="str">
            <v>Penata Muda Tk. I, (III/b)</v>
          </cell>
          <cell r="BL2073" t="str">
            <v>S-1 PENDIDIKAN BIOLOGI</v>
          </cell>
        </row>
        <row r="2074">
          <cell r="BI2074" t="str">
            <v>196911192014121001</v>
          </cell>
          <cell r="BJ2074" t="str">
            <v>ABDUL ROHIM, S.Pd</v>
          </cell>
          <cell r="BK2074" t="str">
            <v>Penata Muda Tk. I, (III/b)</v>
          </cell>
          <cell r="BL2074" t="str">
            <v>S-1 PENDIDIKAN BIOLOGI</v>
          </cell>
        </row>
        <row r="2075">
          <cell r="BI2075" t="str">
            <v>197707312014122001</v>
          </cell>
          <cell r="BJ2075" t="str">
            <v>YULIANI CANDRA SETIAWAN, S.Pd</v>
          </cell>
          <cell r="BK2075" t="str">
            <v>Penata Muda, (III/a)</v>
          </cell>
          <cell r="BL2075" t="str">
            <v>S-1 PENDIDIKAN BIOLOGI</v>
          </cell>
        </row>
        <row r="2076">
          <cell r="BI2076" t="str">
            <v>197101021999032010</v>
          </cell>
          <cell r="BJ2076" t="str">
            <v>SIKSA ISMIANI, S.Pd</v>
          </cell>
          <cell r="BK2076" t="str">
            <v>Pembina Tk. I, (IV/b)</v>
          </cell>
          <cell r="BL2076" t="str">
            <v>S-1 PENDIDIKAN BIOLOGI</v>
          </cell>
        </row>
        <row r="2077">
          <cell r="BI2077" t="str">
            <v>197307212014122002</v>
          </cell>
          <cell r="BJ2077" t="str">
            <v>NUNUNG NUR`AENI, S.Pd</v>
          </cell>
          <cell r="BK2077" t="str">
            <v>Penata Muda Tk. I, (III/b)</v>
          </cell>
          <cell r="BL2077" t="str">
            <v>S-1 PENDIDIKAN BIOLOGI</v>
          </cell>
        </row>
        <row r="2078">
          <cell r="BI2078" t="str">
            <v>196309191986022004</v>
          </cell>
          <cell r="BJ2078" t="str">
            <v>LILIK POESPIDYAS TUTIEK, S.Pd</v>
          </cell>
          <cell r="BK2078" t="str">
            <v>Pembina Tk. I, (IV/b)</v>
          </cell>
          <cell r="BL2078" t="str">
            <v>S-1 PENDIDIKAN BIOLOGI</v>
          </cell>
        </row>
        <row r="2079">
          <cell r="BI2079" t="str">
            <v>197211152014122002</v>
          </cell>
          <cell r="BJ2079" t="str">
            <v>ANI SULISTIYAWATI RAMLI, S.Pd</v>
          </cell>
          <cell r="BK2079" t="str">
            <v>Penata Muda, (III/a)</v>
          </cell>
          <cell r="BL2079" t="str">
            <v>S-1 PENDIDIKAN BIOLOGI</v>
          </cell>
        </row>
        <row r="2080">
          <cell r="BI2080" t="str">
            <v>196807161995012001</v>
          </cell>
          <cell r="BJ2080" t="str">
            <v>TRI WIDAYATI, S.Pd</v>
          </cell>
          <cell r="BK2080" t="str">
            <v>Pembina Tk. I, (IV/b)</v>
          </cell>
          <cell r="BL2080" t="str">
            <v>S-1 PENDIDIKAN BIOLOGI</v>
          </cell>
        </row>
        <row r="2081">
          <cell r="BI2081" t="str">
            <v>197605272014122003</v>
          </cell>
          <cell r="BJ2081" t="str">
            <v>DWI ARIBAWA KUSTININGRUM, S.Pd</v>
          </cell>
          <cell r="BK2081" t="str">
            <v>Penata Muda Tk. I, (III/b)</v>
          </cell>
          <cell r="BL2081" t="str">
            <v>S-1 PENDIDIKAN BIOLOGI</v>
          </cell>
        </row>
        <row r="2082">
          <cell r="BI2082" t="str">
            <v>197406062005012010</v>
          </cell>
          <cell r="BJ2082" t="str">
            <v>YAYUK NINGSIH, S.Pd</v>
          </cell>
          <cell r="BK2082" t="str">
            <v>Penata Tk. I, (III/d)</v>
          </cell>
          <cell r="BL2082" t="str">
            <v>S-1 PENDIDIKAN BIOLOGI</v>
          </cell>
        </row>
        <row r="2083">
          <cell r="BI2083" t="str">
            <v>196806172005011005</v>
          </cell>
          <cell r="BJ2083" t="str">
            <v>DIDIK PRAYITNO, S.Pd</v>
          </cell>
          <cell r="BK2083" t="str">
            <v>Penata Tk. I, (III/d)</v>
          </cell>
          <cell r="BL2083" t="str">
            <v>S-1 PENDIDIKAN BIOLOGI</v>
          </cell>
        </row>
        <row r="2084">
          <cell r="BI2084" t="str">
            <v>196405131986022005</v>
          </cell>
          <cell r="BJ2084" t="str">
            <v>MEI SUDARTI, S.Pd</v>
          </cell>
          <cell r="BK2084" t="str">
            <v>Pembina Tk. I, (IV/b)</v>
          </cell>
          <cell r="BL2084" t="str">
            <v>S-1 PENDIDIKAN BIOLOGI</v>
          </cell>
        </row>
        <row r="2085">
          <cell r="BI2085" t="str">
            <v>197909162014121002</v>
          </cell>
          <cell r="BJ2085" t="str">
            <v>DODIK VIRGANTORO, S.Pd</v>
          </cell>
          <cell r="BK2085" t="str">
            <v>Penata Muda Tk. I, (III/b)</v>
          </cell>
          <cell r="BL2085" t="str">
            <v>S-1 PENDIDIKAN BIOLOGI</v>
          </cell>
        </row>
        <row r="2086">
          <cell r="BI2086" t="str">
            <v>197010151998021003</v>
          </cell>
          <cell r="BJ2086" t="str">
            <v>WINARDI, S.Pd</v>
          </cell>
          <cell r="BK2086" t="str">
            <v>Pembina Tk. I, (IV/b)</v>
          </cell>
          <cell r="BL2086" t="str">
            <v>S-1 PENDIDIKAN BIOLOGI</v>
          </cell>
        </row>
        <row r="2087">
          <cell r="BI2087" t="str">
            <v>197202252014122001</v>
          </cell>
          <cell r="BJ2087" t="str">
            <v>NURUL HAMIDAH, S.Pd</v>
          </cell>
          <cell r="BK2087" t="str">
            <v>Penata Muda, (III/a)</v>
          </cell>
          <cell r="BL2087" t="str">
            <v>S-1 PENDIDIKAN BAHASA INDONESIA</v>
          </cell>
        </row>
        <row r="2088">
          <cell r="BI2088" t="str">
            <v>196906042014122001</v>
          </cell>
          <cell r="BJ2088" t="str">
            <v>NANING YUNI INDARWATI, S.Pd</v>
          </cell>
          <cell r="BK2088" t="str">
            <v>Penata Muda Tk. I, (III/b)</v>
          </cell>
          <cell r="BL2088" t="str">
            <v>S-1 PENDIDIKAN BAHASA INDONESIA</v>
          </cell>
        </row>
        <row r="2089">
          <cell r="BI2089" t="str">
            <v>197106022008012006</v>
          </cell>
          <cell r="BJ2089" t="str">
            <v>EVA FADILAH, S.Pd</v>
          </cell>
          <cell r="BK2089" t="str">
            <v>Penata Tk. I, (III/d)</v>
          </cell>
          <cell r="BL2089" t="str">
            <v>S-1 PENDIDIKAN BAHASA INDONESIA</v>
          </cell>
        </row>
        <row r="2090">
          <cell r="BI2090" t="str">
            <v>196510151988031021</v>
          </cell>
          <cell r="BJ2090" t="str">
            <v>SUHARTONO, S.Pd</v>
          </cell>
          <cell r="BK2090" t="str">
            <v>Pembina Tk. I, (IV/b)</v>
          </cell>
          <cell r="BL2090" t="str">
            <v>S-1 PENDIDIKAN BAHASA INDONESIA</v>
          </cell>
        </row>
        <row r="2091">
          <cell r="BI2091" t="str">
            <v>196311181986022001</v>
          </cell>
          <cell r="BJ2091" t="str">
            <v>DYAH ENOK LESTARININGTYAS, S.Pd</v>
          </cell>
          <cell r="BK2091" t="str">
            <v>Pembina Tk. I, (IV/b)</v>
          </cell>
          <cell r="BL2091" t="str">
            <v>S-1 PENDIDIKAN BAHASA INDONESIA</v>
          </cell>
        </row>
        <row r="2092">
          <cell r="BI2092" t="str">
            <v>196710302014122002</v>
          </cell>
          <cell r="BJ2092" t="str">
            <v>AMIYATUN NASIYAH, S.Pd</v>
          </cell>
          <cell r="BK2092" t="str">
            <v>Penata Muda Tk. I, (III/b)</v>
          </cell>
          <cell r="BL2092" t="str">
            <v>S-1 PENDIDIKAN BAHASA INDONESIA</v>
          </cell>
        </row>
        <row r="2093">
          <cell r="BI2093" t="str">
            <v>196403231987031008</v>
          </cell>
          <cell r="BJ2093" t="str">
            <v>SULHAN BASHORI, S.Pd</v>
          </cell>
          <cell r="BK2093" t="str">
            <v>Pembina Tk. I, (IV/b)</v>
          </cell>
          <cell r="BL2093" t="str">
            <v>S-1 PENDIDIKAN BAHASA INDONESIA</v>
          </cell>
        </row>
        <row r="2094">
          <cell r="BI2094" t="str">
            <v>196206121983012002</v>
          </cell>
          <cell r="BJ2094" t="str">
            <v>SAINI, S.Pd</v>
          </cell>
          <cell r="BK2094" t="str">
            <v>Pembina Tk. I, (IV/b)</v>
          </cell>
          <cell r="BL2094" t="str">
            <v>S-1 PENDIDIKAN BAHASA INDONESIA</v>
          </cell>
        </row>
        <row r="2095">
          <cell r="BI2095" t="str">
            <v>196505041987032011</v>
          </cell>
          <cell r="BJ2095" t="str">
            <v>MURTINI, S.Pd</v>
          </cell>
          <cell r="BK2095" t="str">
            <v>Pembina Tk. I, (IV/b)</v>
          </cell>
          <cell r="BL2095" t="str">
            <v>S-1 PENDIDIKAN BAHASA INDONESIA</v>
          </cell>
        </row>
        <row r="2096">
          <cell r="BI2096" t="str">
            <v>196803022007012022</v>
          </cell>
          <cell r="BJ2096" t="str">
            <v>SITI MARIYANI, S.Pd</v>
          </cell>
          <cell r="BK2096" t="str">
            <v>Penata Tk. I, (III/d)</v>
          </cell>
          <cell r="BL2096" t="str">
            <v>S-1 PENDIDIKAN BAHASA INDONESIA</v>
          </cell>
        </row>
        <row r="2097">
          <cell r="BI2097" t="str">
            <v>196604032014122001</v>
          </cell>
          <cell r="BJ2097" t="str">
            <v>SENIWATI, S.Pd</v>
          </cell>
          <cell r="BK2097" t="str">
            <v>Penata Muda, (III/a)</v>
          </cell>
          <cell r="BL2097" t="str">
            <v>S-1 PENDIDIKAN BAHASA INDONESIA</v>
          </cell>
        </row>
        <row r="2098">
          <cell r="BI2098" t="str">
            <v>198303262010012013</v>
          </cell>
          <cell r="BJ2098" t="str">
            <v>FARIDA WAHYUNINGSIH, S.Pd</v>
          </cell>
          <cell r="BK2098" t="str">
            <v>Penata Muda, (III/a)</v>
          </cell>
          <cell r="BL2098" t="str">
            <v>S-1/D-IV PGSD</v>
          </cell>
        </row>
        <row r="2099">
          <cell r="BI2099" t="str">
            <v>197407311999122002</v>
          </cell>
          <cell r="BJ2099" t="str">
            <v>FATIM YULIYANA, S.Pd</v>
          </cell>
          <cell r="BK2099" t="str">
            <v>Penata Tk. I, (III/d)</v>
          </cell>
          <cell r="BL2099" t="str">
            <v>S-1/D-IV PGSD</v>
          </cell>
        </row>
        <row r="2100">
          <cell r="BI2100" t="str">
            <v>197004121998022004</v>
          </cell>
          <cell r="BJ2100" t="str">
            <v>RUKMIATI RUM, S.Pd</v>
          </cell>
          <cell r="BK2100" t="str">
            <v>Pembina Tk. I, (IV/b)</v>
          </cell>
          <cell r="BL2100" t="str">
            <v>S-1 PENDIDIKAN BAHASA INGGRIS</v>
          </cell>
        </row>
        <row r="2101">
          <cell r="BI2101" t="str">
            <v>196803171998022005</v>
          </cell>
          <cell r="BJ2101" t="str">
            <v>MINUK RULIANAH, S.Pd</v>
          </cell>
          <cell r="BK2101" t="str">
            <v>Pembina, (IV/a)</v>
          </cell>
          <cell r="BL2101" t="str">
            <v>S-1 PENDIDIKAN BAHASA INGGRIS</v>
          </cell>
        </row>
        <row r="2102">
          <cell r="BI2102" t="str">
            <v>198511252019032003</v>
          </cell>
          <cell r="BJ2102" t="str">
            <v>SRI WAHYUNI, S.Pd</v>
          </cell>
          <cell r="BK2102" t="str">
            <v>Penata Muda, (III/a)</v>
          </cell>
          <cell r="BL2102" t="str">
            <v>S-1 PENDIDIKAN BAHASA INGGRIS</v>
          </cell>
        </row>
        <row r="2103">
          <cell r="BI2103" t="str">
            <v>198907272019032017</v>
          </cell>
          <cell r="BJ2103" t="str">
            <v>IZZATI QURROTUL A`YUN, S.Pd</v>
          </cell>
          <cell r="BK2103" t="str">
            <v>Penata Muda, (III/a)</v>
          </cell>
          <cell r="BL2103" t="str">
            <v>S-1 PENDIDIKAN BAHASA INGGRIS</v>
          </cell>
        </row>
        <row r="2104">
          <cell r="BI2104" t="str">
            <v>198610112019032006</v>
          </cell>
          <cell r="BJ2104" t="str">
            <v>UMI AZIZAH, S.Pd</v>
          </cell>
          <cell r="BK2104" t="str">
            <v>Penata Muda, (III/a)</v>
          </cell>
          <cell r="BL2104" t="str">
            <v>S-1 PENDIDIKAN BAHASA INGGRIS</v>
          </cell>
        </row>
        <row r="2105">
          <cell r="BI2105" t="str">
            <v>196704091989012002</v>
          </cell>
          <cell r="BJ2105" t="str">
            <v>EMI SULISTYOWATI, S.Pd</v>
          </cell>
          <cell r="BK2105" t="str">
            <v>Pembina Tk. I, (IV/b)</v>
          </cell>
          <cell r="BL2105" t="str">
            <v>S-1 PENDIDIKAN BAHASA INGGRIS</v>
          </cell>
        </row>
        <row r="2106">
          <cell r="BI2106" t="str">
            <v>198406032019031007</v>
          </cell>
          <cell r="BJ2106" t="str">
            <v>NURHASAN, S.Pd</v>
          </cell>
          <cell r="BK2106" t="str">
            <v>Penata Muda, (III/a)</v>
          </cell>
          <cell r="BL2106" t="str">
            <v>S-1 PENDIDIKAN BAHASA INGGRIS</v>
          </cell>
        </row>
        <row r="2107">
          <cell r="BI2107" t="str">
            <v>196510301988032013</v>
          </cell>
          <cell r="BJ2107" t="str">
            <v>DANNY ENDAH KUSUMARINI, S.Pd</v>
          </cell>
          <cell r="BK2107" t="str">
            <v>Pembina Tk. I, (IV/b)</v>
          </cell>
          <cell r="BL2107" t="str">
            <v>S-1 PENDIDIKAN BAHASA INGGRIS</v>
          </cell>
        </row>
        <row r="2108">
          <cell r="BI2108" t="str">
            <v>198410012019031008</v>
          </cell>
          <cell r="BJ2108" t="str">
            <v>ROFIK, S.Pd</v>
          </cell>
          <cell r="BK2108" t="str">
            <v>Penata Muda, (III/a)</v>
          </cell>
          <cell r="BL2108" t="str">
            <v>S-1 PENDIDIKAN BAHASA INGGRIS</v>
          </cell>
        </row>
        <row r="2109">
          <cell r="BI2109" t="str">
            <v>196603151991031018</v>
          </cell>
          <cell r="BJ2109" t="str">
            <v>MOH KHOLIK, S.PD</v>
          </cell>
          <cell r="BK2109" t="str">
            <v>Pembina, (IV/a)</v>
          </cell>
          <cell r="BL2109" t="str">
            <v>S-1 PENDIDIKAN BAHASA INGGRIS</v>
          </cell>
        </row>
        <row r="2110">
          <cell r="BI2110" t="str">
            <v>198101222014121003</v>
          </cell>
          <cell r="BJ2110" t="str">
            <v>HADI SUYONO, S.Pd</v>
          </cell>
          <cell r="BK2110" t="str">
            <v>Penata Muda Tk. I, (III/b)</v>
          </cell>
          <cell r="BL2110" t="str">
            <v>S-1 PENDIDIKAN OLAH RAGA DAN KESEHATAN</v>
          </cell>
        </row>
        <row r="2111">
          <cell r="BI2111" t="str">
            <v>196101051983031019</v>
          </cell>
          <cell r="BJ2111" t="str">
            <v>NONO SUNARYO, S.Pd</v>
          </cell>
          <cell r="BK2111" t="str">
            <v>Pembina Tk. I, (IV/b)</v>
          </cell>
          <cell r="BL2111" t="str">
            <v>S-1 PENDIDIKAN OLAH RAGA DAN KESEHATAN</v>
          </cell>
        </row>
        <row r="2112">
          <cell r="BI2112" t="str">
            <v>197012271991042001</v>
          </cell>
          <cell r="BJ2112" t="str">
            <v>SUNARTI, S.Pd</v>
          </cell>
          <cell r="BK2112" t="str">
            <v>Pembina, (IV/a)</v>
          </cell>
          <cell r="BL2112" t="str">
            <v>S-1 PENDIDIKAN OLAH RAGA DAN KESEHATAN</v>
          </cell>
        </row>
        <row r="2113">
          <cell r="BI2113" t="str">
            <v>197102122002121003</v>
          </cell>
          <cell r="BJ2113" t="str">
            <v>SUWARTONO, S.Pd</v>
          </cell>
          <cell r="BK2113" t="str">
            <v>Penata Muda Tk. I, (III/b)</v>
          </cell>
          <cell r="BL2113" t="str">
            <v>S-1 PENDIDIKAN OLAH RAGA DAN KESEHATAN</v>
          </cell>
        </row>
        <row r="2114">
          <cell r="BI2114" t="str">
            <v>197012242005012005</v>
          </cell>
          <cell r="BJ2114" t="str">
            <v>RUMIYASIH, S.Pd</v>
          </cell>
          <cell r="BK2114" t="str">
            <v>Penata Muda Tk. I, (III/b)</v>
          </cell>
          <cell r="BL2114" t="str">
            <v>S-1/A-IV PENDIDIKAN MATEMATIKA</v>
          </cell>
        </row>
        <row r="2115">
          <cell r="BI2115" t="str">
            <v>197605012011011006</v>
          </cell>
          <cell r="BJ2115" t="str">
            <v>HERU WICAKSONO, S.Pd</v>
          </cell>
          <cell r="BK2115" t="str">
            <v>Penata, (III/c)</v>
          </cell>
          <cell r="BL2115" t="str">
            <v>S-1/A-IV PENDIDIKAN MATEMATIKA</v>
          </cell>
        </row>
        <row r="2116">
          <cell r="BI2116" t="str">
            <v>197701252003122008</v>
          </cell>
          <cell r="BJ2116" t="str">
            <v>ELLY YANUARSIH, S.Pd</v>
          </cell>
          <cell r="BK2116" t="str">
            <v>Pembina, (IV/a)</v>
          </cell>
          <cell r="BL2116" t="str">
            <v>S-1/A-IV PENDIDIKAN MATEMATIKA</v>
          </cell>
        </row>
        <row r="2117">
          <cell r="BI2117" t="str">
            <v>196807092002122003</v>
          </cell>
          <cell r="BJ2117" t="str">
            <v>MARSUCI, S.Pd</v>
          </cell>
          <cell r="BK2117" t="str">
            <v>Penata Muda Tk. I, (III/b)</v>
          </cell>
          <cell r="BL2117" t="str">
            <v>S-1/A-IV PENDIDIKAN MATEMATIKA</v>
          </cell>
        </row>
        <row r="2118">
          <cell r="BI2118" t="str">
            <v>196309301988031010</v>
          </cell>
          <cell r="BJ2118" t="str">
            <v>WIJI HARNOWO, S.Pd</v>
          </cell>
          <cell r="BK2118" t="str">
            <v>Pembina Tk. I, (IV/b)</v>
          </cell>
          <cell r="BL2118" t="str">
            <v>S-1/A-IV PENDIDIKAN MATEMATIKA</v>
          </cell>
        </row>
        <row r="2119">
          <cell r="BI2119" t="str">
            <v>196303182006041006</v>
          </cell>
          <cell r="BJ2119" t="str">
            <v>SUYITNO, S.PD</v>
          </cell>
          <cell r="BK2119" t="str">
            <v>Penata Muda Tk. I, (III/b)</v>
          </cell>
          <cell r="BL2119" t="str">
            <v>S-1/A-IV PENDIDIKAN MATEMATIKA</v>
          </cell>
        </row>
        <row r="2120">
          <cell r="BI2120" t="str">
            <v>197102181994101001</v>
          </cell>
          <cell r="BJ2120" t="str">
            <v>ADI SASMITO, S.Pd</v>
          </cell>
          <cell r="BK2120" t="str">
            <v>Penata Tk. I, (III/d)</v>
          </cell>
          <cell r="BL2120" t="str">
            <v>S-1/A-IV PENDIDIKAN MATEMATIKA</v>
          </cell>
        </row>
        <row r="2121">
          <cell r="BI2121" t="str">
            <v>196304051985041004</v>
          </cell>
          <cell r="BJ2121" t="str">
            <v>SAMURI, S.Pd</v>
          </cell>
          <cell r="BK2121" t="str">
            <v>Pembina Tk. I, (IV/b)</v>
          </cell>
          <cell r="BL2121" t="str">
            <v>S-1/A-IV PENDIDIKAN MATEMATIKA</v>
          </cell>
        </row>
        <row r="2122">
          <cell r="BI2122" t="str">
            <v>196809042005011007</v>
          </cell>
          <cell r="BJ2122" t="str">
            <v>MULYADI, S.Pd</v>
          </cell>
          <cell r="BK2122" t="str">
            <v>Penata Tk. I, (III/d)</v>
          </cell>
          <cell r="BL2122" t="str">
            <v>S-1/A-IV PENDIDIKAN MATEMATIKA</v>
          </cell>
        </row>
        <row r="2123">
          <cell r="BI2123" t="str">
            <v>197008112008012025</v>
          </cell>
          <cell r="BJ2123" t="str">
            <v>NISWATIN, S.Pd</v>
          </cell>
          <cell r="BK2123" t="str">
            <v>Penata Tk. I, (III/d)</v>
          </cell>
          <cell r="BL2123" t="str">
            <v>S-1/A-IV PENDIDIKAN MATEMATIKA</v>
          </cell>
        </row>
        <row r="2124">
          <cell r="BI2124" t="str">
            <v>196610271991122001</v>
          </cell>
          <cell r="BJ2124" t="str">
            <v>KUN MARIYATI, S.Pd</v>
          </cell>
          <cell r="BK2124" t="str">
            <v>Pembina Tk. I, (IV/b)</v>
          </cell>
          <cell r="BL2124" t="str">
            <v>S-1/A-IV PENDIDIKAN MATEMATIKA</v>
          </cell>
        </row>
        <row r="2125">
          <cell r="BI2125" t="str">
            <v>196812301999031005</v>
          </cell>
          <cell r="BJ2125" t="str">
            <v>ISNU WINARDI, S.Pd</v>
          </cell>
          <cell r="BK2125" t="str">
            <v>Pembina Tk. I, (IV/b)</v>
          </cell>
          <cell r="BL2125" t="str">
            <v>S-1/A-IV PENDIDIKAN MATEMATIKA</v>
          </cell>
        </row>
        <row r="2126">
          <cell r="BI2126" t="str">
            <v>196503121988031013</v>
          </cell>
          <cell r="BJ2126" t="str">
            <v>HARI BASUKI, S.Pd</v>
          </cell>
          <cell r="BK2126" t="str">
            <v>Pembina Tk. I, (IV/b)</v>
          </cell>
          <cell r="BL2126" t="str">
            <v>S-1/A-IV PENDIDIKAN MATEMATIKA</v>
          </cell>
        </row>
        <row r="2127">
          <cell r="BI2127" t="str">
            <v>196208021983032016</v>
          </cell>
          <cell r="BJ2127" t="str">
            <v>HERMINAH, S.Pd</v>
          </cell>
          <cell r="BK2127" t="str">
            <v>Pembina, (IV/a)</v>
          </cell>
          <cell r="BL2127" t="str">
            <v>S-1/A-IV PENDIDIKAN MATEMATIKA</v>
          </cell>
        </row>
        <row r="2128">
          <cell r="BI2128" t="str">
            <v>196501071985011001</v>
          </cell>
          <cell r="BJ2128" t="str">
            <v>TOTOK HARI SUPRIYANTO, S.Pd</v>
          </cell>
          <cell r="BK2128" t="str">
            <v>Pembina, (IV/a)</v>
          </cell>
          <cell r="BL2128" t="str">
            <v>S-1/A-IV PENDIDIKAN MATEMATIKA</v>
          </cell>
        </row>
        <row r="2129">
          <cell r="BI2129" t="str">
            <v>196012291981122005</v>
          </cell>
          <cell r="BJ2129" t="str">
            <v>JUMIATUN ILMIYAH, S.Pd</v>
          </cell>
          <cell r="BK2129" t="str">
            <v>Pembina Tk. I, (IV/b)</v>
          </cell>
          <cell r="BL2129" t="str">
            <v>S-1/A-IV PENDIDIKAN MATEMATIKA</v>
          </cell>
        </row>
        <row r="2130">
          <cell r="BI2130" t="str">
            <v>196101171979072003</v>
          </cell>
          <cell r="BJ2130" t="str">
            <v>IKA PUJIASTUTI, S.Pd</v>
          </cell>
          <cell r="BK2130" t="str">
            <v>Pembina Tk. I, (IV/b)</v>
          </cell>
          <cell r="BL2130" t="str">
            <v>S-1/A-IV PENDIDIKAN MATEMATIKA</v>
          </cell>
        </row>
        <row r="2131">
          <cell r="BI2131" t="str">
            <v>196306121986062003</v>
          </cell>
          <cell r="BJ2131" t="str">
            <v>MUTMA`INAH, S.Pd</v>
          </cell>
          <cell r="BK2131" t="str">
            <v>Pembina Tk. I, (IV/b)</v>
          </cell>
          <cell r="BL2131" t="str">
            <v>S-1/A-IV PENDIDIKAN MATEMATIKA</v>
          </cell>
        </row>
        <row r="2132">
          <cell r="BI2132" t="str">
            <v>196201151983032012</v>
          </cell>
          <cell r="BJ2132" t="str">
            <v>SITI AMINAH, S.Pd</v>
          </cell>
          <cell r="BK2132" t="str">
            <v>Pembina Tk. I, (IV/b)</v>
          </cell>
          <cell r="BL2132" t="str">
            <v>S-1/A-IV PENDIDIKAN MATEMATIKA</v>
          </cell>
        </row>
        <row r="2133">
          <cell r="BI2133" t="str">
            <v>197107082007012013</v>
          </cell>
          <cell r="BJ2133" t="str">
            <v>ERNI PURWANINGSIH, S.Pd</v>
          </cell>
          <cell r="BK2133" t="str">
            <v>Penata Muda Tk. I, (III/b)</v>
          </cell>
          <cell r="BL2133" t="str">
            <v>S-1/A-IV PENDIDIKAN MATEMATIKA</v>
          </cell>
        </row>
        <row r="2134">
          <cell r="BI2134" t="str">
            <v>197705282003122005</v>
          </cell>
          <cell r="BJ2134" t="str">
            <v>AFIFATUN NURUL LAILA, S.PD</v>
          </cell>
          <cell r="BK2134" t="str">
            <v>Pembina, (IV/a)</v>
          </cell>
          <cell r="BL2134" t="str">
            <v>S-1/A-IV PENDIDIKAN MATEMATIKA</v>
          </cell>
        </row>
        <row r="2135">
          <cell r="BI2135" t="str">
            <v>196210161983032011</v>
          </cell>
          <cell r="BJ2135" t="str">
            <v>SRI UMIYATI, S.Pd</v>
          </cell>
          <cell r="BK2135" t="str">
            <v>Pembina Tk. I, (IV/b)</v>
          </cell>
          <cell r="BL2135" t="str">
            <v>S-1/A-IV PENDIDIKAN MATEMATIKA</v>
          </cell>
        </row>
        <row r="2136">
          <cell r="BI2136" t="str">
            <v>196103041981121001</v>
          </cell>
          <cell r="BJ2136" t="str">
            <v>TOTOK SUGIANTO, S.Pd</v>
          </cell>
          <cell r="BK2136" t="str">
            <v>Pembina Tk. I, (IV/b)</v>
          </cell>
          <cell r="BL2136" t="str">
            <v>S-1/A-IV PENDIDIKAN MATEMATIKA</v>
          </cell>
        </row>
        <row r="2137">
          <cell r="BI2137" t="str">
            <v>196511172008012005</v>
          </cell>
          <cell r="BJ2137" t="str">
            <v>SEMI LULUK ANDAYANI, S.Pd</v>
          </cell>
          <cell r="BK2137" t="str">
            <v>Penata Muda, (III/a)</v>
          </cell>
          <cell r="BL2137" t="str">
            <v>S-1 PENDIDIKAN GURU SEKOLAH DASAR</v>
          </cell>
        </row>
        <row r="2138">
          <cell r="BI2138" t="str">
            <v>196804012007012020</v>
          </cell>
          <cell r="BJ2138" t="str">
            <v>SITI RUKAYAH, S.Pd</v>
          </cell>
          <cell r="BK2138" t="str">
            <v>Pengatur Tk. I, (II/d)</v>
          </cell>
          <cell r="BL2138" t="str">
            <v>S-1 PENDIDIKAN GURU SEKOLAH DASAR</v>
          </cell>
        </row>
        <row r="2139">
          <cell r="BI2139" t="str">
            <v>196906212006042005</v>
          </cell>
          <cell r="BJ2139" t="str">
            <v>YUPRAKENSI, S.Pd</v>
          </cell>
          <cell r="BK2139" t="str">
            <v>Penata Muda, (III/a)</v>
          </cell>
          <cell r="BL2139" t="str">
            <v>S-1 PENDIDIKAN GURU SEKOLAH DASAR</v>
          </cell>
        </row>
        <row r="2140">
          <cell r="BI2140" t="str">
            <v>196704062008012013</v>
          </cell>
          <cell r="BJ2140" t="str">
            <v>SRI MUJI RAHAYU, S.Pd</v>
          </cell>
          <cell r="BK2140" t="str">
            <v>Penata Muda, (III/a)</v>
          </cell>
          <cell r="BL2140" t="str">
            <v>S-1 PENDIDIKAN GURU SEKOLAH DASAR</v>
          </cell>
        </row>
        <row r="2141">
          <cell r="BI2141" t="str">
            <v>198201152008012019</v>
          </cell>
          <cell r="BJ2141" t="str">
            <v>YENI INDRAWATI, S.Pd</v>
          </cell>
          <cell r="BK2141" t="str">
            <v>Penata Muda, (III/a)</v>
          </cell>
          <cell r="BL2141" t="str">
            <v>S-1 PENDIDIKAN GURU SEKOLAH DASAR</v>
          </cell>
        </row>
        <row r="2142">
          <cell r="BI2142" t="str">
            <v>196902102006042012</v>
          </cell>
          <cell r="BJ2142" t="str">
            <v>HARNANIK, S.Pd</v>
          </cell>
          <cell r="BK2142" t="str">
            <v>Penata Muda, (III/a)</v>
          </cell>
          <cell r="BL2142" t="str">
            <v>S-1 PENDIDIKAN GURU SEKOLAH DASAR</v>
          </cell>
        </row>
        <row r="2143">
          <cell r="BI2143" t="str">
            <v>196603202008011002</v>
          </cell>
          <cell r="BJ2143" t="str">
            <v>SUMARWI, S.Pd</v>
          </cell>
          <cell r="BK2143" t="str">
            <v>Penata Muda, (III/a)</v>
          </cell>
          <cell r="BL2143" t="str">
            <v>S-1 PENDIDIKAN GURU SEKOLAH DASAR</v>
          </cell>
        </row>
        <row r="2144">
          <cell r="BI2144" t="str">
            <v>198212232003122003</v>
          </cell>
          <cell r="BJ2144" t="str">
            <v>VIVIN RAHMAWATI, A.MA, S.Pd</v>
          </cell>
          <cell r="BK2144" t="str">
            <v>Penata, (III/c)</v>
          </cell>
          <cell r="BL2144" t="str">
            <v>S-1 PENDIDIKAN GURU SEKOLAH DASAR</v>
          </cell>
        </row>
        <row r="2145">
          <cell r="BI2145" t="str">
            <v>197104012002122003</v>
          </cell>
          <cell r="BJ2145" t="str">
            <v>ERMANINGSIH, S.Pd</v>
          </cell>
          <cell r="BK2145" t="str">
            <v>Penata, (III/c)</v>
          </cell>
          <cell r="BL2145" t="str">
            <v>S-1 PENDIDIKAN GURU SEKOLAH DASAR</v>
          </cell>
        </row>
        <row r="2146">
          <cell r="BI2146" t="str">
            <v>198404112011012019</v>
          </cell>
          <cell r="BJ2146" t="str">
            <v>TRAVESTI RADHITA, S.Pd</v>
          </cell>
          <cell r="BK2146" t="str">
            <v>Penata Muda Tk. I, (III/b)</v>
          </cell>
          <cell r="BL2146" t="str">
            <v>S-1 PENDIDIKAN GURU SEKOLAH DASAR</v>
          </cell>
        </row>
        <row r="2147">
          <cell r="BI2147" t="str">
            <v>198607092019032007</v>
          </cell>
          <cell r="BJ2147" t="str">
            <v>WANTY HARDIYANI, S.Pd</v>
          </cell>
          <cell r="BK2147" t="str">
            <v>Penata Muda, (III/a)</v>
          </cell>
          <cell r="BL2147" t="str">
            <v>S-1 PENDIDIKAN GURU SEKOLAH DASAR</v>
          </cell>
        </row>
        <row r="2148">
          <cell r="BI2148" t="str">
            <v>198302022011012011</v>
          </cell>
          <cell r="BJ2148" t="str">
            <v>RINA WIDYA LESTARI, S.Pd</v>
          </cell>
          <cell r="BK2148" t="str">
            <v>Penata Muda, (III/a)</v>
          </cell>
          <cell r="BL2148" t="str">
            <v>S-1 PENDIDIKAN GURU SEKOLAH DASAR</v>
          </cell>
        </row>
        <row r="2149">
          <cell r="BI2149" t="str">
            <v>197108182006042024</v>
          </cell>
          <cell r="BJ2149" t="str">
            <v>SITI RIYATI, S.Pd</v>
          </cell>
          <cell r="BK2149" t="str">
            <v>Penata Muda Tk. I, (III/b)</v>
          </cell>
          <cell r="BL2149" t="str">
            <v>S-1 PENDIDIKAN GURU SEKOLAH DASAR</v>
          </cell>
        </row>
        <row r="2150">
          <cell r="BI2150" t="str">
            <v>196904192007012015</v>
          </cell>
          <cell r="BJ2150" t="str">
            <v>SRI WAHYUNI, S.Pd</v>
          </cell>
          <cell r="BK2150" t="str">
            <v>Penata, (III/c)</v>
          </cell>
          <cell r="BL2150" t="str">
            <v>S-1 PENDIDIKAN GURU SEKOLAH DASAR</v>
          </cell>
        </row>
        <row r="2151">
          <cell r="BI2151" t="str">
            <v>198312222019032010</v>
          </cell>
          <cell r="BJ2151" t="str">
            <v>DEWI FAJARWATI, S.Pd</v>
          </cell>
          <cell r="BK2151" t="str">
            <v>Penata Muda, (III/a)</v>
          </cell>
          <cell r="BL2151" t="str">
            <v>S-1 PENDIDIKAN GURU SEKOLAH DASAR</v>
          </cell>
        </row>
        <row r="2152">
          <cell r="BI2152" t="str">
            <v>196208131983031012</v>
          </cell>
          <cell r="BJ2152" t="str">
            <v>EDY SUGIYANTO, S.Pd</v>
          </cell>
          <cell r="BK2152" t="str">
            <v>Pembina Tk. I, (IV/b)</v>
          </cell>
          <cell r="BL2152" t="str">
            <v>S-1 PENDIDIKAN GURU SEKOLAH DASAR</v>
          </cell>
        </row>
        <row r="2153">
          <cell r="BI2153" t="str">
            <v>198905052019032017</v>
          </cell>
          <cell r="BJ2153" t="str">
            <v>WULAN RAMADHANI, S.Pd</v>
          </cell>
          <cell r="BK2153" t="str">
            <v>Penata Muda, (III/a)</v>
          </cell>
          <cell r="BL2153" t="str">
            <v>S-1 PENDIDIKAN GURU SEKOLAH DASAR</v>
          </cell>
        </row>
        <row r="2154">
          <cell r="BI2154" t="str">
            <v>196309251991121001</v>
          </cell>
          <cell r="BJ2154" t="str">
            <v>EDDY HAYAT GUNAWAN, S.Pd</v>
          </cell>
          <cell r="BK2154" t="str">
            <v>Pembina, (IV/a)</v>
          </cell>
          <cell r="BL2154" t="str">
            <v>S-1 PENDIDIKAN GURU SEKOLAH DASAR</v>
          </cell>
        </row>
        <row r="2155">
          <cell r="BI2155" t="str">
            <v>196911212007012012</v>
          </cell>
          <cell r="BJ2155" t="str">
            <v>SAIDAH, S.Pd</v>
          </cell>
          <cell r="BK2155" t="str">
            <v>Penata, (III/c)</v>
          </cell>
          <cell r="BL2155" t="str">
            <v>S-1 PENDIDIKAN GURU SEKOLAH DASAR</v>
          </cell>
        </row>
        <row r="2156">
          <cell r="BI2156" t="str">
            <v>196803252002121006</v>
          </cell>
          <cell r="BJ2156" t="str">
            <v>ABDUL HADI, S.Pd</v>
          </cell>
          <cell r="BK2156" t="str">
            <v>Penata Muda, (III/a)</v>
          </cell>
          <cell r="BL2156" t="str">
            <v>S-1 PENDIDIKAN GURU SEKOLAH DASAR</v>
          </cell>
        </row>
        <row r="2157">
          <cell r="BI2157" t="str">
            <v>199104092019032023</v>
          </cell>
          <cell r="BJ2157" t="str">
            <v>TYAS APRIL LIA, S.Pd</v>
          </cell>
          <cell r="BK2157" t="str">
            <v>Penata Muda, (III/a)</v>
          </cell>
          <cell r="BL2157" t="str">
            <v>S-1 PENDIDIKAN GURU SEKOLAH DASAR</v>
          </cell>
        </row>
        <row r="2158">
          <cell r="BI2158" t="str">
            <v>198308142019031002</v>
          </cell>
          <cell r="BJ2158" t="str">
            <v>EDY SUPRAYITNO, S.Pd</v>
          </cell>
          <cell r="BK2158" t="str">
            <v>Penata Muda, (III/a)</v>
          </cell>
          <cell r="BL2158" t="str">
            <v>S-1 PENDIDIKAN GURU SEKOLAH DASAR</v>
          </cell>
        </row>
        <row r="2159">
          <cell r="BI2159" t="str">
            <v>196704272008012009</v>
          </cell>
          <cell r="BJ2159" t="str">
            <v>IDA NUR HIDAYATI, S.Pd</v>
          </cell>
          <cell r="BK2159" t="str">
            <v>Penata, (III/c)</v>
          </cell>
          <cell r="BL2159" t="str">
            <v>S-1 PENDIDIKAN GURU SEKOLAH DASAR</v>
          </cell>
        </row>
        <row r="2160">
          <cell r="BI2160" t="str">
            <v>198310272019032011</v>
          </cell>
          <cell r="BJ2160" t="str">
            <v>NUNUNG MILANDARI, S.Pd</v>
          </cell>
          <cell r="BK2160" t="str">
            <v>Penata Muda, (III/a)</v>
          </cell>
          <cell r="BL2160" t="str">
            <v>S-1 PENDIDIKAN GURU SEKOLAH DASAR</v>
          </cell>
        </row>
        <row r="2161">
          <cell r="BI2161" t="str">
            <v>196601262007012009</v>
          </cell>
          <cell r="BJ2161" t="str">
            <v>SUYANTI WIJI HANDAYANI, S.Pd</v>
          </cell>
          <cell r="BK2161" t="str">
            <v>Penata Muda, (III/a)</v>
          </cell>
          <cell r="BL2161" t="str">
            <v>S-1 PENDIDIKAN GURU SEKOLAH DASAR</v>
          </cell>
        </row>
        <row r="2162">
          <cell r="BI2162" t="str">
            <v>198809282019032018</v>
          </cell>
          <cell r="BJ2162" t="str">
            <v>SOFIYATUL UMMAH, S.Pd</v>
          </cell>
          <cell r="BK2162" t="str">
            <v>Penata Muda, (III/a)</v>
          </cell>
          <cell r="BL2162" t="str">
            <v>S-1 PENDIDIKAN GURU SEKOLAH DASAR</v>
          </cell>
        </row>
        <row r="2163">
          <cell r="BI2163" t="str">
            <v>198707022019031006</v>
          </cell>
          <cell r="BJ2163" t="str">
            <v>RIO NOR HABIBI HADI PUTRO, S.Pd</v>
          </cell>
          <cell r="BK2163" t="str">
            <v>Penata Muda, (III/a)</v>
          </cell>
          <cell r="BL2163" t="str">
            <v>S-1 PENDIDIKAN GURU SEKOLAH DASAR</v>
          </cell>
        </row>
        <row r="2164">
          <cell r="BI2164" t="str">
            <v>198608292019032006</v>
          </cell>
          <cell r="BJ2164" t="str">
            <v>TRI EKO SETIYANINGSIH, S.Pd</v>
          </cell>
          <cell r="BK2164" t="str">
            <v>Penata Muda, (III/a)</v>
          </cell>
          <cell r="BL2164" t="str">
            <v>S-1 PENDIDIKAN GURU SEKOLAH DASAR</v>
          </cell>
        </row>
        <row r="2165">
          <cell r="BI2165" t="str">
            <v>198811052019031007</v>
          </cell>
          <cell r="BJ2165" t="str">
            <v>RIZAL VIKTORIO PRATAMA, S.Pd</v>
          </cell>
          <cell r="BK2165" t="str">
            <v>Penata Muda, (III/a)</v>
          </cell>
          <cell r="BL2165" t="str">
            <v>S-1 PENDIDIKAN GURU SEKOLAH DASAR</v>
          </cell>
        </row>
        <row r="2166">
          <cell r="BI2166" t="str">
            <v>196407251985042002</v>
          </cell>
          <cell r="BJ2166" t="str">
            <v>UMI SALAMI, S.Pd</v>
          </cell>
          <cell r="BK2166" t="str">
            <v>Pembina Tk. I, (IV/b)</v>
          </cell>
          <cell r="BL2166" t="str">
            <v>S-1 PENDIDIKAN GURU SEKOLAH DASAR</v>
          </cell>
        </row>
        <row r="2167">
          <cell r="BI2167" t="str">
            <v>198607282019032011</v>
          </cell>
          <cell r="BJ2167" t="str">
            <v>WARDATUL FIRDAUSI SHOLEHA, S.Pd</v>
          </cell>
          <cell r="BK2167" t="str">
            <v>Penata Muda, (III/a)</v>
          </cell>
          <cell r="BL2167" t="str">
            <v>S-1 PENDIDIKAN GURU SEKOLAH DASAR</v>
          </cell>
        </row>
        <row r="2168">
          <cell r="BI2168" t="str">
            <v>199304032019032029</v>
          </cell>
          <cell r="BJ2168" t="str">
            <v>SAIDDATUL FITRIYAH, S.Pd</v>
          </cell>
          <cell r="BK2168" t="str">
            <v>Penata Muda, (III/a)</v>
          </cell>
          <cell r="BL2168" t="str">
            <v>S-1 PENDIDIKAN GURU SEKOLAH DASAR</v>
          </cell>
        </row>
        <row r="2169">
          <cell r="BI2169" t="str">
            <v>198401122019032006</v>
          </cell>
          <cell r="BJ2169" t="str">
            <v>NINING SUGIARTI, S.Pd</v>
          </cell>
          <cell r="BK2169" t="str">
            <v>Penata Muda, (III/a)</v>
          </cell>
          <cell r="BL2169" t="str">
            <v>S-1 PENDIDIKAN GURU SEKOLAH DASAR</v>
          </cell>
        </row>
        <row r="2170">
          <cell r="BI2170" t="str">
            <v>197807272006041026</v>
          </cell>
          <cell r="BJ2170" t="str">
            <v>SUGIARTO, S.Pd</v>
          </cell>
          <cell r="BK2170" t="str">
            <v>Penata Muda, (III/a)</v>
          </cell>
          <cell r="BL2170" t="str">
            <v>S-1 PENDIDIKAN GURU SEKOLAH DASAR</v>
          </cell>
        </row>
        <row r="2171">
          <cell r="BI2171" t="str">
            <v>198603142019032011</v>
          </cell>
          <cell r="BJ2171" t="str">
            <v>WIWIN KUSMIATI, S.Pd</v>
          </cell>
          <cell r="BK2171" t="str">
            <v>Penata Muda, (III/a)</v>
          </cell>
          <cell r="BL2171" t="str">
            <v>S-1 PENDIDIKAN GURU SEKOLAH DASAR</v>
          </cell>
        </row>
        <row r="2172">
          <cell r="BI2172" t="str">
            <v>198804102019032015</v>
          </cell>
          <cell r="BJ2172" t="str">
            <v>SORAYA FIRUCA ANGGRAINI, S.Pd</v>
          </cell>
          <cell r="BK2172" t="str">
            <v>Penata Muda, (III/a)</v>
          </cell>
          <cell r="BL2172" t="str">
            <v>S-1 PENDIDIKAN GURU SEKOLAH DASAR</v>
          </cell>
        </row>
        <row r="2173">
          <cell r="BI2173" t="str">
            <v>198507102019031008</v>
          </cell>
          <cell r="BJ2173" t="str">
            <v>NURIADI, S.Pd</v>
          </cell>
          <cell r="BK2173" t="str">
            <v>Penata Muda, (III/a)</v>
          </cell>
          <cell r="BL2173" t="str">
            <v>S-1 PENDIDIKAN GURU SEKOLAH DASAR</v>
          </cell>
        </row>
        <row r="2174">
          <cell r="BI2174" t="str">
            <v>199011262019032017</v>
          </cell>
          <cell r="BJ2174" t="str">
            <v>SARI RISKI WATI, S.Pd</v>
          </cell>
          <cell r="BK2174" t="str">
            <v>Penata Muda, (III/a)</v>
          </cell>
          <cell r="BL2174" t="str">
            <v>S-1 PENDIDIKAN GURU SEKOLAH DASAR</v>
          </cell>
        </row>
        <row r="2175">
          <cell r="BI2175" t="str">
            <v>198807092019032011</v>
          </cell>
          <cell r="BJ2175" t="str">
            <v>LULUK FIDIASIH, S.Pd</v>
          </cell>
          <cell r="BK2175" t="str">
            <v>Penata Muda, (III/a)</v>
          </cell>
          <cell r="BL2175" t="str">
            <v>S-1 PENDIDIKAN GURU SEKOLAH DASAR</v>
          </cell>
        </row>
        <row r="2176">
          <cell r="BI2176" t="str">
            <v>196410252008011005</v>
          </cell>
          <cell r="BJ2176" t="str">
            <v>KASMARI, S.Pd</v>
          </cell>
          <cell r="BK2176" t="str">
            <v>Penata Muda, (III/a)</v>
          </cell>
          <cell r="BL2176" t="str">
            <v>S-1 PENDIDIKAN GURU SEKOLAH DASAR</v>
          </cell>
        </row>
        <row r="2177">
          <cell r="BI2177" t="str">
            <v>196904032002122012</v>
          </cell>
          <cell r="BJ2177" t="str">
            <v>KUSMARTINI, S.Pd</v>
          </cell>
          <cell r="BK2177" t="str">
            <v>Penata Muda, (III/a)</v>
          </cell>
          <cell r="BL2177" t="str">
            <v>S-1 PENDIDIKAN GURU SEKOLAH DASAR</v>
          </cell>
        </row>
        <row r="2178">
          <cell r="BI2178" t="str">
            <v>196706152007011032</v>
          </cell>
          <cell r="BJ2178" t="str">
            <v>IMAM HIDAYAT, S.Pd</v>
          </cell>
          <cell r="BK2178" t="str">
            <v>Penata Muda, (III/a)</v>
          </cell>
          <cell r="BL2178" t="str">
            <v>S-1 PENDIDIKAN GURU SEKOLAH DASAR</v>
          </cell>
        </row>
        <row r="2179">
          <cell r="BI2179" t="str">
            <v>196701282007012013</v>
          </cell>
          <cell r="BJ2179" t="str">
            <v>ELIK MULYATI, S.Pd</v>
          </cell>
          <cell r="BK2179" t="str">
            <v>Penata Muda, (III/a)</v>
          </cell>
          <cell r="BL2179" t="str">
            <v>S-1 PENDIDIKAN GURU SEKOLAH DASAR</v>
          </cell>
        </row>
        <row r="2180">
          <cell r="BI2180" t="str">
            <v>197307031996062002</v>
          </cell>
          <cell r="BJ2180" t="str">
            <v>TUTUT INDRAWATI, S.Pd</v>
          </cell>
          <cell r="BK2180" t="str">
            <v>Pembina, (IV/a)</v>
          </cell>
          <cell r="BL2180" t="str">
            <v>S-1 PENDIDIKAN GURU SEKOLAH DASAR</v>
          </cell>
        </row>
        <row r="2181">
          <cell r="BI2181" t="str">
            <v>196401121990031014</v>
          </cell>
          <cell r="BJ2181" t="str">
            <v>SAYEM, S.Pd</v>
          </cell>
          <cell r="BK2181" t="str">
            <v>Pembina Tk. I, (IV/b)</v>
          </cell>
          <cell r="BL2181" t="str">
            <v>S-1 PENDIDIKAN GURU SEKOLAH DASAR</v>
          </cell>
        </row>
        <row r="2182">
          <cell r="BI2182" t="str">
            <v>196407172007012009</v>
          </cell>
          <cell r="BJ2182" t="str">
            <v>TITIK HIDAYATI, S.Pd</v>
          </cell>
          <cell r="BK2182" t="str">
            <v>Penata Muda, (III/a)</v>
          </cell>
          <cell r="BL2182" t="str">
            <v>S-1 PENDIDIKAN GURU SEKOLAH DASAR</v>
          </cell>
        </row>
        <row r="2183">
          <cell r="BI2183" t="str">
            <v>199108062019032016</v>
          </cell>
          <cell r="BJ2183" t="str">
            <v>SETYOWATI, S.Pd</v>
          </cell>
          <cell r="BK2183" t="str">
            <v>Penata Muda, (III/a)</v>
          </cell>
          <cell r="BL2183" t="str">
            <v>S-1 PENDIDIKAN GURU SEKOLAH DASAR</v>
          </cell>
        </row>
        <row r="2184">
          <cell r="BI2184" t="str">
            <v>198804252019032010</v>
          </cell>
          <cell r="BJ2184" t="str">
            <v>TUTIK ULMIYAH, S.Pd</v>
          </cell>
          <cell r="BK2184" t="str">
            <v>Penata Muda, (III/a)</v>
          </cell>
          <cell r="BL2184" t="str">
            <v>S-1 PENDIDIKAN GURU SEKOLAH DASAR</v>
          </cell>
        </row>
        <row r="2185">
          <cell r="BI2185" t="str">
            <v>198410032019032006</v>
          </cell>
          <cell r="BJ2185" t="str">
            <v>WIWIT TRI OKTORASARI, S.Pd</v>
          </cell>
          <cell r="BK2185" t="str">
            <v>Penata Muda, (III/a)</v>
          </cell>
          <cell r="BL2185" t="str">
            <v>S-1 PENDIDIKAN GURU SEKOLAH DASAR</v>
          </cell>
        </row>
        <row r="2186">
          <cell r="BI2186" t="str">
            <v>196601022002122002</v>
          </cell>
          <cell r="BJ2186" t="str">
            <v>KUKUH DWI UTAMI, S.Pd</v>
          </cell>
          <cell r="BK2186" t="str">
            <v>Penata Muda Tk. I, (III/b)</v>
          </cell>
          <cell r="BL2186" t="str">
            <v>S-1 PENDIDIKAN GURU SEKOLAH DASAR</v>
          </cell>
        </row>
        <row r="2187">
          <cell r="BI2187" t="str">
            <v>199106262019032018</v>
          </cell>
          <cell r="BJ2187" t="str">
            <v>WINDIA NUR AROFAH, S.Pd</v>
          </cell>
          <cell r="BK2187" t="str">
            <v>Penata Muda, (III/a)</v>
          </cell>
          <cell r="BL2187" t="str">
            <v>S-1 PENDIDIKAN GURU SEKOLAH DASAR</v>
          </cell>
        </row>
        <row r="2188">
          <cell r="BI2188" t="str">
            <v>199103222019032014</v>
          </cell>
          <cell r="BJ2188" t="str">
            <v>SHINTA DEWI RUKMANA, S.Pd</v>
          </cell>
          <cell r="BK2188" t="str">
            <v>Penata Muda, (III/a)</v>
          </cell>
          <cell r="BL2188" t="str">
            <v>S-1 PENDIDIKAN GURU SEKOLAH DASAR</v>
          </cell>
        </row>
        <row r="2189">
          <cell r="BI2189" t="str">
            <v>198707252019032017</v>
          </cell>
          <cell r="BJ2189" t="str">
            <v>SAPTA YULI HIDAYATI, S.Pd</v>
          </cell>
          <cell r="BK2189" t="str">
            <v>Penata Muda, (III/a)</v>
          </cell>
          <cell r="BL2189" t="str">
            <v>S-1 PENDIDIKAN GURU SEKOLAH DASAR</v>
          </cell>
        </row>
        <row r="2190">
          <cell r="BI2190" t="str">
            <v>196509252006041004</v>
          </cell>
          <cell r="BJ2190" t="str">
            <v>WAHIT UNTUNG SUKMONO, S.Pd</v>
          </cell>
          <cell r="BK2190" t="str">
            <v>Penata Muda, (III/a)</v>
          </cell>
          <cell r="BL2190" t="str">
            <v>S-1 PENDIDIKAN GURU SEKOLAH DASAR</v>
          </cell>
        </row>
        <row r="2191">
          <cell r="BI2191" t="str">
            <v>196303161992032004</v>
          </cell>
          <cell r="BJ2191" t="str">
            <v>MUFLIHAH, S.Pd</v>
          </cell>
          <cell r="BK2191" t="str">
            <v>Pembina Tk. I, (IV/b)</v>
          </cell>
          <cell r="BL2191" t="str">
            <v>S-1 PENDIDIKAN GURU SEKOLAH DASAR</v>
          </cell>
        </row>
        <row r="2192">
          <cell r="BI2192" t="str">
            <v>197503291999122003</v>
          </cell>
          <cell r="BJ2192" t="str">
            <v>IFA IFTITAH, S.Pd</v>
          </cell>
          <cell r="BK2192" t="str">
            <v>Pembina, (IV/a)</v>
          </cell>
          <cell r="BL2192" t="str">
            <v>S-1 PENDIDIKAN GURU SEKOLAH DASAR</v>
          </cell>
        </row>
        <row r="2193">
          <cell r="BI2193" t="str">
            <v>196505111988031018</v>
          </cell>
          <cell r="BJ2193" t="str">
            <v>ARMO, S.Pd</v>
          </cell>
          <cell r="BK2193" t="str">
            <v>Pembina Tk. I, (IV/b)</v>
          </cell>
          <cell r="BL2193" t="str">
            <v>S-1 MATEMATIKA</v>
          </cell>
        </row>
        <row r="2194">
          <cell r="BI2194" t="str">
            <v>196708061988032014</v>
          </cell>
          <cell r="BJ2194" t="str">
            <v>MURIYANAH, S.Pd</v>
          </cell>
          <cell r="BK2194" t="str">
            <v>Pembina Tk. I, (IV/b)</v>
          </cell>
          <cell r="BL2194" t="str">
            <v>S-1 PENDIDIKAN PAUD</v>
          </cell>
        </row>
        <row r="2195">
          <cell r="BI2195" t="str">
            <v>196803162007012019</v>
          </cell>
          <cell r="BJ2195" t="str">
            <v>SITI CHOLILAH, S.Pd</v>
          </cell>
          <cell r="BK2195" t="str">
            <v>Penata Muda, (III/a)</v>
          </cell>
          <cell r="BL2195" t="str">
            <v>S-1 PGSD</v>
          </cell>
        </row>
        <row r="2196">
          <cell r="BI2196" t="str">
            <v>197112142007012007</v>
          </cell>
          <cell r="BJ2196" t="str">
            <v>SITI QOMARUL ISRIYAH, S.Pd</v>
          </cell>
          <cell r="BK2196" t="str">
            <v>Penata Muda Tk. I, (III/b)</v>
          </cell>
          <cell r="BL2196" t="str">
            <v>S-1 PGSD</v>
          </cell>
        </row>
        <row r="2197">
          <cell r="BI2197" t="str">
            <v>196804242007012021</v>
          </cell>
          <cell r="BJ2197" t="str">
            <v>SUPRIATI, S.Pd</v>
          </cell>
          <cell r="BK2197" t="str">
            <v>Penata Muda, (III/a)</v>
          </cell>
          <cell r="BL2197" t="str">
            <v>S-1 PGSD</v>
          </cell>
        </row>
        <row r="2198">
          <cell r="BI2198" t="str">
            <v>197002172007012019</v>
          </cell>
          <cell r="BJ2198" t="str">
            <v>PONIYEM, S.Pd</v>
          </cell>
          <cell r="BK2198" t="str">
            <v>Penata Muda, (III/a)</v>
          </cell>
          <cell r="BL2198" t="str">
            <v>S-1 PGSD</v>
          </cell>
        </row>
        <row r="2199">
          <cell r="BI2199" t="str">
            <v>196807122008011017</v>
          </cell>
          <cell r="BJ2199" t="str">
            <v>SUHARTONO, S.Pd</v>
          </cell>
          <cell r="BK2199" t="str">
            <v>Penata Muda, (III/a)</v>
          </cell>
          <cell r="BL2199" t="str">
            <v>S-1 PGSD</v>
          </cell>
        </row>
        <row r="2200">
          <cell r="BI2200" t="str">
            <v>197202102008012016</v>
          </cell>
          <cell r="BJ2200" t="str">
            <v>LULUK SRIWAHYUNINGSIH, S.Pd</v>
          </cell>
          <cell r="BK2200" t="str">
            <v>Penata Muda, (III/a)</v>
          </cell>
          <cell r="BL2200" t="str">
            <v>S-1 PGSD</v>
          </cell>
        </row>
        <row r="2201">
          <cell r="BI2201" t="str">
            <v>199209172019032016</v>
          </cell>
          <cell r="BJ2201" t="str">
            <v>SILVIANA DIAH PERMATASARI, S.Pd</v>
          </cell>
          <cell r="BK2201" t="str">
            <v>Penata Muda, (III/a)</v>
          </cell>
          <cell r="BL2201" t="str">
            <v>S-1 PGSD</v>
          </cell>
        </row>
        <row r="2202">
          <cell r="BI2202" t="str">
            <v>199210062019032014</v>
          </cell>
          <cell r="BJ2202" t="str">
            <v>RISZA AYU MARDANY, S.Pd</v>
          </cell>
          <cell r="BK2202" t="str">
            <v>Penata Muda, (III/a)</v>
          </cell>
          <cell r="BL2202" t="str">
            <v>S-1 PGSD</v>
          </cell>
        </row>
        <row r="2203">
          <cell r="BI2203" t="str">
            <v>198809252019032014</v>
          </cell>
          <cell r="BJ2203" t="str">
            <v>INDAH SUSILOWATI, S.Pd</v>
          </cell>
          <cell r="BK2203" t="str">
            <v>Penata Muda, (III/a)</v>
          </cell>
          <cell r="BL2203" t="str">
            <v>S-1 PGSD</v>
          </cell>
        </row>
        <row r="2204">
          <cell r="BI2204" t="str">
            <v>199201292019032013</v>
          </cell>
          <cell r="BJ2204" t="str">
            <v>INDRASWARI ESA ULIL AZMI, S.Pd</v>
          </cell>
          <cell r="BK2204" t="str">
            <v>Penata Muda, (III/a)</v>
          </cell>
          <cell r="BL2204" t="str">
            <v>S-1 PGSD</v>
          </cell>
        </row>
        <row r="2205">
          <cell r="BI2205" t="str">
            <v>198703022019032006</v>
          </cell>
          <cell r="BJ2205" t="str">
            <v>RISTA EKOWATI, S.Pd</v>
          </cell>
          <cell r="BK2205" t="str">
            <v>Penata Muda, (III/a)</v>
          </cell>
          <cell r="BL2205" t="str">
            <v>S-1 PGSD</v>
          </cell>
        </row>
        <row r="2206">
          <cell r="BI2206" t="str">
            <v>199405232019031009</v>
          </cell>
          <cell r="BJ2206" t="str">
            <v>INGGA ADITYA PRADANA, S.Pd</v>
          </cell>
          <cell r="BK2206" t="str">
            <v>Penata Muda, (III/a)</v>
          </cell>
          <cell r="BL2206" t="str">
            <v>S-1 PGSD</v>
          </cell>
        </row>
        <row r="2207">
          <cell r="BI2207" t="str">
            <v>198611082019032007</v>
          </cell>
          <cell r="BJ2207" t="str">
            <v>ANA DWI LESTARI, S.Pd</v>
          </cell>
          <cell r="BK2207" t="str">
            <v>Penata Muda, (III/a)</v>
          </cell>
          <cell r="BL2207" t="str">
            <v>S-1 PGSD</v>
          </cell>
        </row>
        <row r="2208">
          <cell r="BI2208" t="str">
            <v>199209222019032016</v>
          </cell>
          <cell r="BJ2208" t="str">
            <v>INTAN FIDDIYAH, S.Pd</v>
          </cell>
          <cell r="BK2208" t="str">
            <v>Penata Muda, (III/a)</v>
          </cell>
          <cell r="BL2208" t="str">
            <v>S-1 PGSD</v>
          </cell>
        </row>
        <row r="2209">
          <cell r="BI2209" t="str">
            <v>198107182011011009</v>
          </cell>
          <cell r="BJ2209" t="str">
            <v>MUHAMMAD SARWA EDI MUKTI WIBAWA, S.Pd</v>
          </cell>
          <cell r="BK2209" t="str">
            <v>Penata Muda, (III/a)</v>
          </cell>
          <cell r="BL2209" t="str">
            <v>S-1 PGSD</v>
          </cell>
        </row>
        <row r="2210">
          <cell r="BI2210" t="str">
            <v>198507252019032009</v>
          </cell>
          <cell r="BJ2210" t="str">
            <v>TRI WULANDARI, S.Pd</v>
          </cell>
          <cell r="BK2210" t="str">
            <v>Penata Muda, (III/a)</v>
          </cell>
          <cell r="BL2210" t="str">
            <v>S-1 PGSD</v>
          </cell>
        </row>
        <row r="2211">
          <cell r="BI2211" t="str">
            <v>197106202006041020</v>
          </cell>
          <cell r="BJ2211" t="str">
            <v>MULYONO, S.Pd</v>
          </cell>
          <cell r="BK2211" t="str">
            <v>Penata Muda, (III/a)</v>
          </cell>
          <cell r="BL2211" t="str">
            <v>S-1 PGSD</v>
          </cell>
        </row>
        <row r="2212">
          <cell r="BI2212" t="str">
            <v>198410012019031007</v>
          </cell>
          <cell r="BJ2212" t="str">
            <v>TAUFIQ MILA ADI SAKTA, S.Pd</v>
          </cell>
          <cell r="BK2212" t="str">
            <v>Penata Muda, (III/a)</v>
          </cell>
          <cell r="BL2212" t="str">
            <v>S-1 PGSD</v>
          </cell>
        </row>
        <row r="2213">
          <cell r="BI2213" t="str">
            <v>197508122008012014</v>
          </cell>
          <cell r="BJ2213" t="str">
            <v>PUJI ANGGRAENI, S.Pd</v>
          </cell>
          <cell r="BK2213" t="str">
            <v>Penata Muda, (III/a)</v>
          </cell>
          <cell r="BL2213" t="str">
            <v>S-1 PGSD</v>
          </cell>
        </row>
        <row r="2214">
          <cell r="BI2214" t="str">
            <v>198405042019032010</v>
          </cell>
          <cell r="BJ2214" t="str">
            <v>IIN SUPMAWATI, S.Pd</v>
          </cell>
          <cell r="BK2214" t="str">
            <v>Penata Muda, (III/a)</v>
          </cell>
          <cell r="BL2214" t="str">
            <v>S-1 PGSD</v>
          </cell>
        </row>
        <row r="2215">
          <cell r="BI2215" t="str">
            <v>198710212019032004</v>
          </cell>
          <cell r="BJ2215" t="str">
            <v>ENY ERNAWATI, S.Pd</v>
          </cell>
          <cell r="BK2215" t="str">
            <v>Penata Muda, (III/a)</v>
          </cell>
          <cell r="BL2215" t="str">
            <v>S-1 PGSD</v>
          </cell>
        </row>
        <row r="2216">
          <cell r="BI2216" t="str">
            <v>199312282019032020</v>
          </cell>
          <cell r="BJ2216" t="str">
            <v>A`AN KURNIAWATI, S.Pd</v>
          </cell>
          <cell r="BK2216" t="str">
            <v>Penata Muda, (III/a)</v>
          </cell>
          <cell r="BL2216" t="str">
            <v>S-1 PGSD</v>
          </cell>
        </row>
        <row r="2217">
          <cell r="BI2217" t="str">
            <v>199010132019032013</v>
          </cell>
          <cell r="BJ2217" t="str">
            <v>HALIMATUS SA`DIYAH, S.Pd</v>
          </cell>
          <cell r="BK2217" t="str">
            <v>Penata Muda, (III/a)</v>
          </cell>
          <cell r="BL2217" t="str">
            <v>S-1 PGSD</v>
          </cell>
        </row>
        <row r="2218">
          <cell r="BI2218" t="str">
            <v>198612272019032005</v>
          </cell>
          <cell r="BJ2218" t="str">
            <v>EKA FATMAWATI, S.Pd</v>
          </cell>
          <cell r="BK2218" t="str">
            <v>Penata Muda, (III/a)</v>
          </cell>
          <cell r="BL2218" t="str">
            <v>S-1 PGSD</v>
          </cell>
        </row>
        <row r="2219">
          <cell r="BI2219" t="str">
            <v>199304162019031011</v>
          </cell>
          <cell r="BJ2219" t="str">
            <v>ACHMAD DENY LUDFI, S.Pd</v>
          </cell>
          <cell r="BK2219" t="str">
            <v>Penata Muda, (III/a)</v>
          </cell>
          <cell r="BL2219" t="str">
            <v>S-1 PGSD</v>
          </cell>
        </row>
        <row r="2220">
          <cell r="BI2220" t="str">
            <v>199106062019032021</v>
          </cell>
          <cell r="BJ2220" t="str">
            <v>TRISYANA YUNIASIH, S.Pd</v>
          </cell>
          <cell r="BK2220" t="str">
            <v>Penata Muda, (III/a)</v>
          </cell>
          <cell r="BL2220" t="str">
            <v>S-1 PGSD</v>
          </cell>
        </row>
        <row r="2221">
          <cell r="BI2221" t="str">
            <v>199303112019032016</v>
          </cell>
          <cell r="BJ2221" t="str">
            <v>IKA LAILATUL ROMADHONI, S.Pd</v>
          </cell>
          <cell r="BK2221" t="str">
            <v>Penata Muda, (III/a)</v>
          </cell>
          <cell r="BL2221" t="str">
            <v>S-1 PGSD</v>
          </cell>
        </row>
        <row r="2222">
          <cell r="BI2222" t="str">
            <v>198908012019031010</v>
          </cell>
          <cell r="BJ2222" t="str">
            <v>RISDI IMANDA, S.Pd</v>
          </cell>
          <cell r="BK2222" t="str">
            <v>Penata Muda, (III/a)</v>
          </cell>
          <cell r="BL2222" t="str">
            <v>S-1 PGSD</v>
          </cell>
        </row>
        <row r="2223">
          <cell r="BI2223" t="str">
            <v>198808042019031007</v>
          </cell>
          <cell r="BJ2223" t="str">
            <v>FIRDAUS AGUS RAHMAN, S.Pd</v>
          </cell>
          <cell r="BK2223" t="str">
            <v>Penata Muda, (III/a)</v>
          </cell>
          <cell r="BL2223" t="str">
            <v>S-1 PGSD</v>
          </cell>
        </row>
        <row r="2224">
          <cell r="BI2224" t="str">
            <v>199302072019032021</v>
          </cell>
          <cell r="BJ2224" t="str">
            <v>IRFANI NUR AZIZAH, S.Pd</v>
          </cell>
          <cell r="BK2224" t="str">
            <v>Penata Muda, (III/a)</v>
          </cell>
          <cell r="BL2224" t="str">
            <v>S-1 PGSD</v>
          </cell>
        </row>
        <row r="2225">
          <cell r="BI2225" t="str">
            <v>198907272019032016</v>
          </cell>
          <cell r="BJ2225" t="str">
            <v>KAROMAH ANGGRAINI WINARKO, S.Pd</v>
          </cell>
          <cell r="BK2225" t="str">
            <v>Penata Muda, (III/a)</v>
          </cell>
          <cell r="BL2225" t="str">
            <v>S-1 PGSD</v>
          </cell>
        </row>
        <row r="2226">
          <cell r="BI2226" t="str">
            <v>196612082008012002</v>
          </cell>
          <cell r="BJ2226" t="str">
            <v>SUPRIHASTIWI, S.Pd</v>
          </cell>
          <cell r="BK2226" t="str">
            <v>Penata Muda, (III/a)</v>
          </cell>
          <cell r="BL2226" t="str">
            <v>S-1 PGSD</v>
          </cell>
        </row>
        <row r="2227">
          <cell r="BI2227" t="str">
            <v>198801152019032012</v>
          </cell>
          <cell r="BJ2227" t="str">
            <v>HAFIDAH AMALIA SARI, S.Pd</v>
          </cell>
          <cell r="BK2227" t="str">
            <v>Penata Muda, (III/a)</v>
          </cell>
          <cell r="BL2227" t="str">
            <v>S-1 PGSD</v>
          </cell>
        </row>
        <row r="2228">
          <cell r="BI2228" t="str">
            <v>198806112019032012</v>
          </cell>
          <cell r="BJ2228" t="str">
            <v>ANGGITA RASULYAH, S.Pd</v>
          </cell>
          <cell r="BK2228" t="str">
            <v>Penata Muda, (III/a)</v>
          </cell>
          <cell r="BL2228" t="str">
            <v>S-1 PGSD</v>
          </cell>
        </row>
        <row r="2229">
          <cell r="BI2229" t="str">
            <v>198708042019032009</v>
          </cell>
          <cell r="BJ2229" t="str">
            <v>AROFAH AGUSTINA, S.Pd</v>
          </cell>
          <cell r="BK2229" t="str">
            <v>Penata Muda, (III/a)</v>
          </cell>
          <cell r="BL2229" t="str">
            <v>S-1 PGSD</v>
          </cell>
        </row>
        <row r="2230">
          <cell r="BI2230" t="str">
            <v>198512172019032011</v>
          </cell>
          <cell r="BJ2230" t="str">
            <v>YENI WIDIAWATI NINGSIH, S.Pd</v>
          </cell>
          <cell r="BK2230" t="str">
            <v>Penata Muda, (III/a)</v>
          </cell>
          <cell r="BL2230" t="str">
            <v>S-1 PGSD</v>
          </cell>
        </row>
        <row r="2231">
          <cell r="BI2231" t="str">
            <v>198703262019032012</v>
          </cell>
          <cell r="BJ2231" t="str">
            <v>EVA LINA WULANDARI, S.Pd</v>
          </cell>
          <cell r="BK2231" t="str">
            <v>Penata Muda, (III/a)</v>
          </cell>
          <cell r="BL2231" t="str">
            <v>S-1 PGSD</v>
          </cell>
        </row>
        <row r="2232">
          <cell r="BI2232" t="str">
            <v>199603172019031004</v>
          </cell>
          <cell r="BJ2232" t="str">
            <v>BAGUS RIZAL AZMI, S.Pd</v>
          </cell>
          <cell r="BK2232" t="str">
            <v>Penata Muda, (III/a)</v>
          </cell>
          <cell r="BL2232" t="str">
            <v>S-1 PGSD</v>
          </cell>
        </row>
        <row r="2233">
          <cell r="BI2233" t="str">
            <v>199407202019032018</v>
          </cell>
          <cell r="BJ2233" t="str">
            <v>HERDINA SARININGTYAS, S.Pd</v>
          </cell>
          <cell r="BK2233" t="str">
            <v>Penata Muda, (III/a)</v>
          </cell>
          <cell r="BL2233" t="str">
            <v>S-1 PGSD</v>
          </cell>
        </row>
        <row r="2234">
          <cell r="BI2234" t="str">
            <v>198406302019032014</v>
          </cell>
          <cell r="BJ2234" t="str">
            <v>DIAN INDAH HARIANI, S.Pd</v>
          </cell>
          <cell r="BK2234" t="str">
            <v>Penata Muda, (III/a)</v>
          </cell>
          <cell r="BL2234" t="str">
            <v>S-1 PGSD</v>
          </cell>
        </row>
        <row r="2235">
          <cell r="BI2235" t="str">
            <v>199504162019032018</v>
          </cell>
          <cell r="BJ2235" t="str">
            <v>CARELA FIRDA WAHYUNIAR, S.Pd</v>
          </cell>
          <cell r="BK2235" t="str">
            <v>Penata Muda, (III/a)</v>
          </cell>
          <cell r="BL2235" t="str">
            <v>S-1 PGSD</v>
          </cell>
        </row>
        <row r="2236">
          <cell r="BI2236" t="str">
            <v>198905012019032016</v>
          </cell>
          <cell r="BJ2236" t="str">
            <v>FITRICIA DIAN RIFANTI, S.Pd</v>
          </cell>
          <cell r="BK2236" t="str">
            <v>Penata Muda, (III/a)</v>
          </cell>
          <cell r="BL2236" t="str">
            <v>S-1 PGSD</v>
          </cell>
        </row>
        <row r="2237">
          <cell r="BI2237" t="str">
            <v>198504102019032009</v>
          </cell>
          <cell r="BJ2237" t="str">
            <v>SITI NING IMANI, S.Pd</v>
          </cell>
          <cell r="BK2237" t="str">
            <v>Penata Muda, (III/a)</v>
          </cell>
          <cell r="BL2237" t="str">
            <v>S-1 PGSD</v>
          </cell>
        </row>
        <row r="2238">
          <cell r="BI2238" t="str">
            <v>198508052019032009</v>
          </cell>
          <cell r="BJ2238" t="str">
            <v>VELLA FITRIA DEWI, S.Pd</v>
          </cell>
          <cell r="BK2238" t="str">
            <v>Penata Muda, (III/a)</v>
          </cell>
          <cell r="BL2238" t="str">
            <v>S-1 PGSD</v>
          </cell>
        </row>
        <row r="2239">
          <cell r="BI2239" t="str">
            <v>198804172019032008</v>
          </cell>
          <cell r="BJ2239" t="str">
            <v>ERMA WISUDIYAWATI, S.Pd</v>
          </cell>
          <cell r="BK2239" t="str">
            <v>Penata Muda, (III/a)</v>
          </cell>
          <cell r="BL2239" t="str">
            <v>S-1 PGSD</v>
          </cell>
        </row>
        <row r="2240">
          <cell r="BI2240" t="str">
            <v>198905142019032010</v>
          </cell>
          <cell r="BJ2240" t="str">
            <v>FITRIA PRASEKTIANI, S.Pd</v>
          </cell>
          <cell r="BK2240" t="str">
            <v>Penata Muda, (III/a)</v>
          </cell>
          <cell r="BL2240" t="str">
            <v>S-1 PGSD</v>
          </cell>
        </row>
        <row r="2241">
          <cell r="BI2241" t="str">
            <v>199402162019032025</v>
          </cell>
          <cell r="BJ2241" t="str">
            <v>ULQI BAHIROH, S.Pd</v>
          </cell>
          <cell r="BK2241" t="str">
            <v>Penata Muda, (III/a)</v>
          </cell>
          <cell r="BL2241" t="str">
            <v>S-1 PGSD</v>
          </cell>
        </row>
        <row r="2242">
          <cell r="BI2242" t="str">
            <v>198902052019032017</v>
          </cell>
          <cell r="BJ2242" t="str">
            <v>TITIK KURNIAWATI, S.Pd</v>
          </cell>
          <cell r="BK2242" t="str">
            <v>Penata Muda, (III/a)</v>
          </cell>
          <cell r="BL2242" t="str">
            <v>S-1 PGSD</v>
          </cell>
        </row>
        <row r="2243">
          <cell r="BI2243" t="str">
            <v>199304072019032016</v>
          </cell>
          <cell r="BJ2243" t="str">
            <v>FITRIA IRAWANTI, S.Pd</v>
          </cell>
          <cell r="BK2243" t="str">
            <v>Penata Muda, (III/a)</v>
          </cell>
          <cell r="BL2243" t="str">
            <v>S-1 PGSD</v>
          </cell>
        </row>
        <row r="2244">
          <cell r="BI2244" t="str">
            <v>199110182019032014</v>
          </cell>
          <cell r="BJ2244" t="str">
            <v>GABERILA DEWI KEMALASARI, S.Pd</v>
          </cell>
          <cell r="BK2244" t="str">
            <v>Penata Muda, (III/a)</v>
          </cell>
          <cell r="BL2244" t="str">
            <v>S-1 PGSD</v>
          </cell>
        </row>
        <row r="2245">
          <cell r="BI2245" t="str">
            <v>198708252019032011</v>
          </cell>
          <cell r="BJ2245" t="str">
            <v>LASDUWI AGUSTININGSIH, S.Pd</v>
          </cell>
          <cell r="BK2245" t="str">
            <v>Penata Muda, (III/a)</v>
          </cell>
          <cell r="BL2245" t="str">
            <v>S-1 PGSD</v>
          </cell>
        </row>
        <row r="2246">
          <cell r="BI2246" t="str">
            <v>198505042019032012</v>
          </cell>
          <cell r="BJ2246" t="str">
            <v>KUNTARI DWI MEITIKOSARI, S.Pd</v>
          </cell>
          <cell r="BK2246" t="str">
            <v>Penata Muda, (III/a)</v>
          </cell>
          <cell r="BL2246" t="str">
            <v>S-1 PGSD</v>
          </cell>
        </row>
        <row r="2247">
          <cell r="BI2247" t="str">
            <v>198703032019032014</v>
          </cell>
          <cell r="BJ2247" t="str">
            <v>HOSEIMATUN NADIFAH, S.Pd</v>
          </cell>
          <cell r="BK2247" t="str">
            <v>Penata Muda, (III/a)</v>
          </cell>
          <cell r="BL2247" t="str">
            <v>S-1 PGSD</v>
          </cell>
        </row>
        <row r="2248">
          <cell r="BI2248" t="str">
            <v>199404202019031004</v>
          </cell>
          <cell r="BJ2248" t="str">
            <v>JOHAN ADE SETIYAWAN, S.Pd</v>
          </cell>
          <cell r="BK2248" t="str">
            <v>Penata Muda, (III/a)</v>
          </cell>
          <cell r="BL2248" t="str">
            <v>S-1 PGSD</v>
          </cell>
        </row>
        <row r="2249">
          <cell r="BI2249" t="str">
            <v>196810072007011022</v>
          </cell>
          <cell r="BJ2249" t="str">
            <v>SUKAMDI, S.Pd</v>
          </cell>
          <cell r="BK2249" t="str">
            <v>Penata Muda, (III/a)</v>
          </cell>
          <cell r="BL2249" t="str">
            <v>S-1 PGSD</v>
          </cell>
        </row>
        <row r="2250">
          <cell r="BI2250" t="str">
            <v>198512252019032009</v>
          </cell>
          <cell r="BJ2250" t="str">
            <v>USWATUN HASANAH, S.Pd</v>
          </cell>
          <cell r="BK2250" t="str">
            <v>Penata Muda, (III/a)</v>
          </cell>
          <cell r="BL2250" t="str">
            <v>S-1 PGSD</v>
          </cell>
        </row>
        <row r="2251">
          <cell r="BI2251" t="str">
            <v>199301012019032036</v>
          </cell>
          <cell r="BJ2251" t="str">
            <v>SITI HOIROH, S.Pd</v>
          </cell>
          <cell r="BK2251" t="str">
            <v>Penata Muda, (III/a)</v>
          </cell>
          <cell r="BL2251" t="str">
            <v>S-1 PGSD</v>
          </cell>
        </row>
        <row r="2252">
          <cell r="BI2252" t="str">
            <v>196812012007011019</v>
          </cell>
          <cell r="BJ2252" t="str">
            <v>MOCHAMAT RIDUWAN, S.Pd</v>
          </cell>
          <cell r="BK2252" t="str">
            <v>Penata Muda, (III/a)</v>
          </cell>
          <cell r="BL2252" t="str">
            <v>S-1 PGSD</v>
          </cell>
        </row>
        <row r="2253">
          <cell r="BI2253" t="str">
            <v>198801062019032011</v>
          </cell>
          <cell r="BJ2253" t="str">
            <v>FATHIYATUL SHOLIHAH, S.Pd</v>
          </cell>
          <cell r="BK2253" t="str">
            <v>Penata Muda, (III/a)</v>
          </cell>
          <cell r="BL2253" t="str">
            <v>S-1 PGSD</v>
          </cell>
        </row>
        <row r="2254">
          <cell r="BI2254" t="str">
            <v>198606222019032008</v>
          </cell>
          <cell r="BJ2254" t="str">
            <v>YUNI NOVITA M, S.Pd</v>
          </cell>
          <cell r="BK2254" t="str">
            <v>Penata Muda, (III/a)</v>
          </cell>
          <cell r="BL2254" t="str">
            <v>S-1 PGSD</v>
          </cell>
        </row>
        <row r="2255">
          <cell r="BI2255" t="str">
            <v>198601252019032006</v>
          </cell>
          <cell r="BJ2255" t="str">
            <v>SITI ZULAIKA WAHYU MARDIANA, S.Pd</v>
          </cell>
          <cell r="BK2255" t="str">
            <v>Penata Muda, (III/a)</v>
          </cell>
          <cell r="BL2255" t="str">
            <v>S-1 PGSD</v>
          </cell>
        </row>
        <row r="2256">
          <cell r="BI2256" t="str">
            <v>199507092019031006</v>
          </cell>
          <cell r="BJ2256" t="str">
            <v>IRAWAN TRI HARTANTO, S.Pd</v>
          </cell>
          <cell r="BK2256" t="str">
            <v>Penata Muda, (III/a)</v>
          </cell>
          <cell r="BL2256" t="str">
            <v>S-1 PGSD</v>
          </cell>
        </row>
        <row r="2257">
          <cell r="BI2257" t="str">
            <v>199012272019031010</v>
          </cell>
          <cell r="BJ2257" t="str">
            <v>BAYU SETIAWAN, S.Pd</v>
          </cell>
          <cell r="BK2257" t="str">
            <v>Penata Muda, (III/a)</v>
          </cell>
          <cell r="BL2257" t="str">
            <v>S-1 PGSD</v>
          </cell>
        </row>
        <row r="2258">
          <cell r="BI2258" t="str">
            <v>196505221987032007</v>
          </cell>
          <cell r="BJ2258" t="str">
            <v>SULASTRI, S.Pd</v>
          </cell>
          <cell r="BK2258" t="str">
            <v>Pembina Tk. I, (IV/b)</v>
          </cell>
          <cell r="BL2258" t="str">
            <v>S-1 PGSD</v>
          </cell>
        </row>
        <row r="2259">
          <cell r="BI2259" t="str">
            <v>198610052019032008</v>
          </cell>
          <cell r="BJ2259" t="str">
            <v>EVI PUSPITA WIJAYANTI, S.Pd</v>
          </cell>
          <cell r="BK2259" t="str">
            <v>Penata Muda, (III/a)</v>
          </cell>
          <cell r="BL2259" t="str">
            <v>S-1 PGSD</v>
          </cell>
        </row>
        <row r="2260">
          <cell r="BI2260" t="str">
            <v>199601132019032012</v>
          </cell>
          <cell r="BJ2260" t="str">
            <v>KARTIKA CANDRA DEVI, S.Pd</v>
          </cell>
          <cell r="BK2260" t="str">
            <v>Penata Muda, (III/a)</v>
          </cell>
          <cell r="BL2260" t="str">
            <v>S-1 PGSD</v>
          </cell>
        </row>
        <row r="2261">
          <cell r="BI2261" t="str">
            <v>198407242019032007</v>
          </cell>
          <cell r="BJ2261" t="str">
            <v>HENDRIK SUSILOWATI, S.Pd</v>
          </cell>
          <cell r="BK2261" t="str">
            <v>Penata Muda, (III/a)</v>
          </cell>
          <cell r="BL2261" t="str">
            <v>S-1 PGSD</v>
          </cell>
        </row>
        <row r="2262">
          <cell r="BI2262" t="str">
            <v>198901232019031012</v>
          </cell>
          <cell r="BJ2262" t="str">
            <v>FAJAR FARHADI NR, S.Pd</v>
          </cell>
          <cell r="BK2262" t="str">
            <v>Penata Muda, (III/a)</v>
          </cell>
          <cell r="BL2262" t="str">
            <v>S-1 PGSD</v>
          </cell>
        </row>
        <row r="2263">
          <cell r="BI2263" t="str">
            <v>199607192019032013</v>
          </cell>
          <cell r="BJ2263" t="str">
            <v>JULITA EKA MUNASLIKHA, S.Pd</v>
          </cell>
          <cell r="BK2263" t="str">
            <v>Penata Muda, (III/a)</v>
          </cell>
          <cell r="BL2263" t="str">
            <v>S-1 PGSD</v>
          </cell>
        </row>
        <row r="2264">
          <cell r="BI2264" t="str">
            <v>199301242019032013</v>
          </cell>
          <cell r="BJ2264" t="str">
            <v>DWI CANDRA AYULI, S.Pd</v>
          </cell>
          <cell r="BK2264" t="str">
            <v>Penata Muda, (III/a)</v>
          </cell>
          <cell r="BL2264" t="str">
            <v>S-1 PGSD</v>
          </cell>
        </row>
        <row r="2265">
          <cell r="BI2265" t="str">
            <v>198510202019031004</v>
          </cell>
          <cell r="BJ2265" t="str">
            <v>AGUS WIRAHADI KUSUMA, S.Pd</v>
          </cell>
          <cell r="BK2265" t="str">
            <v>Penata Muda, (III/a)</v>
          </cell>
          <cell r="BL2265" t="str">
            <v>S-1 PGSD</v>
          </cell>
        </row>
        <row r="2266">
          <cell r="BI2266" t="str">
            <v>198505302019031005</v>
          </cell>
          <cell r="BJ2266" t="str">
            <v>ERICK HERDIANSYAH, S.Pd</v>
          </cell>
          <cell r="BK2266" t="str">
            <v>Penata Muda, (III/a)</v>
          </cell>
          <cell r="BL2266" t="str">
            <v>S-1 PGSD</v>
          </cell>
        </row>
        <row r="2267">
          <cell r="BI2267" t="str">
            <v>199605142019032014</v>
          </cell>
          <cell r="BJ2267" t="str">
            <v>DIAN EKA WAHYUNI, S.Pd</v>
          </cell>
          <cell r="BK2267" t="str">
            <v>Penata Muda, (III/a)</v>
          </cell>
          <cell r="BL2267" t="str">
            <v>S-1 PGSD</v>
          </cell>
        </row>
        <row r="2268">
          <cell r="BI2268" t="str">
            <v>198603032019032009</v>
          </cell>
          <cell r="BJ2268" t="str">
            <v>SITI NURFARIDA, S.Pd</v>
          </cell>
          <cell r="BK2268" t="str">
            <v>Penata Muda, (III/a)</v>
          </cell>
          <cell r="BL2268" t="str">
            <v>S-1 PGSD</v>
          </cell>
        </row>
        <row r="2269">
          <cell r="BI2269" t="str">
            <v>198712112019031005</v>
          </cell>
          <cell r="BJ2269" t="str">
            <v>DAYU ARIEF ILHAM ZAH, S.Pd</v>
          </cell>
          <cell r="BK2269" t="str">
            <v>Penata Muda, (III/a)</v>
          </cell>
          <cell r="BL2269" t="str">
            <v>S-1 PGSD</v>
          </cell>
        </row>
        <row r="2270">
          <cell r="BI2270" t="str">
            <v>198604152019032009</v>
          </cell>
          <cell r="BJ2270" t="str">
            <v>WAHYU TINRISA LUSIANA, S.Pd</v>
          </cell>
          <cell r="BK2270" t="str">
            <v>Penata Muda, (III/a)</v>
          </cell>
          <cell r="BL2270" t="str">
            <v>S-1 PGSD</v>
          </cell>
        </row>
        <row r="2271">
          <cell r="BI2271" t="str">
            <v>199405282019032019</v>
          </cell>
          <cell r="BJ2271" t="str">
            <v>FURIANTI MEIDI ZULFA, S.Pd</v>
          </cell>
          <cell r="BK2271" t="str">
            <v>Penata Muda, (III/a)</v>
          </cell>
          <cell r="BL2271" t="str">
            <v>S-1 PGSD</v>
          </cell>
        </row>
        <row r="2272">
          <cell r="BI2272" t="str">
            <v>198906172019031010</v>
          </cell>
          <cell r="BJ2272" t="str">
            <v>HIDAYAT WIDHIYUNIARTO, S.Pd</v>
          </cell>
          <cell r="BK2272" t="str">
            <v>Penata Muda, (III/a)</v>
          </cell>
          <cell r="BL2272" t="str">
            <v>S-1 PGSD</v>
          </cell>
        </row>
        <row r="2273">
          <cell r="BI2273" t="str">
            <v>199112192019031007</v>
          </cell>
          <cell r="BJ2273" t="str">
            <v>DAVID ARDIYANTO, S.Pd</v>
          </cell>
          <cell r="BK2273" t="str">
            <v>Penata Muda, (III/a)</v>
          </cell>
          <cell r="BL2273" t="str">
            <v>S-1 PGSD</v>
          </cell>
        </row>
        <row r="2274">
          <cell r="BI2274" t="str">
            <v>199307262019032018</v>
          </cell>
          <cell r="BJ2274" t="str">
            <v>TITA ENESTYA HR, S.Pd</v>
          </cell>
          <cell r="BK2274" t="str">
            <v>Penata Muda, (III/a)</v>
          </cell>
          <cell r="BL2274" t="str">
            <v>S-1 PGSD</v>
          </cell>
        </row>
        <row r="2275">
          <cell r="BI2275" t="str">
            <v>198509092019032009</v>
          </cell>
          <cell r="BJ2275" t="str">
            <v>WITA KURNIAWATI NINGSIH, S.Pd</v>
          </cell>
          <cell r="BK2275" t="str">
            <v>Penata Muda, (III/a)</v>
          </cell>
          <cell r="BL2275" t="str">
            <v>S-1 PGSD</v>
          </cell>
        </row>
        <row r="2276">
          <cell r="BI2276" t="str">
            <v>199505152019032027</v>
          </cell>
          <cell r="BJ2276" t="str">
            <v>SOVI ZAKIYATUL FUADAH, S.Pd</v>
          </cell>
          <cell r="BK2276" t="str">
            <v>Penata Muda, (III/a)</v>
          </cell>
          <cell r="BL2276" t="str">
            <v>S-1 PGSD</v>
          </cell>
        </row>
        <row r="2277">
          <cell r="BI2277" t="str">
            <v>199002042019032014</v>
          </cell>
          <cell r="BJ2277" t="str">
            <v>FAZRIYA MAS`ULA SOFFAH, S.Pd</v>
          </cell>
          <cell r="BK2277" t="str">
            <v>Penata Muda, (III/a)</v>
          </cell>
          <cell r="BL2277" t="str">
            <v>S-1 PGSD</v>
          </cell>
        </row>
        <row r="2278">
          <cell r="BI2278" t="str">
            <v>198112292010012011</v>
          </cell>
          <cell r="BJ2278" t="str">
            <v>SRI MULYANI, S.Pd</v>
          </cell>
          <cell r="BK2278" t="str">
            <v>Penata Muda, (III/a)</v>
          </cell>
          <cell r="BL2278" t="str">
            <v>S-1 PGSD</v>
          </cell>
        </row>
        <row r="2279">
          <cell r="BI2279" t="str">
            <v>198710142019032006</v>
          </cell>
          <cell r="BJ2279" t="str">
            <v>AMINAH, S.Pd</v>
          </cell>
          <cell r="BK2279" t="str">
            <v>Penata Muda, (III/a)</v>
          </cell>
          <cell r="BL2279" t="str">
            <v>S-1 PGSD</v>
          </cell>
        </row>
        <row r="2280">
          <cell r="BI2280" t="str">
            <v>198607222019032008</v>
          </cell>
          <cell r="BJ2280" t="str">
            <v>YULI HIDAYATI, S.Pd</v>
          </cell>
          <cell r="BK2280" t="str">
            <v>Penata Muda, (III/a)</v>
          </cell>
          <cell r="BL2280" t="str">
            <v>S-1 PGSD</v>
          </cell>
        </row>
        <row r="2281">
          <cell r="BI2281" t="str">
            <v>199602092019031009</v>
          </cell>
          <cell r="BJ2281" t="str">
            <v>FEBRI ASAIDI, S.Pd</v>
          </cell>
          <cell r="BK2281" t="str">
            <v>Penata Muda, (III/a)</v>
          </cell>
          <cell r="BL2281" t="str">
            <v>S-1 PGSD</v>
          </cell>
        </row>
        <row r="2282">
          <cell r="BI2282" t="str">
            <v>198803092010012005</v>
          </cell>
          <cell r="BJ2282" t="str">
            <v>SITI CHUSUSIYAH, S.Pd</v>
          </cell>
          <cell r="BK2282" t="str">
            <v>Penata Muda, (III/a)</v>
          </cell>
          <cell r="BL2282" t="str">
            <v>S-1 PGSD</v>
          </cell>
        </row>
        <row r="2283">
          <cell r="BI2283" t="str">
            <v>199410182019032017</v>
          </cell>
          <cell r="BJ2283" t="str">
            <v>RIZQI ANDRIYANI, S.Pd</v>
          </cell>
          <cell r="BK2283" t="str">
            <v>Penata Muda, (III/a)</v>
          </cell>
          <cell r="BL2283" t="str">
            <v>S-1 PGSD</v>
          </cell>
        </row>
        <row r="2284">
          <cell r="BI2284" t="str">
            <v>199210242019032010</v>
          </cell>
          <cell r="BJ2284" t="str">
            <v>SITI HIMMATUL ALIYAH, S.Pd</v>
          </cell>
          <cell r="BK2284" t="str">
            <v>Penata Muda, (III/a)</v>
          </cell>
          <cell r="BL2284" t="str">
            <v>S-1 PGSD</v>
          </cell>
        </row>
        <row r="2285">
          <cell r="BI2285" t="str">
            <v>196306301985042002</v>
          </cell>
          <cell r="BJ2285" t="str">
            <v>SUPADMI, S.Pd</v>
          </cell>
          <cell r="BK2285" t="str">
            <v>Pembina Tk. I, (IV/b)</v>
          </cell>
          <cell r="BL2285" t="str">
            <v>S-1 PGSD</v>
          </cell>
        </row>
        <row r="2286">
          <cell r="BI2286" t="str">
            <v>198703112019032009</v>
          </cell>
          <cell r="BJ2286" t="str">
            <v>ISTIQOMA TUS SHOLIHAH, S.Pd</v>
          </cell>
          <cell r="BK2286" t="str">
            <v>Penata Muda, (III/a)</v>
          </cell>
          <cell r="BL2286" t="str">
            <v>S-1 PGSD</v>
          </cell>
        </row>
        <row r="2287">
          <cell r="BI2287" t="str">
            <v>199205252019032029</v>
          </cell>
          <cell r="BJ2287" t="str">
            <v>ANITA AYU LESTARI, S.Pd</v>
          </cell>
          <cell r="BK2287" t="str">
            <v>Penata Muda, (III/a)</v>
          </cell>
          <cell r="BL2287" t="str">
            <v>S-1 PGSD</v>
          </cell>
        </row>
        <row r="2288">
          <cell r="BI2288" t="str">
            <v>198810142010012005</v>
          </cell>
          <cell r="BJ2288" t="str">
            <v>OKTI ANIS SAFIATI, S.Pd</v>
          </cell>
          <cell r="BK2288" t="str">
            <v>Penata Muda, (III/a)</v>
          </cell>
          <cell r="BL2288" t="str">
            <v>S-1 PGSD</v>
          </cell>
        </row>
        <row r="2289">
          <cell r="BI2289" t="str">
            <v>198107142010012014</v>
          </cell>
          <cell r="BJ2289" t="str">
            <v>YULIS FITRIAH, S.Pd</v>
          </cell>
          <cell r="BK2289" t="str">
            <v>Penata Muda, (III/a)</v>
          </cell>
          <cell r="BL2289" t="str">
            <v>S-1 PGSD</v>
          </cell>
        </row>
        <row r="2290">
          <cell r="BI2290" t="str">
            <v>199308022019031011</v>
          </cell>
          <cell r="BJ2290" t="str">
            <v>ASWIN RIZKY DELLA, S.Pd</v>
          </cell>
          <cell r="BK2290" t="str">
            <v>Penata Muda, (III/a)</v>
          </cell>
          <cell r="BL2290" t="str">
            <v>S-1 PGSD</v>
          </cell>
        </row>
        <row r="2291">
          <cell r="BI2291" t="str">
            <v>196707151988032011</v>
          </cell>
          <cell r="BJ2291" t="str">
            <v>HEMI SUYATI, S.Pd</v>
          </cell>
          <cell r="BK2291" t="str">
            <v>Pembina Tk. I, (IV/b)</v>
          </cell>
          <cell r="BL2291" t="str">
            <v>S-1 IPS SEJARAH</v>
          </cell>
        </row>
        <row r="2292">
          <cell r="BI2292" t="str">
            <v>196106061982011017</v>
          </cell>
          <cell r="BJ2292" t="str">
            <v>SUYANTO, S.Pd</v>
          </cell>
          <cell r="BK2292" t="str">
            <v>Pembina Tk. I, (IV/b)</v>
          </cell>
          <cell r="BL2292" t="str">
            <v>S-1 IPS SEJARAH</v>
          </cell>
        </row>
        <row r="2293">
          <cell r="BI2293" t="str">
            <v>196512161987032007</v>
          </cell>
          <cell r="BJ2293" t="str">
            <v>MARSINI, S.Pd</v>
          </cell>
          <cell r="BK2293" t="str">
            <v>Pembina Tk. I, (IV/b)</v>
          </cell>
          <cell r="BL2293" t="str">
            <v>S-1 IPS SEJARAH</v>
          </cell>
        </row>
        <row r="2294">
          <cell r="BI2294" t="str">
            <v>196408021987032012</v>
          </cell>
          <cell r="BJ2294" t="str">
            <v>MIMIK WARDININGRUM, S.Pd</v>
          </cell>
          <cell r="BK2294" t="str">
            <v>Pembina Tk. I, (IV/b)</v>
          </cell>
          <cell r="BL2294" t="str">
            <v>S-1 IPS SEJARAH</v>
          </cell>
        </row>
        <row r="2295">
          <cell r="BI2295" t="str">
            <v>196306131990052001</v>
          </cell>
          <cell r="BJ2295" t="str">
            <v>DWI SRI RAHAYU, S.Pd</v>
          </cell>
          <cell r="BK2295" t="str">
            <v>Pembina Tk. I, (IV/b)</v>
          </cell>
          <cell r="BL2295" t="str">
            <v>S-1 IPS SEJARAH</v>
          </cell>
        </row>
        <row r="2296">
          <cell r="BI2296" t="str">
            <v>196401141984122003</v>
          </cell>
          <cell r="BJ2296" t="str">
            <v>ENDANG SUSIATI, S.Pd</v>
          </cell>
          <cell r="BK2296" t="str">
            <v>Pembina Tk. I, (IV/b)</v>
          </cell>
          <cell r="BL2296" t="str">
            <v>S-1 IPA BIOLOGI</v>
          </cell>
        </row>
        <row r="2297">
          <cell r="BI2297" t="str">
            <v>196903112008012015</v>
          </cell>
          <cell r="BJ2297" t="str">
            <v>WIJI RAHAYU, S.Pd</v>
          </cell>
          <cell r="BK2297" t="str">
            <v>Pengatur, (II/c)</v>
          </cell>
          <cell r="BL2297" t="str">
            <v>S-1 PENDIDIKAN PANCASILA DAN KEWARGANEGARAAN</v>
          </cell>
        </row>
        <row r="2298">
          <cell r="BI2298" t="str">
            <v>196610262007012008</v>
          </cell>
          <cell r="BJ2298" t="str">
            <v>UMI KHOMSAH, S.Pd</v>
          </cell>
          <cell r="BK2298" t="str">
            <v>Penata Muda Tk. I, (III/b)</v>
          </cell>
          <cell r="BL2298" t="str">
            <v>S-1 PENDIDIKAN PANCASILA DAN KEWARGANEGARAAN</v>
          </cell>
        </row>
        <row r="2299">
          <cell r="BI2299" t="str">
            <v>197506152008011016</v>
          </cell>
          <cell r="BJ2299" t="str">
            <v>HARI SETYAWAN, S.Pd</v>
          </cell>
          <cell r="BK2299" t="str">
            <v>Penata Muda Tk. I, (III/b)</v>
          </cell>
          <cell r="BL2299" t="str">
            <v>S-1 PENDIDIKAN PANCASILA DAN KEWARGANEGARAAN</v>
          </cell>
        </row>
        <row r="2300">
          <cell r="BI2300" t="str">
            <v>197406252014122001</v>
          </cell>
          <cell r="BJ2300" t="str">
            <v>DYAH RUKMINAYU HERNIWATI, S.Pd</v>
          </cell>
          <cell r="BK2300" t="str">
            <v>Penata Muda, (III/a)</v>
          </cell>
          <cell r="BL2300" t="str">
            <v>S-1 PENDIDIKAN PANCASILA DAN KEWARGANEGARAAN</v>
          </cell>
        </row>
        <row r="2301">
          <cell r="BI2301" t="str">
            <v>196706042014121002</v>
          </cell>
          <cell r="BJ2301" t="str">
            <v>ABD. AMIN, S.Pd</v>
          </cell>
          <cell r="BK2301" t="str">
            <v>Penata Muda Tk. I, (III/b)</v>
          </cell>
          <cell r="BL2301" t="str">
            <v>S-1 PENDIDIKAN PANCASILA DAN KEWARGANEGARAAN</v>
          </cell>
        </row>
        <row r="2302">
          <cell r="BI2302" t="str">
            <v>197710182014121001</v>
          </cell>
          <cell r="BJ2302" t="str">
            <v>AGUNG HARIANTO, S.Pd</v>
          </cell>
          <cell r="BK2302" t="str">
            <v>Penata Muda Tk. I, (III/b)</v>
          </cell>
          <cell r="BL2302" t="str">
            <v>S-1 PENDIDIKAN PANCASILA DAN KEWARGANEGARAAN</v>
          </cell>
        </row>
        <row r="2303">
          <cell r="BI2303" t="str">
            <v>198110142014121002</v>
          </cell>
          <cell r="BJ2303" t="str">
            <v>AHMAD WAHYUDI, S.Pd</v>
          </cell>
          <cell r="BK2303" t="str">
            <v>Penata Muda, (III/a)</v>
          </cell>
          <cell r="BL2303" t="str">
            <v>S-1 PENDIDIKAN PANCASILA DAN KEWARGANEGARAAN</v>
          </cell>
        </row>
        <row r="2304">
          <cell r="BI2304" t="str">
            <v>197404042014122002</v>
          </cell>
          <cell r="BJ2304" t="str">
            <v>ASTRI MULYASARI, S.Pd</v>
          </cell>
          <cell r="BK2304" t="str">
            <v>Penata Muda Tk. I, (III/b)</v>
          </cell>
          <cell r="BL2304" t="str">
            <v>S-1 PENDIDIKAN PANCASILA DAN KEWARGANEGARAAN</v>
          </cell>
        </row>
        <row r="2305">
          <cell r="BI2305" t="str">
            <v>198408302014122005</v>
          </cell>
          <cell r="BJ2305" t="str">
            <v>NURUL HESTIQOMAH, S.Pd</v>
          </cell>
          <cell r="BK2305" t="str">
            <v>Penata Muda Tk. I, (III/b)</v>
          </cell>
          <cell r="BL2305" t="str">
            <v>S-1 PENDIDIKAN PANCASILA DAN KEWARGANEGARAAN</v>
          </cell>
        </row>
        <row r="2306">
          <cell r="BI2306" t="str">
            <v>196410021992021002</v>
          </cell>
          <cell r="BJ2306" t="str">
            <v>EKO TEGUH HARYOKO, S.Pd</v>
          </cell>
          <cell r="BK2306" t="str">
            <v>Penata Tk. I, (III/d)</v>
          </cell>
          <cell r="BL2306" t="str">
            <v>S-1 PENDIDIKAN PANCASILA DAN KEWARGANEGARAAN</v>
          </cell>
        </row>
        <row r="2307">
          <cell r="BI2307" t="str">
            <v>196502041990031013</v>
          </cell>
          <cell r="BJ2307" t="str">
            <v>SETIYO PAMBUDI, S.Pd</v>
          </cell>
          <cell r="BK2307" t="str">
            <v>Pembina, (IV/a)</v>
          </cell>
          <cell r="BL2307" t="str">
            <v>S-1 PENDIDIKAN PANCASILA DAN KEWARGANEGARAAN</v>
          </cell>
        </row>
        <row r="2308">
          <cell r="BI2308" t="str">
            <v>196101181983032007</v>
          </cell>
          <cell r="BJ2308" t="str">
            <v>SUTIPAH, S.Pd</v>
          </cell>
          <cell r="BK2308" t="str">
            <v>Pembina Tk. I, (IV/b)</v>
          </cell>
          <cell r="BL2308" t="str">
            <v>S-1 PENDIDIKAN PANCASILA DAN KEWARGANEGARAAN</v>
          </cell>
        </row>
        <row r="2309">
          <cell r="BI2309" t="str">
            <v>196907052014122001</v>
          </cell>
          <cell r="BJ2309" t="str">
            <v>ENI IDAWATI, S.Pd</v>
          </cell>
          <cell r="BK2309" t="str">
            <v>Penata Muda Tk. I, (III/b)</v>
          </cell>
          <cell r="BL2309" t="str">
            <v>S-1 PENDIDIKAN PANCASILA DAN KEWARGANEGARAAN</v>
          </cell>
        </row>
        <row r="2310">
          <cell r="BI2310" t="str">
            <v>197706122014121002</v>
          </cell>
          <cell r="BJ2310" t="str">
            <v>MOH IRSYADUL IBAT, S.Pd</v>
          </cell>
          <cell r="BK2310" t="str">
            <v>Penata Muda, (III/a)</v>
          </cell>
          <cell r="BL2310" t="str">
            <v>S-1 PENDIDIKAN PANCASILA DAN KEWARGANEGARAAN</v>
          </cell>
        </row>
        <row r="2311">
          <cell r="BI2311" t="str">
            <v>196410081985112001</v>
          </cell>
          <cell r="BJ2311" t="str">
            <v>LILIK SUKARTININGSIH, S.Pd</v>
          </cell>
          <cell r="BK2311" t="str">
            <v>Pembina Tk. I, (IV/b)</v>
          </cell>
          <cell r="BL2311" t="str">
            <v>S-1 PENDIDIKAN PANCASILA DAN KEWARGANEGARAAN</v>
          </cell>
        </row>
        <row r="2312">
          <cell r="BI2312" t="str">
            <v>196310301987032006</v>
          </cell>
          <cell r="BJ2312" t="str">
            <v>LULUK WIJI HARIWATI, S.Pd</v>
          </cell>
          <cell r="BK2312" t="str">
            <v>Pembina Tk. I, (IV/b)</v>
          </cell>
          <cell r="BL2312" t="str">
            <v>S-1 PENDIDIKAN PANCASILA DAN KEWARGANEGARAAN</v>
          </cell>
        </row>
        <row r="2313">
          <cell r="BI2313" t="str">
            <v>196405171986062002</v>
          </cell>
          <cell r="BJ2313" t="str">
            <v>WIWIT ISTIWATI, S.Pd</v>
          </cell>
          <cell r="BK2313" t="str">
            <v>Pembina Tk. I, (IV/b)</v>
          </cell>
          <cell r="BL2313" t="str">
            <v>S-1 PENDIDIKAN PANCASILA DAN KEWARGANEGARAAN</v>
          </cell>
        </row>
        <row r="2314">
          <cell r="BI2314" t="str">
            <v>196404201987032011</v>
          </cell>
          <cell r="BJ2314" t="str">
            <v>ANNY WARKUM INARSIH, S.Pd</v>
          </cell>
          <cell r="BK2314" t="str">
            <v>Pembina Tk. I, (IV/b)</v>
          </cell>
          <cell r="BL2314" t="str">
            <v>S-1 PENDIDIKAN PANCASILA DAN KEWARGANEGARAAN</v>
          </cell>
        </row>
        <row r="2315">
          <cell r="BI2315" t="str">
            <v>196709082014121002</v>
          </cell>
          <cell r="BJ2315" t="str">
            <v>SURYADI ATMAKA, S.Pd</v>
          </cell>
          <cell r="BK2315" t="str">
            <v>Penata Muda, (III/a)</v>
          </cell>
          <cell r="BL2315" t="str">
            <v>S-1 PENDIDIKAN PANCASILA DAN KEWARGANEGARAAN</v>
          </cell>
        </row>
        <row r="2316">
          <cell r="BI2316" t="str">
            <v>196902072014121004</v>
          </cell>
          <cell r="BJ2316" t="str">
            <v>MAHSUN, S.Pd</v>
          </cell>
          <cell r="BK2316" t="str">
            <v>Penata Muda, (III/a)</v>
          </cell>
          <cell r="BL2316" t="str">
            <v>S-1 PENDIDIKAN PANCASILA DAN KEWARGANEGARAAN</v>
          </cell>
        </row>
        <row r="2317">
          <cell r="BI2317" t="str">
            <v>196609191991112001</v>
          </cell>
          <cell r="BJ2317" t="str">
            <v>SUDARSIH, S.Pd</v>
          </cell>
          <cell r="BK2317" t="str">
            <v>Pembina Tk. I, (IV/b)</v>
          </cell>
          <cell r="BL2317" t="str">
            <v>S-1 PENDIDIKAN PANCASILA DAN KEWARGANEGARAAN</v>
          </cell>
        </row>
        <row r="2318">
          <cell r="BI2318" t="str">
            <v>196503121990082001</v>
          </cell>
          <cell r="BJ2318" t="str">
            <v>SUTARMIYAH, S.Pd</v>
          </cell>
          <cell r="BK2318" t="str">
            <v>Pembina Tk. I, (IV/b)</v>
          </cell>
          <cell r="BL2318" t="str">
            <v>S-1 PENDIDIKAN PANCASILA DAN KEWARGANEGARAAN</v>
          </cell>
        </row>
        <row r="2319">
          <cell r="BI2319" t="str">
            <v>196305051987032011</v>
          </cell>
          <cell r="BJ2319" t="str">
            <v>KASIYATUN, S.Pd</v>
          </cell>
          <cell r="BK2319" t="str">
            <v>Pembina Tk. I, (IV/b)</v>
          </cell>
          <cell r="BL2319" t="str">
            <v>S-1 PENDIDIKAN PANCASILA DAN KEWARGANEGARAAN</v>
          </cell>
        </row>
        <row r="2320">
          <cell r="BI2320" t="str">
            <v>196107041982012011</v>
          </cell>
          <cell r="BJ2320" t="str">
            <v>SUGIYATI, S.Pd</v>
          </cell>
          <cell r="BK2320" t="str">
            <v>Pembina Tk. I, (IV/b)</v>
          </cell>
          <cell r="BL2320" t="str">
            <v>S-1 PENDIDIKAN PANCASILA DAN KEWARGANEGARAAN</v>
          </cell>
        </row>
        <row r="2321">
          <cell r="BI2321" t="str">
            <v>196201111983032004</v>
          </cell>
          <cell r="BJ2321" t="str">
            <v>SURYANI, S.Pd</v>
          </cell>
          <cell r="BK2321" t="str">
            <v>Pembina Tk. I, (IV/b)</v>
          </cell>
          <cell r="BL2321" t="str">
            <v>S-1 PENDIDIKAN PANCASILA DAN KEWARGANEGARAAN</v>
          </cell>
        </row>
        <row r="2322">
          <cell r="BI2322" t="str">
            <v>196102101983082001</v>
          </cell>
          <cell r="BJ2322" t="str">
            <v>RUMAILAH, S.Pd</v>
          </cell>
          <cell r="BK2322" t="str">
            <v>Pembina, (IV/a)</v>
          </cell>
          <cell r="BL2322" t="str">
            <v>S-1 PENDIDIKAN PANCASILA DAN KEWARGANEGARAAN</v>
          </cell>
        </row>
        <row r="2323">
          <cell r="BI2323" t="str">
            <v>196405061990031006</v>
          </cell>
          <cell r="BJ2323" t="str">
            <v>JUHARI, S.Pd</v>
          </cell>
          <cell r="BK2323" t="str">
            <v>Pembina Tk. I, (IV/b)</v>
          </cell>
          <cell r="BL2323" t="str">
            <v>S-1 PENDIDIKAN PANCASILA DAN KEWARGANEGARAAN</v>
          </cell>
        </row>
        <row r="2324">
          <cell r="BI2324" t="str">
            <v>196809021998071001</v>
          </cell>
          <cell r="BJ2324" t="str">
            <v>MUHAMAD WITOYO AGUS SEPTIADI, S.Pd</v>
          </cell>
          <cell r="BK2324" t="str">
            <v>Penata Tk. I, (III/d)</v>
          </cell>
          <cell r="BL2324" t="str">
            <v>S-1 PENDIDIKAN PANCASILA DAN KEWARGANEGARAAN</v>
          </cell>
        </row>
        <row r="2325">
          <cell r="BI2325" t="str">
            <v>196511091988032012</v>
          </cell>
          <cell r="BJ2325" t="str">
            <v>SUMARMI ANTI GESTI, S.PD</v>
          </cell>
          <cell r="BK2325" t="str">
            <v>Pembina, (IV/a)</v>
          </cell>
          <cell r="BL2325" t="str">
            <v>S-1 PENDIDIKAN PANCASILA DAN KEWARGANEGARAAN</v>
          </cell>
        </row>
        <row r="2326">
          <cell r="BI2326" t="str">
            <v>196408051987032010</v>
          </cell>
          <cell r="BJ2326" t="str">
            <v>SITI ALFIAH, S.Pd</v>
          </cell>
          <cell r="BK2326" t="str">
            <v>Pembina Tk. I, (IV/b)</v>
          </cell>
          <cell r="BL2326" t="str">
            <v>S-1 PENDIDIKAN PANCASILA DAN KEWARGANEGARAAN</v>
          </cell>
        </row>
        <row r="2327">
          <cell r="BI2327" t="str">
            <v>198107202014121003</v>
          </cell>
          <cell r="BJ2327" t="str">
            <v>NURULLAH DWI CAHYONO, S.Pd</v>
          </cell>
          <cell r="BK2327" t="str">
            <v>Penata Muda Tk. I, (III/b)</v>
          </cell>
          <cell r="BL2327" t="str">
            <v>S-1 PENDIDIKAN PANCASILA DAN KEWARGANEGARAAN</v>
          </cell>
        </row>
        <row r="2328">
          <cell r="BI2328" t="str">
            <v>197605172014121002</v>
          </cell>
          <cell r="BJ2328" t="str">
            <v>HADIS SUTRISNO FADHILAH, S.Pd</v>
          </cell>
          <cell r="BK2328" t="str">
            <v>Penata Muda, (III/a)</v>
          </cell>
          <cell r="BL2328" t="str">
            <v>S-1 PENDIDIKAN PANCASILA DAN KEWARGANEGARAAN</v>
          </cell>
        </row>
        <row r="2329">
          <cell r="BI2329" t="str">
            <v>197910292014121002</v>
          </cell>
          <cell r="BJ2329" t="str">
            <v>EKO AGUNG PRAYOGI, S.Pd</v>
          </cell>
          <cell r="BK2329" t="str">
            <v>Penata Muda, (III/a)</v>
          </cell>
          <cell r="BL2329" t="str">
            <v>S-1 PENDIDIKAN PANCASILA DAN KEWARGANEGARAAN</v>
          </cell>
        </row>
        <row r="2330">
          <cell r="BI2330" t="str">
            <v>196507081991121003</v>
          </cell>
          <cell r="BJ2330" t="str">
            <v>WIRYONO, S.Pd</v>
          </cell>
          <cell r="BK2330" t="str">
            <v>Pembina Tk. I, (IV/b)</v>
          </cell>
          <cell r="BL2330" t="str">
            <v>S-1 PENDIDIKAN PANCASILA DAN KEWARGANEGARAAN</v>
          </cell>
        </row>
        <row r="2331">
          <cell r="BI2331" t="str">
            <v>196507231991092001</v>
          </cell>
          <cell r="BJ2331" t="str">
            <v>IDA RUSTIANINGSIH, S.Pd</v>
          </cell>
          <cell r="BK2331" t="str">
            <v>Pembina Tk. I, (IV/b)</v>
          </cell>
          <cell r="BL2331" t="str">
            <v>S-1 PENDIDIKAN PANCASILA DAN KEWARGANEGARAAN</v>
          </cell>
        </row>
        <row r="2332">
          <cell r="BI2332" t="str">
            <v>196805181993032009</v>
          </cell>
          <cell r="BJ2332" t="str">
            <v>ENY RUSMIATI, S.Pd</v>
          </cell>
          <cell r="BK2332" t="str">
            <v>Pembina Tk. I, (IV/b)</v>
          </cell>
          <cell r="BL2332" t="str">
            <v>S-1 PENDIDIKAN PANCASILA DAN KEWARGANEGARAAN</v>
          </cell>
        </row>
        <row r="2333">
          <cell r="BI2333" t="str">
            <v>196506291985111001</v>
          </cell>
          <cell r="BJ2333" t="str">
            <v>SUGIONO, S.Pd</v>
          </cell>
          <cell r="BK2333" t="str">
            <v>Pembina Utama Muda, (IV/c)</v>
          </cell>
          <cell r="BL2333" t="str">
            <v>S-1 PENDIDIKAN PANCASILA DAN KEWARGANEGARAAN</v>
          </cell>
        </row>
        <row r="2334">
          <cell r="BI2334" t="str">
            <v>196107072014122001</v>
          </cell>
          <cell r="BJ2334" t="str">
            <v>LULUL HOMIMAH, S.Pd</v>
          </cell>
          <cell r="BK2334" t="str">
            <v>Penata Muda, (III/a)</v>
          </cell>
          <cell r="BL2334" t="str">
            <v>S-1 PENDIDIKAN PANCASILA DAN KEWARGANEGARAAN</v>
          </cell>
        </row>
        <row r="2335">
          <cell r="BI2335" t="str">
            <v>196609151991092001</v>
          </cell>
          <cell r="BJ2335" t="str">
            <v>LISTIOWATI, S.Pd</v>
          </cell>
          <cell r="BK2335" t="str">
            <v>Pembina Tk. I, (IV/b)</v>
          </cell>
          <cell r="BL2335" t="str">
            <v>S-1 PENDIDIKAN PANCASILA DAN KEWARGANEGARAAN</v>
          </cell>
        </row>
        <row r="2336">
          <cell r="BI2336" t="str">
            <v>196202251981122001</v>
          </cell>
          <cell r="BJ2336" t="str">
            <v>SRI SUNDARI, S.Pd</v>
          </cell>
          <cell r="BK2336" t="str">
            <v>Pembina Tk. I, (IV/b)</v>
          </cell>
          <cell r="BL2336" t="str">
            <v>S-1 PENDIDIKAN PANCASILA DAN KEWARGANEGARAAN</v>
          </cell>
        </row>
        <row r="2337">
          <cell r="BI2337" t="str">
            <v>198401152014121003</v>
          </cell>
          <cell r="BJ2337" t="str">
            <v>NUR MUNIRI, S.Pd</v>
          </cell>
          <cell r="BK2337" t="str">
            <v>Penata Muda, (III/a)</v>
          </cell>
          <cell r="BL2337" t="str">
            <v>S-1 PENDIDIKAN PANCASILA DAN KEWARGANEGARAAN</v>
          </cell>
        </row>
        <row r="2338">
          <cell r="BI2338" t="str">
            <v>196803071994101001</v>
          </cell>
          <cell r="BJ2338" t="str">
            <v>SODIQ MAHMUD, S.Pd</v>
          </cell>
          <cell r="BK2338" t="str">
            <v>Pembina, (IV/a)</v>
          </cell>
          <cell r="BL2338" t="str">
            <v>S-1 PENDIDIKAN PANCASILA DAN KEWARGANEGARAAN</v>
          </cell>
        </row>
        <row r="2339">
          <cell r="BI2339" t="str">
            <v>196412301985042001</v>
          </cell>
          <cell r="BJ2339" t="str">
            <v>SITI MASRUROH, S.Pd</v>
          </cell>
          <cell r="BK2339" t="str">
            <v>Pembina Tk. I, (IV/b)</v>
          </cell>
          <cell r="BL2339" t="str">
            <v>S-1 PENDIDIKAN PANCASILA DAN KEWARGANEGARAAN</v>
          </cell>
        </row>
        <row r="2340">
          <cell r="BI2340" t="str">
            <v>196502201985042001</v>
          </cell>
          <cell r="BJ2340" t="str">
            <v>KUSUMA WARDANI, S.Pd</v>
          </cell>
          <cell r="BK2340" t="str">
            <v>Pembina Tk. I, (IV/b)</v>
          </cell>
          <cell r="BL2340" t="str">
            <v>S-1 PENDIDIKAN PANCASILA DAN KEWARGANEGARAAN</v>
          </cell>
        </row>
        <row r="2341">
          <cell r="BI2341" t="str">
            <v>196203271981122001</v>
          </cell>
          <cell r="BJ2341" t="str">
            <v>ENDANG CAHYARINI, S.Pd</v>
          </cell>
          <cell r="BK2341" t="str">
            <v>Pembina Tk. I, (IV/b)</v>
          </cell>
          <cell r="BL2341" t="str">
            <v>S-1 PENDIDIKAN PANCASILA DAN KEWARGANEGARAAN</v>
          </cell>
        </row>
        <row r="2342">
          <cell r="BI2342" t="str">
            <v>198205122014122001</v>
          </cell>
          <cell r="BJ2342" t="str">
            <v>RETNO MUSTIKA RINI, S.Pd</v>
          </cell>
          <cell r="BK2342" t="str">
            <v>Penata Muda, (III/a)</v>
          </cell>
          <cell r="BL2342" t="str">
            <v>S-1 PENDIDIKAN PANCASILA DAN KEWARGANEGARAAN</v>
          </cell>
        </row>
        <row r="2343">
          <cell r="BI2343" t="str">
            <v>197910122014122002</v>
          </cell>
          <cell r="BJ2343" t="str">
            <v>ISMHA PUNJUNG NARANTIKY, S.Pd</v>
          </cell>
          <cell r="BK2343" t="str">
            <v>Penata Muda, (III/a)</v>
          </cell>
          <cell r="BL2343" t="str">
            <v>S-1 PENDIDIKAN PANCASILA DAN KEWARGANEGARAAN</v>
          </cell>
        </row>
        <row r="2344">
          <cell r="BI2344" t="str">
            <v>196706021992022002</v>
          </cell>
          <cell r="BJ2344" t="str">
            <v>HUSNAYANI, S.Pd</v>
          </cell>
          <cell r="BK2344" t="str">
            <v>Pembina, (IV/a)</v>
          </cell>
          <cell r="BL2344" t="str">
            <v>S-1 PENDIDIKAN PANCASILA DAN KEWARGANEGARAAN</v>
          </cell>
        </row>
        <row r="2345">
          <cell r="BI2345" t="str">
            <v>196207091985042003</v>
          </cell>
          <cell r="BJ2345" t="str">
            <v>JUWARIYAH, S.Pd</v>
          </cell>
          <cell r="BK2345" t="str">
            <v>Pembina Tk. I, (IV/b)</v>
          </cell>
          <cell r="BL2345" t="str">
            <v>S-1 PENDIDIKAN PANCASILA DAN KEWARGANEGARAAN</v>
          </cell>
        </row>
        <row r="2346">
          <cell r="BI2346" t="str">
            <v>198112172014121001</v>
          </cell>
          <cell r="BJ2346" t="str">
            <v>DECKY ARI KURNIAWAN, S.Pd</v>
          </cell>
          <cell r="BK2346" t="str">
            <v>Penata Muda Tk. I, (III/b)</v>
          </cell>
          <cell r="BL2346" t="str">
            <v>S-1 PENDIDIKAN PANCASILA DAN KEWARGANEGARAAN</v>
          </cell>
        </row>
        <row r="2347">
          <cell r="BI2347" t="str">
            <v>197606061999122001</v>
          </cell>
          <cell r="BJ2347" t="str">
            <v>LULUK MASFUFAH, S.Pd</v>
          </cell>
          <cell r="BK2347" t="str">
            <v>Penata Tk. I, (III/d)</v>
          </cell>
          <cell r="BL2347" t="str">
            <v>S-1 PENDIDIKAN PANCASILA DAN KEWARGANEGARAAN</v>
          </cell>
        </row>
        <row r="2348">
          <cell r="BI2348" t="str">
            <v>196802222000122001</v>
          </cell>
          <cell r="BJ2348" t="str">
            <v>ERNIWATI, S.Pd</v>
          </cell>
          <cell r="BK2348" t="str">
            <v>Penata Tk. I, (III/d)</v>
          </cell>
          <cell r="BL2348" t="str">
            <v>S-1 PENDIDIKAN PANCASILA DAN KEWARGANEGARAAN</v>
          </cell>
        </row>
        <row r="2349">
          <cell r="BI2349" t="str">
            <v>196812311994032036</v>
          </cell>
          <cell r="BJ2349" t="str">
            <v>LILIK SUMARLIN, S.Pd</v>
          </cell>
          <cell r="BK2349" t="str">
            <v>Pembina Tk. I, (IV/b)</v>
          </cell>
          <cell r="BL2349" t="str">
            <v>S-1 PENDIDIKAN PANCASILA DAN KEWARGANEGARAAN</v>
          </cell>
        </row>
        <row r="2350">
          <cell r="BI2350" t="str">
            <v>196612171992032007</v>
          </cell>
          <cell r="BJ2350" t="str">
            <v>HENI PUJIATI, S.Pd</v>
          </cell>
          <cell r="BK2350" t="str">
            <v>Pembina Tk. I, (IV/b)</v>
          </cell>
          <cell r="BL2350" t="str">
            <v>S-1 PENDIDIKAN PANCASILA DAN KEWARGANEGARAAN</v>
          </cell>
        </row>
        <row r="2351">
          <cell r="BI2351" t="str">
            <v>196301091985041001</v>
          </cell>
          <cell r="BJ2351" t="str">
            <v>IRIANTO SUJAS SULAKSONO, S.Pd</v>
          </cell>
          <cell r="BK2351" t="str">
            <v>Pembina Tk. I, (IV/b)</v>
          </cell>
          <cell r="BL2351" t="str">
            <v>S-1 PENDIDIKAN PANCASILA DAN KEWARGANEGARAAN</v>
          </cell>
        </row>
        <row r="2352">
          <cell r="BI2352" t="str">
            <v>196305161983031008</v>
          </cell>
          <cell r="BJ2352" t="str">
            <v>SONHAJI, S.Pd</v>
          </cell>
          <cell r="BK2352" t="str">
            <v>Pembina Tk. I, (IV/b)</v>
          </cell>
          <cell r="BL2352" t="str">
            <v>S-1 PENDIDIKAN PANCASILA DAN KEWARGANEGARAAN</v>
          </cell>
        </row>
        <row r="2353">
          <cell r="BI2353" t="str">
            <v>196305251983032007</v>
          </cell>
          <cell r="BJ2353" t="str">
            <v>WAHYU INDRAWATI, S.PD</v>
          </cell>
          <cell r="BK2353" t="str">
            <v>Pembina Tk. I, (IV/b)</v>
          </cell>
          <cell r="BL2353" t="str">
            <v>S-1 PENDIDIKAN PANCASILA DAN KEWARGANEGARAAN</v>
          </cell>
        </row>
        <row r="2354">
          <cell r="BI2354" t="str">
            <v>196210011983032016</v>
          </cell>
          <cell r="BJ2354" t="str">
            <v>BUTITAH, S.Pd</v>
          </cell>
          <cell r="BK2354" t="str">
            <v>Pembina Tk. I, (IV/b)</v>
          </cell>
          <cell r="BL2354" t="str">
            <v>S-1 PENDIDIKAN PANCASILA DAN KEWARGANEGARAAN</v>
          </cell>
        </row>
        <row r="2355">
          <cell r="BI2355" t="str">
            <v>196604081986032010</v>
          </cell>
          <cell r="BJ2355" t="str">
            <v>MIMIK HERIATI, S.Pd</v>
          </cell>
          <cell r="BK2355" t="str">
            <v>Penata Tk. I, (III/d)</v>
          </cell>
          <cell r="BL2355" t="str">
            <v>S-1 PENDIDIKAN PANCASILA DAN KEWARGANEGARAAN</v>
          </cell>
        </row>
        <row r="2356">
          <cell r="BI2356" t="str">
            <v>198505162019032004</v>
          </cell>
          <cell r="BJ2356" t="str">
            <v>RENY TRI MARNASARI, S.Pd</v>
          </cell>
          <cell r="BK2356" t="str">
            <v>Penata Muda, (III/a)</v>
          </cell>
          <cell r="BL2356" t="str">
            <v>S-1 PENDIDIKAN PANCASILA DAN KEWARGANEGARAAN</v>
          </cell>
        </row>
        <row r="2357">
          <cell r="BI2357" t="str">
            <v>198408162019032009</v>
          </cell>
          <cell r="BJ2357" t="str">
            <v>NICA SILVIANI KRISTIN, S.Pd</v>
          </cell>
          <cell r="BK2357" t="str">
            <v>Penata Muda, (III/a)</v>
          </cell>
          <cell r="BL2357" t="str">
            <v>S-1 PENDIDIKAN PANCASILA DAN KEWARGANEGARAAN</v>
          </cell>
        </row>
        <row r="2358">
          <cell r="BI2358" t="str">
            <v>197705162014121001</v>
          </cell>
          <cell r="BJ2358" t="str">
            <v>TEGUH SETIAWAN, S.Pd</v>
          </cell>
          <cell r="BK2358" t="str">
            <v>Penata Muda Tk. I, (III/b)</v>
          </cell>
          <cell r="BL2358" t="str">
            <v>S-1 PENDIDIKAN PANCASILA DAN KEWARGANEGARAAN</v>
          </cell>
        </row>
        <row r="2359">
          <cell r="BI2359" t="str">
            <v>197710142014121001</v>
          </cell>
          <cell r="BJ2359" t="str">
            <v>EDDIE ROHMATULLOH, S.Pd</v>
          </cell>
          <cell r="BK2359" t="str">
            <v>Penata Muda Tk. I, (III/b)</v>
          </cell>
          <cell r="BL2359" t="str">
            <v>S-1 PENDIDIKAN PANCASILA DAN KEWARGANEGARAAN</v>
          </cell>
        </row>
        <row r="2360">
          <cell r="BI2360" t="str">
            <v>196510271990032006</v>
          </cell>
          <cell r="BJ2360" t="str">
            <v>SULISTIYANI, S.Pd</v>
          </cell>
          <cell r="BK2360" t="str">
            <v>Pembina Tk. I, (IV/b)</v>
          </cell>
          <cell r="BL2360" t="str">
            <v>S-1 PENDIDIKAN PANCASILA DAN KEWARGANEGARAAN</v>
          </cell>
        </row>
        <row r="2361">
          <cell r="BI2361" t="str">
            <v>196705251987022001</v>
          </cell>
          <cell r="BJ2361" t="str">
            <v>UMI MAR`AH, S.Pd</v>
          </cell>
          <cell r="BK2361" t="str">
            <v>Pembina Tk. I, (IV/b)</v>
          </cell>
          <cell r="BL2361" t="str">
            <v>S-1 PENDIDIKAN PANCASILA DAN KEWARGANEGARAAN</v>
          </cell>
        </row>
        <row r="2362">
          <cell r="BI2362" t="str">
            <v>196506151985111001</v>
          </cell>
          <cell r="BJ2362" t="str">
            <v>SUPARJO, S.Pd</v>
          </cell>
          <cell r="BK2362" t="str">
            <v>Pembina Tk. I, (IV/b)</v>
          </cell>
          <cell r="BL2362" t="str">
            <v>S-1 PENDIDIKAN PANCASILA DAN KEWARGANEGARAAN</v>
          </cell>
        </row>
        <row r="2363">
          <cell r="BI2363" t="str">
            <v>196210301983032014</v>
          </cell>
          <cell r="BJ2363" t="str">
            <v>YAYUK EKOMURWANI, S.Pd</v>
          </cell>
          <cell r="BK2363" t="str">
            <v>Pembina Tk. I, (IV/b)</v>
          </cell>
          <cell r="BL2363" t="str">
            <v>S-1 PENDIDIKAN PANCASILA DAN KEWARGANEGARAAN</v>
          </cell>
        </row>
        <row r="2364">
          <cell r="BI2364" t="str">
            <v>196103011983032025</v>
          </cell>
          <cell r="BJ2364" t="str">
            <v>SUDARTIK, S.Pd</v>
          </cell>
          <cell r="BK2364" t="str">
            <v>Pembina Tk. I, (IV/b)</v>
          </cell>
          <cell r="BL2364" t="str">
            <v>S-1 PENDIDIKAN PANCASILA DAN KEWARGANEGARAAN</v>
          </cell>
        </row>
        <row r="2365">
          <cell r="BI2365" t="str">
            <v>196505041991122001</v>
          </cell>
          <cell r="BJ2365" t="str">
            <v>ST ROMLAH, S.Pd</v>
          </cell>
          <cell r="BK2365" t="str">
            <v>Pembina Tk. I, (IV/b)</v>
          </cell>
          <cell r="BL2365" t="str">
            <v>S-1 PENDIDIKAN PANCASILA DAN KEWARGANEGARAAN</v>
          </cell>
        </row>
        <row r="2366">
          <cell r="BI2366" t="str">
            <v>196509151992022004</v>
          </cell>
          <cell r="BJ2366" t="str">
            <v>EMY YULIASIH, S.Pd</v>
          </cell>
          <cell r="BK2366" t="str">
            <v>Pembina, (IV/a)</v>
          </cell>
          <cell r="BL2366" t="str">
            <v>S-1 PENDIDIKAN PANCASILA DAN KEWARGANEGARAAN</v>
          </cell>
        </row>
        <row r="2367">
          <cell r="BI2367" t="str">
            <v>196110051981122005</v>
          </cell>
          <cell r="BJ2367" t="str">
            <v>FATHIMAH, S.Pd</v>
          </cell>
          <cell r="BK2367" t="str">
            <v>Pembina Tk. I, (IV/b)</v>
          </cell>
          <cell r="BL2367" t="str">
            <v>S-1 PENDIDIKAN PANCASILA DAN KEWARGANEGARAAN</v>
          </cell>
        </row>
        <row r="2368">
          <cell r="BI2368" t="str">
            <v>196603221989042001</v>
          </cell>
          <cell r="BJ2368" t="str">
            <v>FATIMAH, S.Pd</v>
          </cell>
          <cell r="BK2368" t="str">
            <v>Pembina Tk. I, (IV/b)</v>
          </cell>
          <cell r="BL2368" t="str">
            <v>S-1 PENDIDIKAN PANCASILA DAN KEWARGANEGARAAN</v>
          </cell>
        </row>
        <row r="2369">
          <cell r="BI2369" t="str">
            <v>196305061987032008</v>
          </cell>
          <cell r="BJ2369" t="str">
            <v>SUNA`AH, S.Pd</v>
          </cell>
          <cell r="BK2369" t="str">
            <v>Pembina Tk. I, (IV/b)</v>
          </cell>
          <cell r="BL2369" t="str">
            <v>S-1 PENDIDIKAN PANCASILA DAN KEWARGANEGARAAN</v>
          </cell>
        </row>
        <row r="2370">
          <cell r="BI2370" t="str">
            <v>197712281999122001</v>
          </cell>
          <cell r="BJ2370" t="str">
            <v>NADIROTUL ULFA, S.Pd</v>
          </cell>
          <cell r="BK2370" t="str">
            <v>Penata Muda Tk. I, (III/b)</v>
          </cell>
          <cell r="BL2370" t="str">
            <v>S-1 PENDIDIKAN PANCASILA DAN KEWARGANEGARAAN</v>
          </cell>
        </row>
        <row r="2371">
          <cell r="BI2371" t="str">
            <v>196104181980102001</v>
          </cell>
          <cell r="BJ2371" t="str">
            <v>WIWIK KUSUMAWATI, S.Pd</v>
          </cell>
          <cell r="BK2371" t="str">
            <v>Pembina Tk. I, (IV/b)</v>
          </cell>
          <cell r="BL2371" t="str">
            <v>S-1 PENDIDIKAN PANCASILA DAN KEWARGANEGARAAN</v>
          </cell>
        </row>
        <row r="2372">
          <cell r="BI2372" t="str">
            <v>196506261994032004</v>
          </cell>
          <cell r="BJ2372" t="str">
            <v>MARIYATI, S.Pd</v>
          </cell>
          <cell r="BK2372" t="str">
            <v>Pembina, (IV/a)</v>
          </cell>
          <cell r="BL2372" t="str">
            <v>S-1 PENDIDIKAN PANCASILA DAN KEWARGANEGARAAN</v>
          </cell>
        </row>
        <row r="2373">
          <cell r="BI2373" t="str">
            <v>196303161986062002</v>
          </cell>
          <cell r="BJ2373" t="str">
            <v>SITI FATIMAH, S.Pd</v>
          </cell>
          <cell r="BK2373" t="str">
            <v>Pembina, (IV/a)</v>
          </cell>
          <cell r="BL2373" t="str">
            <v>S-1 PENDIDIKAN PANCASILA DAN KEWARGANEGARAAN</v>
          </cell>
        </row>
        <row r="2374">
          <cell r="BI2374" t="str">
            <v>196212271984031004</v>
          </cell>
          <cell r="BJ2374" t="str">
            <v>AHMAD SUBAIRI, S.Pd</v>
          </cell>
          <cell r="BK2374" t="str">
            <v>Pembina Tk. I, (IV/b)</v>
          </cell>
          <cell r="BL2374" t="str">
            <v>S-1 PENDIDIKAN PANCASILA DAN KEWARGANEGARAAN</v>
          </cell>
        </row>
        <row r="2375">
          <cell r="BI2375" t="str">
            <v>196307061983032013</v>
          </cell>
          <cell r="BJ2375" t="str">
            <v>SUBAIKAH, S.Pd</v>
          </cell>
          <cell r="BK2375" t="str">
            <v>Pembina Tk. I, (IV/b)</v>
          </cell>
          <cell r="BL2375" t="str">
            <v>S-1 PENDIDIKAN PANCASILA DAN KEWARGANEGARAAN</v>
          </cell>
        </row>
        <row r="2376">
          <cell r="BI2376" t="str">
            <v>196607181990032003</v>
          </cell>
          <cell r="BJ2376" t="str">
            <v>MASUMI KHASANAH, S.Pd</v>
          </cell>
          <cell r="BK2376" t="str">
            <v>Pembina Tk. I, (IV/b)</v>
          </cell>
          <cell r="BL2376" t="str">
            <v>S-1 PENDIDIKAN PANCASILA DAN KEWARGANEGARAAN</v>
          </cell>
        </row>
        <row r="2377">
          <cell r="BI2377" t="str">
            <v>196208081986062001</v>
          </cell>
          <cell r="BJ2377" t="str">
            <v>MUJIATI, S.Pd</v>
          </cell>
          <cell r="BK2377" t="str">
            <v>Pembina Tk. I, (IV/b)</v>
          </cell>
          <cell r="BL2377" t="str">
            <v>S-1 PENDIDIKAN PANCASILA DAN KEWARGANEGARAAN</v>
          </cell>
        </row>
        <row r="2378">
          <cell r="BI2378" t="str">
            <v>196303051983032007</v>
          </cell>
          <cell r="BJ2378" t="str">
            <v>UMI SULISTYANI, S.Pd</v>
          </cell>
          <cell r="BK2378" t="str">
            <v>Pembina Tk. I, (IV/b)</v>
          </cell>
          <cell r="BL2378" t="str">
            <v>S-1 PENDIDIKAN PANCASILA DAN KEWARGANEGARAAN</v>
          </cell>
        </row>
        <row r="2379">
          <cell r="BI2379" t="str">
            <v>196012221981121006</v>
          </cell>
          <cell r="BJ2379" t="str">
            <v>EKO WINOTO, S.Pd</v>
          </cell>
          <cell r="BK2379" t="str">
            <v>Pembina Tk. I, (IV/b)</v>
          </cell>
          <cell r="BL2379" t="str">
            <v>S-1 PENDIDIKAN PANCASILA DAN KEWARGANEGARAAN</v>
          </cell>
        </row>
        <row r="2380">
          <cell r="BI2380" t="str">
            <v>196709041994032012</v>
          </cell>
          <cell r="BJ2380" t="str">
            <v>MURTASIYAH, S.Pd</v>
          </cell>
          <cell r="BK2380" t="str">
            <v>Pembina Tk. I, (IV/b)</v>
          </cell>
          <cell r="BL2380" t="str">
            <v>S-1 PENDIDIKAN PANCASILA DAN KEWARGANEGARAAN</v>
          </cell>
        </row>
        <row r="2381">
          <cell r="BI2381" t="str">
            <v>196110071980102001</v>
          </cell>
          <cell r="BJ2381" t="str">
            <v>PRIHASTUTIK, S.Pd</v>
          </cell>
          <cell r="BK2381" t="str">
            <v>Pembina Tk. I, (IV/b)</v>
          </cell>
          <cell r="BL2381" t="str">
            <v>S-1 PENDIDIKAN PANCASILA DAN KEWARGANEGARAAN</v>
          </cell>
        </row>
        <row r="2382">
          <cell r="BI2382" t="str">
            <v>196809022014122002</v>
          </cell>
          <cell r="BJ2382" t="str">
            <v>SUSILOWATI, S.Pd</v>
          </cell>
          <cell r="BK2382" t="str">
            <v>Penata Muda, (III/a)</v>
          </cell>
          <cell r="BL2382" t="str">
            <v>S-1 PENDIDIKAN PANCASILA DAN KEWARGANEGARAAN</v>
          </cell>
        </row>
        <row r="2383">
          <cell r="BI2383" t="str">
            <v>196712031999122001</v>
          </cell>
          <cell r="BJ2383" t="str">
            <v>SRI MARHAENDRA WAGIATI, S.Pd</v>
          </cell>
          <cell r="BK2383" t="str">
            <v>Penata, (III/c)</v>
          </cell>
          <cell r="BL2383" t="str">
            <v>S-1 PENDIDIKAN PANCASILA DAN KEWARGANEGARAAN</v>
          </cell>
        </row>
        <row r="2384">
          <cell r="BI2384" t="str">
            <v>197307031997071001</v>
          </cell>
          <cell r="BJ2384" t="str">
            <v>MUHAMMAD FARKHAN, S.Pd</v>
          </cell>
          <cell r="BK2384" t="str">
            <v>Penata Tk. I, (III/d)</v>
          </cell>
          <cell r="BL2384" t="str">
            <v>S-1 PENDIDIKAN PANCASILA DAN KEWARGANEGARAAN</v>
          </cell>
        </row>
        <row r="2385">
          <cell r="BI2385" t="str">
            <v>196705161997072001</v>
          </cell>
          <cell r="BJ2385" t="str">
            <v>ISTIKHOMAH, S.Pd</v>
          </cell>
          <cell r="BK2385" t="str">
            <v>Penata Tk. I, (III/d)</v>
          </cell>
          <cell r="BL2385" t="str">
            <v>S-1 PENDIDIKAN PANCASILA DAN KEWARGANEGARAAN</v>
          </cell>
        </row>
        <row r="2386">
          <cell r="BI2386" t="str">
            <v>196808301994031006</v>
          </cell>
          <cell r="BJ2386" t="str">
            <v>SAMSUL HUDA, S.Pd</v>
          </cell>
          <cell r="BK2386" t="str">
            <v>Penata Tk. I, (III/d)</v>
          </cell>
          <cell r="BL2386" t="str">
            <v>S-1 PENDIDIKAN PANCASILA DAN KEWARGANEGARAAN</v>
          </cell>
        </row>
        <row r="2387">
          <cell r="BI2387" t="str">
            <v>198408132019032008</v>
          </cell>
          <cell r="BJ2387" t="str">
            <v>ISNAINI, S.Pd</v>
          </cell>
          <cell r="BK2387" t="str">
            <v>Penata Muda, (III/a)</v>
          </cell>
          <cell r="BL2387" t="str">
            <v>S-1 PENDIDIKAN PANCASILA DAN KEWARGANEGARAAN</v>
          </cell>
        </row>
        <row r="2388">
          <cell r="BI2388" t="str">
            <v>196208191985042003</v>
          </cell>
          <cell r="BJ2388" t="str">
            <v>SAMSIMAR, S.Pd</v>
          </cell>
          <cell r="BK2388" t="str">
            <v>Pembina Tk. I, (IV/b)</v>
          </cell>
          <cell r="BL2388" t="str">
            <v>S-1 PENDIDIKAN PANCASILA DAN KEWARGANEGARAAN</v>
          </cell>
        </row>
        <row r="2389">
          <cell r="BI2389" t="str">
            <v>196202011981122005</v>
          </cell>
          <cell r="BJ2389" t="str">
            <v>NINIK LAILA, S.Pd</v>
          </cell>
          <cell r="BK2389" t="str">
            <v>Pembina Tk. I, (IV/b)</v>
          </cell>
          <cell r="BL2389" t="str">
            <v>S-1 PENDIDIKAN PANCASILA DAN KEWARGANEGARAAN</v>
          </cell>
        </row>
        <row r="2390">
          <cell r="BI2390" t="str">
            <v>196906102007012028</v>
          </cell>
          <cell r="BJ2390" t="str">
            <v>YUNIATI PURWANINGSIH, S.Pd</v>
          </cell>
          <cell r="BK2390" t="str">
            <v>Penata Muda Tk. I, (III/b)</v>
          </cell>
          <cell r="BL2390" t="str">
            <v>S-1 PENDIDIKAN PANCASILA DAN KEWARGANEGARAAN</v>
          </cell>
        </row>
        <row r="2391">
          <cell r="BI2391" t="str">
            <v>197510011999122001</v>
          </cell>
          <cell r="BJ2391" t="str">
            <v>RIMBA ROBUSTIYANI, S.Pd</v>
          </cell>
          <cell r="BK2391" t="str">
            <v>Pembina, (IV/a)</v>
          </cell>
          <cell r="BL2391" t="str">
            <v>S-1 PENDIDIKAN PANCASILA DAN KEWARGANEGARAAN</v>
          </cell>
        </row>
        <row r="2392">
          <cell r="BI2392" t="str">
            <v>197704282014122004</v>
          </cell>
          <cell r="BJ2392" t="str">
            <v>SANTI MARHENI, S.Pd</v>
          </cell>
          <cell r="BK2392" t="str">
            <v>Penata Muda, (III/a)</v>
          </cell>
          <cell r="BL2392" t="str">
            <v>S-1 PENDIDIKAN PANCASILA DAN KEWARGANEGARAAN</v>
          </cell>
        </row>
        <row r="2393">
          <cell r="BI2393" t="str">
            <v>196309141985042001</v>
          </cell>
          <cell r="BJ2393" t="str">
            <v>JAMSIAH, S.Pd</v>
          </cell>
          <cell r="BK2393" t="str">
            <v>Pembina Tk. I, (IV/b)</v>
          </cell>
          <cell r="BL2393" t="str">
            <v>S-1 PENDIDIKAN PANCASILA DAN KEWARGANEGARAAN</v>
          </cell>
        </row>
        <row r="2394">
          <cell r="BI2394" t="str">
            <v>197109201993042001</v>
          </cell>
          <cell r="BJ2394" t="str">
            <v>ELY SUKAISIH, S.Pd</v>
          </cell>
          <cell r="BK2394" t="str">
            <v>Pembina, (IV/a)</v>
          </cell>
          <cell r="BL2394" t="str">
            <v>S-1 PENDIDIKAN PANCASILA DAN KEWARGANEGARAAN</v>
          </cell>
        </row>
        <row r="2395">
          <cell r="BI2395" t="str">
            <v>196110151982012014</v>
          </cell>
          <cell r="BJ2395" t="str">
            <v>HERI HERAWATI, S.Pd</v>
          </cell>
          <cell r="BK2395" t="str">
            <v>Pembina Tk. I, (IV/b)</v>
          </cell>
          <cell r="BL2395" t="str">
            <v>S-1 PENDIDIKAN PANCASILA DAN KEWARGANEGARAAN</v>
          </cell>
        </row>
        <row r="2396">
          <cell r="BI2396" t="str">
            <v>196301211986032005</v>
          </cell>
          <cell r="BJ2396" t="str">
            <v>ANIK IRIANTI, S.Pd</v>
          </cell>
          <cell r="BK2396" t="str">
            <v>Pembina Tk. I, (IV/b)</v>
          </cell>
          <cell r="BL2396" t="str">
            <v>S-1/A-IV PENDIDIKAN BIMBINGAN KONSELING</v>
          </cell>
        </row>
        <row r="2397">
          <cell r="BI2397" t="str">
            <v>197408121998072001</v>
          </cell>
          <cell r="BJ2397" t="str">
            <v>SITI HOIRIYAH, S.Pd</v>
          </cell>
          <cell r="BK2397" t="str">
            <v>Penata Tk. I, (III/d)</v>
          </cell>
          <cell r="BL2397" t="str">
            <v>S-1/A-IV PENDIDIKAN BIMBINGAN KONSELING</v>
          </cell>
        </row>
        <row r="2398">
          <cell r="BI2398" t="str">
            <v>197511302000032002</v>
          </cell>
          <cell r="BJ2398" t="str">
            <v>WIDORETNO ANGGRAENI, S.Pd</v>
          </cell>
          <cell r="BK2398" t="str">
            <v>Pembina Tk. I, (IV/b)</v>
          </cell>
          <cell r="BL2398" t="str">
            <v>S-1/A-IV PENDIDIKAN MATEMATIKA DAN IPA</v>
          </cell>
        </row>
        <row r="2399">
          <cell r="BI2399" t="str">
            <v>196401091985012001</v>
          </cell>
          <cell r="BJ2399" t="str">
            <v>SRI MOERNIAH, S.Pd</v>
          </cell>
          <cell r="BK2399" t="str">
            <v>Pembina Tk. I, (IV/b)</v>
          </cell>
          <cell r="BL2399" t="str">
            <v>S-1 ILMU PENDIDIKAN PSIKOLOGI PENDIDIKAN DAN BIMBINGAN</v>
          </cell>
        </row>
        <row r="2400">
          <cell r="BI2400" t="str">
            <v>196205241984121003</v>
          </cell>
          <cell r="BJ2400" t="str">
            <v>SUGIHARTONO, S.Pd</v>
          </cell>
          <cell r="BK2400" t="str">
            <v>Pembina Tk. I, (IV/b)</v>
          </cell>
          <cell r="BL2400" t="str">
            <v>S-1 ILMU PENDIDIKAN PSIKOLOGI PENDIDIKAN DAN BIMBINGAN</v>
          </cell>
        </row>
        <row r="2401">
          <cell r="BI2401" t="str">
            <v>196102081983081004</v>
          </cell>
          <cell r="BJ2401" t="str">
            <v>HAIRUL JUMALI, S.Pd</v>
          </cell>
          <cell r="BK2401" t="str">
            <v>Pembina, (IV/a)</v>
          </cell>
          <cell r="BL2401" t="str">
            <v>S-1 TARBIYAH</v>
          </cell>
        </row>
        <row r="2402">
          <cell r="BI2402" t="str">
            <v>197504172008012010</v>
          </cell>
          <cell r="BJ2402" t="str">
            <v>IKA HINDARTI, S.Pd</v>
          </cell>
          <cell r="BK2402" t="str">
            <v>Penata Tk. I, (III/d)</v>
          </cell>
          <cell r="BL2402" t="str">
            <v>S-1 PENDIDIKAN MATEMATIKA</v>
          </cell>
        </row>
        <row r="2403">
          <cell r="BI2403" t="str">
            <v>197701172003122007</v>
          </cell>
          <cell r="BJ2403" t="str">
            <v>WIWIK INDIYAWATI, S.PD</v>
          </cell>
          <cell r="BK2403" t="str">
            <v>Pembina, (IV/a)</v>
          </cell>
          <cell r="BL2403" t="str">
            <v>S-1 PENDIDIKAN MATEMATIKA</v>
          </cell>
        </row>
        <row r="2404">
          <cell r="BI2404" t="str">
            <v>197908272010012008</v>
          </cell>
          <cell r="BJ2404" t="str">
            <v>HARI GANTIYANI, S.Pd</v>
          </cell>
          <cell r="BK2404" t="str">
            <v>Penata, (III/c)</v>
          </cell>
          <cell r="BL2404" t="str">
            <v>S-1 PENDIDIKAN MATEMATIKA</v>
          </cell>
        </row>
        <row r="2405">
          <cell r="BI2405" t="str">
            <v>196603142000031001</v>
          </cell>
          <cell r="BJ2405" t="str">
            <v>SUPARLAN, S.Pd</v>
          </cell>
          <cell r="BK2405" t="str">
            <v>Pembina Tk. I, (IV/b)</v>
          </cell>
          <cell r="BL2405" t="str">
            <v>S-1 PENDIDIKAN MATEMATIKA</v>
          </cell>
        </row>
        <row r="2406">
          <cell r="BI2406" t="str">
            <v>196811232010012001</v>
          </cell>
          <cell r="BJ2406" t="str">
            <v>NUR UMI, S.Pd</v>
          </cell>
          <cell r="BK2406" t="str">
            <v>Penata, (III/c)</v>
          </cell>
          <cell r="BL2406" t="str">
            <v>S-1 PENDIDIKAN MATEMATIKA</v>
          </cell>
        </row>
        <row r="2407">
          <cell r="BI2407" t="str">
            <v>197112231998022005</v>
          </cell>
          <cell r="BJ2407" t="str">
            <v>DIANATUS SOLEHA, S.Pd</v>
          </cell>
          <cell r="BK2407" t="str">
            <v>Pembina Tk. I, (IV/b)</v>
          </cell>
          <cell r="BL2407" t="str">
            <v>S-1 PENDIDIKAN MATEMATIKA</v>
          </cell>
        </row>
        <row r="2408">
          <cell r="BI2408" t="str">
            <v>198007242009031003</v>
          </cell>
          <cell r="BJ2408" t="str">
            <v>KHOIRUL ANAM, S.Pd</v>
          </cell>
          <cell r="BK2408" t="str">
            <v>Penata, (III/c)</v>
          </cell>
          <cell r="BL2408" t="str">
            <v>S-1 PENDIDIKAN MATEMATIKA</v>
          </cell>
        </row>
        <row r="2409">
          <cell r="BI2409" t="str">
            <v>196905152005012011</v>
          </cell>
          <cell r="BJ2409" t="str">
            <v>SITI JUWARIYAH, S.Pd</v>
          </cell>
          <cell r="BK2409" t="str">
            <v>Penata Tk. I, (III/d)</v>
          </cell>
          <cell r="BL2409" t="str">
            <v>S-1 PENDIDIKAN MATEMATIKA</v>
          </cell>
        </row>
        <row r="2410">
          <cell r="BI2410" t="str">
            <v>196803202005012007</v>
          </cell>
          <cell r="BJ2410" t="str">
            <v>YULIATI, S.Pd</v>
          </cell>
          <cell r="BK2410" t="str">
            <v>Penata Tk. I, (III/d)</v>
          </cell>
          <cell r="BL2410" t="str">
            <v>S-1 PENDIDIKAN MATEMATIKA</v>
          </cell>
        </row>
        <row r="2411">
          <cell r="BI2411" t="str">
            <v>198302142008012015</v>
          </cell>
          <cell r="BJ2411" t="str">
            <v>HILYATUN NAFISAH, S.Pd</v>
          </cell>
          <cell r="BK2411" t="str">
            <v>Penata Muda, (III/a)</v>
          </cell>
          <cell r="BL2411" t="str">
            <v>S-1 PENDIDIKAN MATEMATIKA</v>
          </cell>
        </row>
        <row r="2412">
          <cell r="BI2412" t="str">
            <v>198106252014122002</v>
          </cell>
          <cell r="BJ2412" t="str">
            <v>YULIANISTYOWATI, S.Pd</v>
          </cell>
          <cell r="BK2412" t="str">
            <v>Penata Muda Tk. I, (III/b)</v>
          </cell>
          <cell r="BL2412" t="str">
            <v>S-1 PENDIDIKAN MATEMATIKA</v>
          </cell>
        </row>
        <row r="2413">
          <cell r="BI2413" t="str">
            <v>198309252014122002</v>
          </cell>
          <cell r="BJ2413" t="str">
            <v>RIZKI ASIH SURYATI, S.Pd</v>
          </cell>
          <cell r="BK2413" t="str">
            <v>Penata Muda, (III/a)</v>
          </cell>
          <cell r="BL2413" t="str">
            <v>S-1 PENDIDIKAN MATEMATIKA</v>
          </cell>
        </row>
        <row r="2414">
          <cell r="BI2414" t="str">
            <v>197805012014121004</v>
          </cell>
          <cell r="BJ2414" t="str">
            <v>SISWANTO, S.Pd</v>
          </cell>
          <cell r="BK2414" t="str">
            <v>Penata Muda, (III/a)</v>
          </cell>
          <cell r="BL2414" t="str">
            <v>S-1 PENDIDIKAN MATEMATIKA</v>
          </cell>
        </row>
        <row r="2415">
          <cell r="BI2415" t="str">
            <v>198011212014121002</v>
          </cell>
          <cell r="BJ2415" t="str">
            <v>INDRA NOVAN, S.Pd</v>
          </cell>
          <cell r="BK2415" t="str">
            <v>Penata Muda Tk. I, (III/b)</v>
          </cell>
          <cell r="BL2415" t="str">
            <v>S-1 PENDIDIKAN MATEMATIKA</v>
          </cell>
        </row>
        <row r="2416">
          <cell r="BI2416" t="str">
            <v>197407272014121001</v>
          </cell>
          <cell r="BJ2416" t="str">
            <v>HENDROLUMINTO, S.Pd</v>
          </cell>
          <cell r="BK2416" t="str">
            <v>Penata Muda, (III/a)</v>
          </cell>
          <cell r="BL2416" t="str">
            <v>S-1 PENDIDIKAN MATEMATIKA</v>
          </cell>
        </row>
        <row r="2417">
          <cell r="BI2417" t="str">
            <v>198007182010012012</v>
          </cell>
          <cell r="BJ2417" t="str">
            <v>RITA WULANSARI, S.Pd</v>
          </cell>
          <cell r="BK2417" t="str">
            <v>Penata, (III/c)</v>
          </cell>
          <cell r="BL2417" t="str">
            <v>S-1 PENDIDIKAN MATEMATIKA</v>
          </cell>
        </row>
        <row r="2418">
          <cell r="BI2418" t="str">
            <v>197404042014122001</v>
          </cell>
          <cell r="BJ2418" t="str">
            <v>ANDRI EFANTI, S.Pd</v>
          </cell>
          <cell r="BK2418" t="str">
            <v>Penata Muda, (III/a)</v>
          </cell>
          <cell r="BL2418" t="str">
            <v>S-1 PENDIDIKAN MATEMATIKA</v>
          </cell>
        </row>
        <row r="2419">
          <cell r="BI2419" t="str">
            <v>197402072014122003</v>
          </cell>
          <cell r="BJ2419" t="str">
            <v>HANI`ATUL FAJARIYAH, S.Pd</v>
          </cell>
          <cell r="BK2419" t="str">
            <v>Penata Muda, (III/a)</v>
          </cell>
          <cell r="BL2419" t="str">
            <v>S-1 PENDIDIKAN MATEMATIKA</v>
          </cell>
        </row>
        <row r="2420">
          <cell r="BI2420" t="str">
            <v>197102112014122002</v>
          </cell>
          <cell r="BJ2420" t="str">
            <v>UMI MASKANAH, S.Pd</v>
          </cell>
          <cell r="BK2420" t="str">
            <v>Penata Muda, (III/a)</v>
          </cell>
          <cell r="BL2420" t="str">
            <v>S-1 PENDIDIKAN MATEMATIKA</v>
          </cell>
        </row>
        <row r="2421">
          <cell r="BI2421" t="str">
            <v>197304072014121003</v>
          </cell>
          <cell r="BJ2421" t="str">
            <v>SAMSUL HADI, S.Pd</v>
          </cell>
          <cell r="BK2421" t="str">
            <v>Penata Muda, (III/a)</v>
          </cell>
          <cell r="BL2421" t="str">
            <v>S-1 PENDIDIKAN MATEMATIKA</v>
          </cell>
        </row>
        <row r="2422">
          <cell r="BI2422" t="str">
            <v>198512072014122004</v>
          </cell>
          <cell r="BJ2422" t="str">
            <v>RATNA SABTA DESEMBER, S.Pd</v>
          </cell>
          <cell r="BK2422" t="str">
            <v>Penata Muda, (III/a)</v>
          </cell>
          <cell r="BL2422" t="str">
            <v>S-1 PENDIDIKAN MATEMATIKA</v>
          </cell>
        </row>
        <row r="2423">
          <cell r="BI2423" t="str">
            <v>197505202008011015</v>
          </cell>
          <cell r="BJ2423" t="str">
            <v>SYUKRON HADI UTOMO, S.PD</v>
          </cell>
          <cell r="BK2423" t="str">
            <v>Penata, (III/c)</v>
          </cell>
          <cell r="BL2423" t="str">
            <v>S-1 PENDIDIKAN MATEMATIKA</v>
          </cell>
        </row>
        <row r="2424">
          <cell r="BI2424" t="str">
            <v>196609061991122002</v>
          </cell>
          <cell r="BJ2424" t="str">
            <v>SUKANTI, S.Pd</v>
          </cell>
          <cell r="BK2424" t="str">
            <v>Pembina Tk. I, (IV/b)</v>
          </cell>
          <cell r="BL2424" t="str">
            <v>S-1 PENDIDIKAN MATEMATIKA</v>
          </cell>
        </row>
        <row r="2425">
          <cell r="BI2425" t="str">
            <v>197307232010011003</v>
          </cell>
          <cell r="BJ2425" t="str">
            <v>HERI LUKMAN HAKIM, S.Pd</v>
          </cell>
          <cell r="BK2425" t="str">
            <v>Penata, (III/c)</v>
          </cell>
          <cell r="BL2425" t="str">
            <v>S-1 PENDIDIKAN MATEMATIKA</v>
          </cell>
        </row>
        <row r="2426">
          <cell r="BI2426" t="str">
            <v>196111131985041001</v>
          </cell>
          <cell r="BJ2426" t="str">
            <v>SUHARI ATMONO, S.Pd</v>
          </cell>
          <cell r="BK2426" t="str">
            <v>Pembina, (IV/a)</v>
          </cell>
          <cell r="BL2426" t="str">
            <v>S-1 PENDIDIKAN MATEMATIKA</v>
          </cell>
        </row>
        <row r="2427">
          <cell r="BI2427" t="str">
            <v>197004021995011001</v>
          </cell>
          <cell r="BJ2427" t="str">
            <v>AHMAD FAZRI, S.Pd</v>
          </cell>
          <cell r="BK2427" t="str">
            <v>Pembina Tk. I, (IV/b)</v>
          </cell>
          <cell r="BL2427" t="str">
            <v>S-1 PENDIDIKAN MATEMATIKA</v>
          </cell>
        </row>
        <row r="2428">
          <cell r="BI2428" t="str">
            <v>196909182005012010</v>
          </cell>
          <cell r="BJ2428" t="str">
            <v>SRI FATIMAWATI, S.Pd</v>
          </cell>
          <cell r="BK2428" t="str">
            <v>Pembina, (IV/a)</v>
          </cell>
          <cell r="BL2428" t="str">
            <v>S-1 PENDIDIKAN MATEMATIKA</v>
          </cell>
        </row>
        <row r="2429">
          <cell r="BI2429" t="str">
            <v>198005152014122003</v>
          </cell>
          <cell r="BJ2429" t="str">
            <v>SULIS SETIYOWATI, S.Pd</v>
          </cell>
          <cell r="BK2429" t="str">
            <v>Penata Muda, (III/a)</v>
          </cell>
          <cell r="BL2429" t="str">
            <v>S-1 PENDIDIKAN MATEMATIKA</v>
          </cell>
        </row>
        <row r="2430">
          <cell r="BI2430" t="str">
            <v>197102201998031007</v>
          </cell>
          <cell r="BJ2430" t="str">
            <v>ACHMAD FAUZI, S.Pd</v>
          </cell>
          <cell r="BK2430" t="str">
            <v>Pembina Tk. I, (IV/b)</v>
          </cell>
          <cell r="BL2430" t="str">
            <v>S-1 PENDIDIKAN MATEMATIKA</v>
          </cell>
        </row>
        <row r="2431">
          <cell r="BI2431" t="str">
            <v>196208121983032032</v>
          </cell>
          <cell r="BJ2431" t="str">
            <v>KOMARIYAH, S.Pd</v>
          </cell>
          <cell r="BK2431" t="str">
            <v>Pembina Tk. I, (IV/b)</v>
          </cell>
          <cell r="BL2431" t="str">
            <v>S-1 PENDIDIKAN MATEMATIKA</v>
          </cell>
        </row>
        <row r="2432">
          <cell r="BI2432" t="str">
            <v>197804032003122003</v>
          </cell>
          <cell r="BJ2432" t="str">
            <v>SOIMAH, S.PD</v>
          </cell>
          <cell r="BK2432" t="str">
            <v>Pembina, (IV/a)</v>
          </cell>
          <cell r="BL2432" t="str">
            <v>S-1 PENDIDIKAN MATEMATIKA</v>
          </cell>
        </row>
        <row r="2433">
          <cell r="BI2433" t="str">
            <v>197507141999121001</v>
          </cell>
          <cell r="BJ2433" t="str">
            <v>AMIN MAWARDI, S.Pd</v>
          </cell>
          <cell r="BK2433" t="str">
            <v>Penata Tk. I, (III/d)</v>
          </cell>
          <cell r="BL2433" t="str">
            <v>S-1 PENDIDIKAN MATEMATIKA</v>
          </cell>
        </row>
        <row r="2434">
          <cell r="BI2434" t="str">
            <v>196012271981122003</v>
          </cell>
          <cell r="BJ2434" t="str">
            <v>SRI RAHAYUNINGSIH, S.Pd</v>
          </cell>
          <cell r="BK2434" t="str">
            <v>Pembina Tk. I, (IV/b)</v>
          </cell>
          <cell r="BL2434" t="str">
            <v>S-1 PENDIDIKAN MATEMATIKA</v>
          </cell>
        </row>
        <row r="2435">
          <cell r="BI2435" t="str">
            <v>196204131983031022</v>
          </cell>
          <cell r="BJ2435" t="str">
            <v>SUYONO, S.Pd</v>
          </cell>
          <cell r="BK2435" t="str">
            <v>Pembina Tk. I, (IV/b)</v>
          </cell>
          <cell r="BL2435" t="str">
            <v>S-1 PENDIDIKAN MATEMATIKA</v>
          </cell>
        </row>
        <row r="2436">
          <cell r="BI2436" t="str">
            <v>197907182014122003</v>
          </cell>
          <cell r="BJ2436" t="str">
            <v>HERLINA YULIANTI, S.Pd</v>
          </cell>
          <cell r="BK2436" t="str">
            <v>Penata Muda, (III/a)</v>
          </cell>
          <cell r="BL2436" t="str">
            <v>S-1 PENDIDIKAN MATEMATIKA</v>
          </cell>
        </row>
        <row r="2437">
          <cell r="BI2437" t="str">
            <v>197710011999122001</v>
          </cell>
          <cell r="BJ2437" t="str">
            <v>YATIK FATMANINGSIH, S.PD</v>
          </cell>
          <cell r="BK2437" t="str">
            <v>Pembina, (IV/a)</v>
          </cell>
          <cell r="BL2437" t="str">
            <v>S-1 PENDIDIKAN MATEMATIKA</v>
          </cell>
        </row>
        <row r="2438">
          <cell r="BI2438" t="str">
            <v>196507261990031009</v>
          </cell>
          <cell r="BJ2438" t="str">
            <v>MOHAMAD MANSUR, S.PD</v>
          </cell>
          <cell r="BK2438" t="str">
            <v>Pembina Tk. I, (IV/b)</v>
          </cell>
          <cell r="BL2438" t="str">
            <v>S-1 PENDIDIKAN MATEMATIKA</v>
          </cell>
        </row>
        <row r="2439">
          <cell r="BI2439" t="str">
            <v>198301052010012028</v>
          </cell>
          <cell r="BJ2439" t="str">
            <v>RATNA KARTIKA SARI DEWI, S.Pd</v>
          </cell>
          <cell r="BK2439" t="str">
            <v>Penata Muda Tk. I, (III/b)</v>
          </cell>
          <cell r="BL2439" t="str">
            <v>S-1 PENDIDIKAN MATEMATIKA</v>
          </cell>
        </row>
        <row r="2440">
          <cell r="BI2440" t="str">
            <v>198307032014121003</v>
          </cell>
          <cell r="BJ2440" t="str">
            <v>BAMBANG ADI ROMIYARTO, S.Pd</v>
          </cell>
          <cell r="BK2440" t="str">
            <v>Penata Muda Tk. I, (III/b)</v>
          </cell>
          <cell r="BL2440" t="str">
            <v>S-1 PENDIDIKAN MATEMATIKA</v>
          </cell>
        </row>
        <row r="2441">
          <cell r="BI2441" t="str">
            <v>197502071999122003</v>
          </cell>
          <cell r="BJ2441" t="str">
            <v>MUSTAFIDAH, S.Pd</v>
          </cell>
          <cell r="BK2441" t="str">
            <v>Penata Tk. I, (III/d)</v>
          </cell>
          <cell r="BL2441" t="str">
            <v>S-1 PENDIDIKAN MATEMATIKA</v>
          </cell>
        </row>
        <row r="2442">
          <cell r="BI2442" t="str">
            <v>196901272014122002</v>
          </cell>
          <cell r="BJ2442" t="str">
            <v>SRI RAHAYU, S.Pd</v>
          </cell>
          <cell r="BK2442" t="str">
            <v>Penata Muda Tk. I, (III/b)</v>
          </cell>
          <cell r="BL2442" t="str">
            <v>S-1 PENDIDIKAN MATEMATIKA</v>
          </cell>
        </row>
        <row r="2443">
          <cell r="BI2443" t="str">
            <v>196812292005012007</v>
          </cell>
          <cell r="BJ2443" t="str">
            <v>SURYANI, S.Pd</v>
          </cell>
          <cell r="BK2443" t="str">
            <v>Pembina, (IV/a)</v>
          </cell>
          <cell r="BL2443" t="str">
            <v>S-1 PENDIDIKAN MATEMATIKA</v>
          </cell>
        </row>
        <row r="2444">
          <cell r="BI2444" t="str">
            <v>198106092014122003</v>
          </cell>
          <cell r="BJ2444" t="str">
            <v>LULUK MARLIANA, S.Pd</v>
          </cell>
          <cell r="BK2444" t="str">
            <v>Penata Muda, (III/a)</v>
          </cell>
          <cell r="BL2444" t="str">
            <v>S-1 PENDIDIKAN MATEMATIKA</v>
          </cell>
        </row>
        <row r="2445">
          <cell r="BI2445" t="str">
            <v>196509141987031006</v>
          </cell>
          <cell r="BJ2445" t="str">
            <v>HADRIANUS SULISTYAHADI, S.Pd</v>
          </cell>
          <cell r="BK2445" t="str">
            <v>Pembina Tk. I, (IV/b)</v>
          </cell>
          <cell r="BL2445" t="str">
            <v>S-1 PENDIDIKAN MATEMATIKA</v>
          </cell>
        </row>
        <row r="2446">
          <cell r="BI2446" t="str">
            <v>198303122014122003</v>
          </cell>
          <cell r="BJ2446" t="str">
            <v>RATNA SUSANTI, S.Pd</v>
          </cell>
          <cell r="BK2446" t="str">
            <v>Penata Muda, (III/a)</v>
          </cell>
          <cell r="BL2446" t="str">
            <v>S-1 PENDIDIKAN MATEMATIKA</v>
          </cell>
        </row>
        <row r="2447">
          <cell r="BI2447" t="str">
            <v>196711142014121002</v>
          </cell>
          <cell r="BJ2447" t="str">
            <v>SUGENG BUDI SANTOSO, S.Pd</v>
          </cell>
          <cell r="BK2447" t="str">
            <v>Penata Muda Tk. I, (III/b)</v>
          </cell>
          <cell r="BL2447" t="str">
            <v>S-1 PENDIDIKAN MATEMATIKA</v>
          </cell>
        </row>
        <row r="2448">
          <cell r="BI2448" t="str">
            <v>196710141988032004</v>
          </cell>
          <cell r="BJ2448" t="str">
            <v>ENY ZUBAIDAH WULANDARI, S.Pd</v>
          </cell>
          <cell r="BK2448" t="str">
            <v>Pembina Tk. I, (IV/b)</v>
          </cell>
          <cell r="BL2448" t="str">
            <v>S-1 PENDIDIKAN MATEMATIKA</v>
          </cell>
        </row>
        <row r="2449">
          <cell r="BI2449" t="str">
            <v>196504201991122001</v>
          </cell>
          <cell r="BJ2449" t="str">
            <v>ENDANG SRI HARTUTIK, S.Pd</v>
          </cell>
          <cell r="BK2449" t="str">
            <v>Pembina Tk. I, (IV/b)</v>
          </cell>
          <cell r="BL2449" t="str">
            <v>S-1 PENDIDIKAN MATEMATIKA</v>
          </cell>
        </row>
        <row r="2450">
          <cell r="BI2450" t="str">
            <v>196311271987031007</v>
          </cell>
          <cell r="BJ2450" t="str">
            <v>ABD JALAL, S.Pd</v>
          </cell>
          <cell r="BK2450" t="str">
            <v>Pembina Tk. I, (IV/b)</v>
          </cell>
          <cell r="BL2450" t="str">
            <v>S-1 PENDIDIKAN MATEMATIKA</v>
          </cell>
        </row>
        <row r="2451">
          <cell r="BI2451" t="str">
            <v>196212311986061012</v>
          </cell>
          <cell r="BJ2451" t="str">
            <v>SUTRISNO, S.Pd</v>
          </cell>
          <cell r="BK2451" t="str">
            <v>Pembina Tk. I, (IV/b)</v>
          </cell>
          <cell r="BL2451" t="str">
            <v>S-1 PENDIDIKAN MATEMATIKA</v>
          </cell>
        </row>
        <row r="2452">
          <cell r="BI2452" t="str">
            <v>196302161985041002</v>
          </cell>
          <cell r="BJ2452" t="str">
            <v>IMAM SUBAWENG, S.Pd</v>
          </cell>
          <cell r="BK2452" t="str">
            <v>Pembina Tk. I, (IV/b)</v>
          </cell>
          <cell r="BL2452" t="str">
            <v>S-1 PENDIDIKAN MATEMATIKA</v>
          </cell>
        </row>
        <row r="2453">
          <cell r="BI2453" t="str">
            <v>196208211983032019</v>
          </cell>
          <cell r="BJ2453" t="str">
            <v>SRI WAHYUNING TYAS ASIH, S.Pd</v>
          </cell>
          <cell r="BK2453" t="str">
            <v>Pembina Tk. I, (IV/b)</v>
          </cell>
          <cell r="BL2453" t="str">
            <v>S-1 PENDIDIKAN MATEMATIKA</v>
          </cell>
        </row>
        <row r="2454">
          <cell r="BI2454" t="str">
            <v>196208051982012008</v>
          </cell>
          <cell r="BJ2454" t="str">
            <v>SITI KHOIRIYAH, S.Pd</v>
          </cell>
          <cell r="BK2454" t="str">
            <v>Pembina Utama Muda, (IV/c)</v>
          </cell>
          <cell r="BL2454" t="str">
            <v>S-1 PENDIDIKAN MATEMATIKA</v>
          </cell>
        </row>
        <row r="2455">
          <cell r="BI2455" t="str">
            <v>196104231981122002</v>
          </cell>
          <cell r="BJ2455" t="str">
            <v>KUSMIYATI, S.Pd</v>
          </cell>
          <cell r="BK2455" t="str">
            <v>Pembina Tk. I, (IV/b)</v>
          </cell>
          <cell r="BL2455" t="str">
            <v>S-1 PENDIDIKAN MATEMATIKA</v>
          </cell>
        </row>
        <row r="2456">
          <cell r="BI2456" t="str">
            <v>196904052000122005</v>
          </cell>
          <cell r="BJ2456" t="str">
            <v>ISMAWATI, S.Pd</v>
          </cell>
          <cell r="BK2456" t="str">
            <v>Penata Tk. I, (III/d)</v>
          </cell>
          <cell r="BL2456" t="str">
            <v>S-1 PENDIDIKAN MATEMATIKA</v>
          </cell>
        </row>
        <row r="2457">
          <cell r="BI2457" t="str">
            <v>196705291989031007</v>
          </cell>
          <cell r="BJ2457" t="str">
            <v>DIDIK TRICAHYONO, S.PD</v>
          </cell>
          <cell r="BK2457" t="str">
            <v>Pembina, (IV/a)</v>
          </cell>
          <cell r="BL2457" t="str">
            <v>S-1 PENDIDIKAN MATEMATIKA</v>
          </cell>
        </row>
        <row r="2458">
          <cell r="BI2458" t="str">
            <v>196608011990031010</v>
          </cell>
          <cell r="BJ2458" t="str">
            <v>AGUS PURWANTO, S.Pd</v>
          </cell>
          <cell r="BK2458" t="str">
            <v>Pembina, (IV/a)</v>
          </cell>
          <cell r="BL2458" t="str">
            <v>S-1 PENDIDIKAN MATEMATIKA</v>
          </cell>
        </row>
        <row r="2459">
          <cell r="BI2459" t="str">
            <v>197207131998071001</v>
          </cell>
          <cell r="BJ2459" t="str">
            <v>SUMADIYONO, S.Pd</v>
          </cell>
          <cell r="BK2459" t="str">
            <v>Penata Tk. I, (III/d)</v>
          </cell>
          <cell r="BL2459" t="str">
            <v>S-1 PENDIDIKAN MATEMATIKA</v>
          </cell>
        </row>
        <row r="2460">
          <cell r="BI2460" t="str">
            <v>197505012008012017</v>
          </cell>
          <cell r="BJ2460" t="str">
            <v>USFURIYAH, S.PD</v>
          </cell>
          <cell r="BK2460" t="str">
            <v>Penata Tk. I, (III/d)</v>
          </cell>
          <cell r="BL2460" t="str">
            <v>S-1 PENDIDIKAN MATEMATIKA</v>
          </cell>
        </row>
        <row r="2461">
          <cell r="BI2461" t="str">
            <v>197508292008012011</v>
          </cell>
          <cell r="BJ2461" t="str">
            <v>AGUSTIN STYANINGRUM, S.PD</v>
          </cell>
          <cell r="BK2461" t="str">
            <v>Penata Tk. I, (III/d)</v>
          </cell>
          <cell r="BL2461" t="str">
            <v>S-1 PENDIDIKAN MATEMATIKA</v>
          </cell>
        </row>
        <row r="2462">
          <cell r="BI2462" t="str">
            <v>197904052014122001</v>
          </cell>
          <cell r="BJ2462" t="str">
            <v>SULISTIYONINGSIH, S.Pd</v>
          </cell>
          <cell r="BK2462" t="str">
            <v>Penata Muda, (III/a)</v>
          </cell>
          <cell r="BL2462" t="str">
            <v>S-1 PENDIDIKAN MATEMATIKA</v>
          </cell>
        </row>
        <row r="2463">
          <cell r="BI2463" t="str">
            <v>197311071996062002</v>
          </cell>
          <cell r="BJ2463" t="str">
            <v>HASANATUN TOYIBA, S.PD</v>
          </cell>
          <cell r="BK2463" t="str">
            <v>Pembina Tk. I, (IV/b)</v>
          </cell>
          <cell r="BL2463" t="str">
            <v>S-1 PENDIDIKAN MATEMATIKA</v>
          </cell>
        </row>
        <row r="2464">
          <cell r="BI2464" t="str">
            <v>196611211989032005</v>
          </cell>
          <cell r="BJ2464" t="str">
            <v>NAHTIM SITI KOMARIYAH, S.Pd</v>
          </cell>
          <cell r="BK2464" t="str">
            <v>Pembina Tk. I, (IV/b)</v>
          </cell>
          <cell r="BL2464" t="str">
            <v>S-1 PENDIDIKAN MATEMATIKA</v>
          </cell>
        </row>
        <row r="2465">
          <cell r="BI2465" t="str">
            <v>197205042008012017</v>
          </cell>
          <cell r="BJ2465" t="str">
            <v>SUNDARI, S.Pd</v>
          </cell>
          <cell r="BK2465" t="str">
            <v>Penata Muda Tk. I, (III/b)</v>
          </cell>
          <cell r="BL2465" t="str">
            <v>S-1/A-IV PENDIDIKAN PANCASILA DAN KEWARGANEGARAAN</v>
          </cell>
        </row>
        <row r="2466">
          <cell r="BI2466" t="str">
            <v>196411041986031020</v>
          </cell>
          <cell r="BJ2466" t="str">
            <v>HADI KUSNANTO, S.Pd</v>
          </cell>
          <cell r="BK2466" t="str">
            <v>Pembina Tk. I, (IV/b)</v>
          </cell>
          <cell r="BL2466" t="str">
            <v>S-1/A-IV PENDIDIKAN PANCASILA DAN KEWARGANEGARAAN</v>
          </cell>
        </row>
        <row r="2467">
          <cell r="BI2467" t="str">
            <v>196507272008012004</v>
          </cell>
          <cell r="BJ2467" t="str">
            <v>SITI ROHMANIYAH, S.Pd</v>
          </cell>
          <cell r="BK2467" t="str">
            <v>Penata Muda Tk. I, (III/b)</v>
          </cell>
          <cell r="BL2467" t="str">
            <v>S-1/A-IV PENDIDIKAN PANCASILA DAN KEWARGANEGARAAN</v>
          </cell>
        </row>
        <row r="2468">
          <cell r="BI2468" t="str">
            <v>196702062007012030</v>
          </cell>
          <cell r="BJ2468" t="str">
            <v>HERY WIDIASTUTI, S.Pd</v>
          </cell>
          <cell r="BK2468" t="str">
            <v>Penata Muda Tk. I, (III/b)</v>
          </cell>
          <cell r="BL2468" t="str">
            <v>S-1/A-IV PENDIDIKAN PANCASILA DAN KEWARGANEGARAAN</v>
          </cell>
        </row>
        <row r="2469">
          <cell r="BI2469" t="str">
            <v>197511082005012004</v>
          </cell>
          <cell r="BJ2469" t="str">
            <v>SAFITRI LESTARI, S.Pd</v>
          </cell>
          <cell r="BK2469" t="str">
            <v>Penata Muda Tk. I, (III/b)</v>
          </cell>
          <cell r="BL2469" t="str">
            <v>S-1/A-IV PENDIDIKAN PANCASILA DAN KEWARGANEGARAAN</v>
          </cell>
        </row>
        <row r="2470">
          <cell r="BI2470" t="str">
            <v>197204101996061001</v>
          </cell>
          <cell r="BJ2470" t="str">
            <v>JOKO SETIAWAN BUDIONO, S.Pd</v>
          </cell>
          <cell r="BK2470" t="str">
            <v>Penata Tk. I, (III/d)</v>
          </cell>
          <cell r="BL2470" t="str">
            <v>S-1/A-IV PENDIDIKAN PANCASILA DAN KEWARGANEGARAAN</v>
          </cell>
        </row>
        <row r="2471">
          <cell r="BI2471" t="str">
            <v>196404131985042003</v>
          </cell>
          <cell r="BJ2471" t="str">
            <v>HERMIN ANDHAWATI, S.Pd</v>
          </cell>
          <cell r="BK2471" t="str">
            <v>Pembina Tk. I, (IV/b)</v>
          </cell>
          <cell r="BL2471" t="str">
            <v>S-1/A-IV PENDIDIKAN PANCASILA DAN KEWARGANEGARAAN</v>
          </cell>
        </row>
        <row r="2472">
          <cell r="BI2472" t="str">
            <v>196701141992022001</v>
          </cell>
          <cell r="BJ2472" t="str">
            <v>SRIWULAH, S.Pd</v>
          </cell>
          <cell r="BK2472" t="str">
            <v>Pembina, (IV/a)</v>
          </cell>
          <cell r="BL2472" t="str">
            <v>S-1/A-IV PENDIDIKAN PANCASILA DAN KEWARGANEGARAAN</v>
          </cell>
        </row>
        <row r="2473">
          <cell r="BI2473" t="str">
            <v>197404122002121005</v>
          </cell>
          <cell r="BJ2473" t="str">
            <v>UMAR BARIZIN, S.Pd</v>
          </cell>
          <cell r="BK2473" t="str">
            <v>Penata, (III/c)</v>
          </cell>
          <cell r="BL2473" t="str">
            <v>S-1/A-IV PENDIDIKAN PANCASILA DAN KEWARGANEGARAAN</v>
          </cell>
        </row>
        <row r="2474">
          <cell r="BI2474" t="str">
            <v>197205081996061001</v>
          </cell>
          <cell r="BJ2474" t="str">
            <v>HERI SUTIKNO, S.Pd</v>
          </cell>
          <cell r="BK2474" t="str">
            <v>Pembina, (IV/a)</v>
          </cell>
          <cell r="BL2474" t="str">
            <v>S-1/A-IV PENDIDIKAN PANCASILA DAN KEWARGANEGARAAN</v>
          </cell>
        </row>
        <row r="2475">
          <cell r="BI2475" t="str">
            <v>196711241991042001</v>
          </cell>
          <cell r="BJ2475" t="str">
            <v>SYARIFAH  KOMSIYAH, S.Pd</v>
          </cell>
          <cell r="BK2475" t="str">
            <v>Pembina, (IV/a)</v>
          </cell>
          <cell r="BL2475" t="str">
            <v>S-1/A-IV PENDIDIKAN PANCASILA DAN KEWARGANEGARAAN</v>
          </cell>
        </row>
        <row r="2476">
          <cell r="BI2476" t="str">
            <v>196206281983031021</v>
          </cell>
          <cell r="BJ2476" t="str">
            <v>MISDAR, S.Pd</v>
          </cell>
          <cell r="BK2476" t="str">
            <v>Pembina Tk. I, (IV/b)</v>
          </cell>
          <cell r="BL2476" t="str">
            <v>S-1/A-IV PENDIDIKAN PANCASILA DAN KEWARGANEGARAAN</v>
          </cell>
        </row>
        <row r="2477">
          <cell r="BI2477" t="str">
            <v>196206181983031012</v>
          </cell>
          <cell r="BJ2477" t="str">
            <v>KASIYAN, S.Pd</v>
          </cell>
          <cell r="BK2477" t="str">
            <v>Pembina Tk. I, (IV/b)</v>
          </cell>
          <cell r="BL2477" t="str">
            <v>S-1/A-IV PENDIDIKAN PANCASILA DAN KEWARGANEGARAAN</v>
          </cell>
        </row>
        <row r="2478">
          <cell r="BI2478" t="str">
            <v>196210101983031033</v>
          </cell>
          <cell r="BJ2478" t="str">
            <v>SUKARMAN, S.Pd</v>
          </cell>
          <cell r="BK2478" t="str">
            <v>Pembina Tk. I, (IV/b)</v>
          </cell>
          <cell r="BL2478" t="str">
            <v>S-1/A-IV PENDIDIKAN PANCASILA DAN KEWARGANEGARAAN</v>
          </cell>
        </row>
        <row r="2479">
          <cell r="BI2479" t="str">
            <v>196308281999122001</v>
          </cell>
          <cell r="BJ2479" t="str">
            <v>SITI AISYAH, S.Pd</v>
          </cell>
          <cell r="BK2479" t="str">
            <v>Penata Tk. I, (III/d)</v>
          </cell>
          <cell r="BL2479" t="str">
            <v>S-1/A-IV PENDIDIKAN PANCASILA DAN KEWARGANEGARAAN</v>
          </cell>
        </row>
        <row r="2480">
          <cell r="BI2480" t="str">
            <v>196505041992022003</v>
          </cell>
          <cell r="BJ2480" t="str">
            <v>HALIPAH, S.Pd</v>
          </cell>
          <cell r="BK2480" t="str">
            <v>Pembina, (IV/a)</v>
          </cell>
          <cell r="BL2480" t="str">
            <v>S-1/A-IV PENDIDIKAN PANCASILA DAN KEWARGANEGARAAN</v>
          </cell>
        </row>
        <row r="2481">
          <cell r="BI2481" t="str">
            <v>196403121986062003</v>
          </cell>
          <cell r="BJ2481" t="str">
            <v>SITI ROHMA, S.Pd</v>
          </cell>
          <cell r="BK2481" t="str">
            <v>Pembina Tk. I, (IV/b)</v>
          </cell>
          <cell r="BL2481" t="str">
            <v>S-1/A-IV PENDIDIKAN PANCASILA DAN KEWARGANEGARAAN</v>
          </cell>
        </row>
        <row r="2482">
          <cell r="BI2482" t="str">
            <v>197411251998072001</v>
          </cell>
          <cell r="BJ2482" t="str">
            <v>TITIN INDRIYASARI, S.Pd</v>
          </cell>
          <cell r="BK2482" t="str">
            <v>Penata Tk. I, (III/d)</v>
          </cell>
          <cell r="BL2482" t="str">
            <v>S-1/A-IV PENDIDIKAN PANCASILA DAN KEWARGANEGARAAN</v>
          </cell>
        </row>
        <row r="2483">
          <cell r="BI2483" t="str">
            <v>196511191991102001</v>
          </cell>
          <cell r="BJ2483" t="str">
            <v>HENI MUSTIKOWATI, S.Pd</v>
          </cell>
          <cell r="BK2483" t="str">
            <v>Penata Tk. I, (III/d)</v>
          </cell>
          <cell r="BL2483" t="str">
            <v>S-1/A-IV PENDIDIKAN PANCASILA DAN KEWARGANEGARAAN</v>
          </cell>
        </row>
        <row r="2484">
          <cell r="BI2484" t="str">
            <v>196210101983032041</v>
          </cell>
          <cell r="BJ2484" t="str">
            <v>SRI IRIANI, S.Pd</v>
          </cell>
          <cell r="BK2484" t="str">
            <v>Pembina Tk. I, (IV/b)</v>
          </cell>
          <cell r="BL2484" t="str">
            <v>S-1/A-IV PENDIDIKAN PANCASILA DAN KEWARGANEGARAAN</v>
          </cell>
        </row>
        <row r="2485">
          <cell r="BI2485" t="str">
            <v>196106041982012011</v>
          </cell>
          <cell r="BJ2485" t="str">
            <v>LAMISIH, S.Pd</v>
          </cell>
          <cell r="BK2485" t="str">
            <v>Pembina Utama Muda, (IV/c)</v>
          </cell>
          <cell r="BL2485" t="str">
            <v>S-1/A-IV PENDIDIKAN PANCASILA DAN KEWARGANEGARAAN</v>
          </cell>
        </row>
        <row r="2486">
          <cell r="BI2486" t="str">
            <v>196302051986061001</v>
          </cell>
          <cell r="BJ2486" t="str">
            <v>JUWARMAN, S.Pd</v>
          </cell>
          <cell r="BK2486" t="str">
            <v>Pembina Tk. I, (IV/b)</v>
          </cell>
          <cell r="BL2486" t="str">
            <v>S-1/A-IV PENDIDIKAN PANCASILA DAN KEWARGANEGARAAN</v>
          </cell>
        </row>
        <row r="2487">
          <cell r="BI2487" t="str">
            <v>196508121990032007</v>
          </cell>
          <cell r="BJ2487" t="str">
            <v>SRI SUDARTI, S.Pd</v>
          </cell>
          <cell r="BK2487" t="str">
            <v>Pembina, (IV/a)</v>
          </cell>
          <cell r="BL2487" t="str">
            <v>S-1/A-IV PENDIDIKAN PANCASILA DAN KEWARGANEGARAAN</v>
          </cell>
        </row>
        <row r="2488">
          <cell r="BI2488" t="str">
            <v>196202281985041004</v>
          </cell>
          <cell r="BJ2488" t="str">
            <v>SUGITO, S.Pd</v>
          </cell>
          <cell r="BK2488" t="str">
            <v>Pembina Tk. I, (IV/b)</v>
          </cell>
          <cell r="BL2488" t="str">
            <v>S-1/A-IV PENDIDIKAN PANCASILA DAN KEWARGANEGARAAN</v>
          </cell>
        </row>
        <row r="2489">
          <cell r="BI2489" t="str">
            <v>198506012019032011</v>
          </cell>
          <cell r="BJ2489" t="str">
            <v>NUR IMAMAH, S.Pd</v>
          </cell>
          <cell r="BK2489" t="str">
            <v>Penata Muda, (III/a)</v>
          </cell>
          <cell r="BL2489" t="str">
            <v>S-1/A-IV PENDIDIKAN PANCASILA DAN KEWARGANEGARAAN</v>
          </cell>
        </row>
        <row r="2490">
          <cell r="BI2490" t="str">
            <v>196406032007012010</v>
          </cell>
          <cell r="BJ2490" t="str">
            <v>YUYUK RUSMININGSIH, S.Pd</v>
          </cell>
          <cell r="BK2490" t="str">
            <v>Penata Muda, (III/a)</v>
          </cell>
          <cell r="BL2490" t="str">
            <v>S-1/A-IV PENDIDIKAN PANCASILA DAN KEWARGANEGARAAN</v>
          </cell>
        </row>
        <row r="2491">
          <cell r="BI2491" t="str">
            <v>196912202007012029</v>
          </cell>
          <cell r="BJ2491" t="str">
            <v>SURIYAT, S.Pd</v>
          </cell>
          <cell r="BK2491" t="str">
            <v>Penata Muda Tk. I, (III/b)</v>
          </cell>
          <cell r="BL2491" t="str">
            <v>S-1/A-IV PENDIDIKAN PANCASILA DAN KEWARGANEGARAAN</v>
          </cell>
        </row>
        <row r="2492">
          <cell r="BI2492" t="str">
            <v>196211051982012001</v>
          </cell>
          <cell r="BJ2492" t="str">
            <v>SULISTIYANI, S.Pd</v>
          </cell>
          <cell r="BK2492" t="str">
            <v>Pembina Tk. I, (IV/b)</v>
          </cell>
          <cell r="BL2492" t="str">
            <v>S-1/A-IV PENDIDIKAN PANCASILA DAN KEWARGANEGARAAN</v>
          </cell>
        </row>
        <row r="2493">
          <cell r="BI2493" t="str">
            <v>196102081990032003</v>
          </cell>
          <cell r="BJ2493" t="str">
            <v>CITRA  DEWI, S.Pd</v>
          </cell>
          <cell r="BK2493" t="str">
            <v>Penata Tk. I, (III/d)</v>
          </cell>
          <cell r="BL2493" t="str">
            <v>S-1/A-IV PENDIDIKAN PANCASILA DAN KEWARGANEGARAAN</v>
          </cell>
        </row>
        <row r="2494">
          <cell r="BI2494" t="str">
            <v>196308291988032003</v>
          </cell>
          <cell r="BJ2494" t="str">
            <v>SUDARMI, S.Pd</v>
          </cell>
          <cell r="BK2494" t="str">
            <v>Pembina Tk. I, (IV/b)</v>
          </cell>
          <cell r="BL2494" t="str">
            <v>S-1/A-IV PENDIDIKAN PANCASILA DAN KEWARGANEGARAAN</v>
          </cell>
        </row>
        <row r="2495">
          <cell r="BI2495" t="str">
            <v>197110182005012002</v>
          </cell>
          <cell r="BJ2495" t="str">
            <v>SRI SUSIANA, S.Pd</v>
          </cell>
          <cell r="BK2495" t="str">
            <v>Penata Muda Tk. I, (III/b)</v>
          </cell>
          <cell r="BL2495" t="str">
            <v>S-1/A-IV PENDIDIKAN PANCASILA DAN KEWARGANEGARAAN</v>
          </cell>
        </row>
        <row r="2496">
          <cell r="BI2496" t="str">
            <v>196908012002122005</v>
          </cell>
          <cell r="BJ2496" t="str">
            <v>SRI AGUSTIN, S.Pd</v>
          </cell>
          <cell r="BK2496" t="str">
            <v>Penata Muda Tk. I, (III/b)</v>
          </cell>
          <cell r="BL2496" t="str">
            <v>S-1/A-IV PENDIDIKAN PANCASILA DAN KEWARGANEGARAAN</v>
          </cell>
        </row>
        <row r="2497">
          <cell r="BI2497" t="str">
            <v>196709152002122002</v>
          </cell>
          <cell r="BJ2497" t="str">
            <v>LOESI PANGESTI, S.Pd</v>
          </cell>
          <cell r="BK2497" t="str">
            <v>Penata, (III/c)</v>
          </cell>
          <cell r="BL2497" t="str">
            <v>S-1/A-IV PENDIDIKAN PANCASILA DAN KEWARGANEGARAAN</v>
          </cell>
        </row>
        <row r="2498">
          <cell r="BI2498" t="str">
            <v>196702151999121001</v>
          </cell>
          <cell r="BJ2498" t="str">
            <v>WAHYU TRI ANDONO, S.Pd</v>
          </cell>
          <cell r="BK2498" t="str">
            <v>Penata, (III/c)</v>
          </cell>
          <cell r="BL2498" t="str">
            <v>S-1/A-IV PENDIDIKAN PANCASILA DAN KEWARGANEGARAAN</v>
          </cell>
        </row>
        <row r="2499">
          <cell r="BI2499" t="str">
            <v>197306081999122001</v>
          </cell>
          <cell r="BJ2499" t="str">
            <v>DIANA PUJI LESTARI, S.Pd</v>
          </cell>
          <cell r="BK2499" t="str">
            <v>Penata Tk. I, (III/d)</v>
          </cell>
          <cell r="BL2499" t="str">
            <v>S-1/A-IV PENDIDIKAN PANCASILA DAN KEWARGANEGARAAN</v>
          </cell>
        </row>
        <row r="2500">
          <cell r="BI2500" t="str">
            <v>196904202000081001</v>
          </cell>
          <cell r="BJ2500" t="str">
            <v>HAIRUL AHYANI, S.Pd</v>
          </cell>
          <cell r="BK2500" t="str">
            <v>Pembina, (IV/a)</v>
          </cell>
          <cell r="BL2500" t="str">
            <v>S-1/A-IV PENDIDIKAN PANCASILA DAN KEWARGANEGARAAN</v>
          </cell>
        </row>
        <row r="2501">
          <cell r="BI2501" t="str">
            <v>196309141985041002</v>
          </cell>
          <cell r="BJ2501" t="str">
            <v>HADI KUSIANTO, S.Pd</v>
          </cell>
          <cell r="BK2501" t="str">
            <v>Pembina, (IV/a)</v>
          </cell>
          <cell r="BL2501" t="str">
            <v>S-1/A-IV PENDIDIKAN IPS</v>
          </cell>
        </row>
        <row r="2502">
          <cell r="BI2502" t="str">
            <v>196412082008011005</v>
          </cell>
          <cell r="BJ2502" t="str">
            <v>AHMAD RISWINTONO, S.Pd</v>
          </cell>
          <cell r="BK2502" t="str">
            <v>Penata Muda Tk. I, (III/b)</v>
          </cell>
          <cell r="BL2502" t="str">
            <v>S-1/A-IV PENDIDIKAN BIMBINGAN DAN KONSELING</v>
          </cell>
        </row>
        <row r="2503">
          <cell r="BI2503" t="str">
            <v>196110271990032004</v>
          </cell>
          <cell r="BJ2503" t="str">
            <v>NURUL AINI, S.Pd</v>
          </cell>
          <cell r="BK2503" t="str">
            <v>Pembina Utama Muda, (IV/c)</v>
          </cell>
          <cell r="BL2503" t="str">
            <v>S-1/A-IV PENDIDIKAN BIMBINGAN DAN KONSELING</v>
          </cell>
        </row>
        <row r="2504">
          <cell r="BI2504" t="str">
            <v>196610041992021001</v>
          </cell>
          <cell r="BJ2504" t="str">
            <v>HALIL, S.Pd</v>
          </cell>
          <cell r="BK2504" t="str">
            <v>Pembina, (IV/a)</v>
          </cell>
          <cell r="BL2504" t="str">
            <v>S-1/A-IV BIMBINGAN DAN KONSELING</v>
          </cell>
        </row>
        <row r="2505">
          <cell r="BI2505" t="str">
            <v>196808132005012005</v>
          </cell>
          <cell r="BJ2505" t="str">
            <v>ZAENAB HILDA, S.Pd</v>
          </cell>
          <cell r="BK2505" t="str">
            <v>Penata Muda Tk. I, (III/b)</v>
          </cell>
          <cell r="BL2505" t="str">
            <v>S-1/A-IV BIMBINGAN DAN KONSELING</v>
          </cell>
        </row>
        <row r="2506">
          <cell r="BI2506" t="str">
            <v>197012062005012010</v>
          </cell>
          <cell r="BJ2506" t="str">
            <v>ALFIYAH, S.Pd</v>
          </cell>
          <cell r="BK2506" t="str">
            <v>Penata Muda Tk. I, (III/b)</v>
          </cell>
          <cell r="BL2506" t="str">
            <v>S-1/A-IV BIMBINGAN DAN KONSELING</v>
          </cell>
        </row>
        <row r="2507">
          <cell r="BI2507" t="str">
            <v>196411262006042006</v>
          </cell>
          <cell r="BJ2507" t="str">
            <v>DAMSIYAH NURHENI, S.Pd</v>
          </cell>
          <cell r="BK2507" t="str">
            <v>Penata Muda Tk. I, (III/b)</v>
          </cell>
          <cell r="BL2507" t="str">
            <v>S-1/A-IV BIMBINGAN DAN KONSELING</v>
          </cell>
        </row>
        <row r="2508">
          <cell r="BI2508" t="str">
            <v>196509192006042003</v>
          </cell>
          <cell r="BJ2508" t="str">
            <v>SUNARI YATIN, S.Pd</v>
          </cell>
          <cell r="BK2508" t="str">
            <v>Penata, (III/c)</v>
          </cell>
          <cell r="BL2508" t="str">
            <v>S-1/A-IV BIMBINGAN DAN KONSELING</v>
          </cell>
        </row>
        <row r="2509">
          <cell r="BI2509" t="str">
            <v>196210061983032011</v>
          </cell>
          <cell r="BJ2509" t="str">
            <v>UMI KULSUM, S.Pd</v>
          </cell>
          <cell r="BK2509" t="str">
            <v>Pembina Tk. I, (IV/b)</v>
          </cell>
          <cell r="BL2509" t="str">
            <v>S-1/A-IV BIMBINGAN DAN KONSELING</v>
          </cell>
        </row>
        <row r="2510">
          <cell r="BI2510" t="str">
            <v>196206281983031011</v>
          </cell>
          <cell r="BJ2510" t="str">
            <v>HADI MURAWAN, S.Pd</v>
          </cell>
          <cell r="BK2510" t="str">
            <v>Pembina Tk. I, (IV/b)</v>
          </cell>
          <cell r="BL2510" t="str">
            <v>S-1/A-IV BIMBINGAN DAN KONSELING</v>
          </cell>
        </row>
        <row r="2511">
          <cell r="BI2511" t="str">
            <v>196901021992032009</v>
          </cell>
          <cell r="BJ2511" t="str">
            <v>TITIN LESTARI, S.Pd</v>
          </cell>
          <cell r="BK2511" t="str">
            <v>Pembina Tk. I, (IV/b)</v>
          </cell>
          <cell r="BL2511" t="str">
            <v>S-1/A-IV BIMBINGAN DAN KONSELING</v>
          </cell>
        </row>
        <row r="2512">
          <cell r="BI2512" t="str">
            <v>196403101983032002</v>
          </cell>
          <cell r="BJ2512" t="str">
            <v>WAHYU LISNANIK, S.Pd</v>
          </cell>
          <cell r="BK2512" t="str">
            <v>Pembina Tk. I, (IV/b)</v>
          </cell>
          <cell r="BL2512" t="str">
            <v>S-1/A-IV BIMBINGAN DAN KONSELING</v>
          </cell>
        </row>
        <row r="2513">
          <cell r="BI2513" t="str">
            <v>196106191982011007</v>
          </cell>
          <cell r="BJ2513" t="str">
            <v>MOHAMAD SYAMSUL HADI, S.Pd</v>
          </cell>
          <cell r="BK2513" t="str">
            <v>Pembina Tk. I, (IV/b)</v>
          </cell>
          <cell r="BL2513" t="str">
            <v>S-1/A-IV BIMBINGAN DAN KONSELING</v>
          </cell>
        </row>
        <row r="2514">
          <cell r="BI2514" t="str">
            <v>196411091986062001</v>
          </cell>
          <cell r="BJ2514" t="str">
            <v>SUMIATUN INDIYANI, S.Pd</v>
          </cell>
          <cell r="BK2514" t="str">
            <v>Pembina Tk. I, (IV/b)</v>
          </cell>
          <cell r="BL2514" t="str">
            <v>S-1/A-IV BIMBINGAN DAN KONSELING</v>
          </cell>
        </row>
        <row r="2515">
          <cell r="BI2515" t="str">
            <v>196401271983031002</v>
          </cell>
          <cell r="BJ2515" t="str">
            <v>NURYATIM, S.Pd</v>
          </cell>
          <cell r="BK2515" t="str">
            <v>Penata, (III/c)</v>
          </cell>
          <cell r="BL2515" t="str">
            <v>S-1/A-IV BIMBINGAN DAN KONSELING</v>
          </cell>
        </row>
        <row r="2516">
          <cell r="BI2516" t="str">
            <v>196411231987032010</v>
          </cell>
          <cell r="BJ2516" t="str">
            <v>SITI ASRIYANI, S.Pd</v>
          </cell>
          <cell r="BK2516" t="str">
            <v>Pembina Tk. I, (IV/b)</v>
          </cell>
          <cell r="BL2516" t="str">
            <v>S-1/A-IV BIMBINGAN DAN KONSELING</v>
          </cell>
        </row>
        <row r="2517">
          <cell r="BI2517" t="str">
            <v>196904252007012023</v>
          </cell>
          <cell r="BJ2517" t="str">
            <v>SITI HASANAH, S.Pd</v>
          </cell>
          <cell r="BK2517" t="str">
            <v>Penata Muda, (III/a)</v>
          </cell>
          <cell r="BL2517" t="str">
            <v>S-1/A-IV BIMBINGAN DAN KONSELING</v>
          </cell>
        </row>
        <row r="2518">
          <cell r="BI2518" t="str">
            <v>196503072002121003</v>
          </cell>
          <cell r="BJ2518" t="str">
            <v>MULYADI, S.Pd</v>
          </cell>
          <cell r="BK2518" t="str">
            <v>Penata Muda, (III/a)</v>
          </cell>
          <cell r="BL2518" t="str">
            <v>S-1/A-IV BIMBINGAN DAN KONSELING</v>
          </cell>
        </row>
        <row r="2519">
          <cell r="BI2519" t="str">
            <v>196705012007012010</v>
          </cell>
          <cell r="BJ2519" t="str">
            <v>SIAMI ASTUTININGSIH, S.Pd</v>
          </cell>
          <cell r="BK2519" t="str">
            <v>Penata, (III/c)</v>
          </cell>
          <cell r="BL2519" t="str">
            <v>S-1/A-IV BIMBINGAN DAN KONSELING</v>
          </cell>
        </row>
        <row r="2520">
          <cell r="BI2520" t="str">
            <v>196306141984122006</v>
          </cell>
          <cell r="BJ2520" t="str">
            <v>SULISTIANAH, S.Pd</v>
          </cell>
          <cell r="BK2520" t="str">
            <v>Pembina Tk. I, (IV/b)</v>
          </cell>
          <cell r="BL2520" t="str">
            <v>S-1/A-IV BIMBINGAN DAN KONSELING</v>
          </cell>
        </row>
        <row r="2521">
          <cell r="BI2521" t="str">
            <v>196207191985042002</v>
          </cell>
          <cell r="BJ2521" t="str">
            <v>RIBUT IRIANI, S.Pd</v>
          </cell>
          <cell r="BK2521" t="str">
            <v>Pembina Tk. I, (IV/b)</v>
          </cell>
          <cell r="BL2521" t="str">
            <v>S-1/A-IV BIMBINGAN DAN KONSELING</v>
          </cell>
        </row>
        <row r="2522">
          <cell r="BI2522" t="str">
            <v>197604261998072001</v>
          </cell>
          <cell r="BJ2522" t="str">
            <v>LISTYOWATI, S.Pd</v>
          </cell>
          <cell r="BK2522" t="str">
            <v>Penata Tk. I, (III/d)</v>
          </cell>
          <cell r="BL2522" t="str">
            <v>S-1/A-IV BIMBINGAN DAN KONSELING</v>
          </cell>
        </row>
        <row r="2523">
          <cell r="BI2523" t="str">
            <v>196210041994032003</v>
          </cell>
          <cell r="BJ2523" t="str">
            <v>AMALIYAH, S.Pd</v>
          </cell>
          <cell r="BK2523" t="str">
            <v>Penata Tk. I, (III/d)</v>
          </cell>
          <cell r="BL2523" t="str">
            <v>S-1/A-IV BIMBINGAN DAN KONSELING</v>
          </cell>
        </row>
        <row r="2524">
          <cell r="BI2524" t="str">
            <v>196406201992022002</v>
          </cell>
          <cell r="BJ2524" t="str">
            <v>ASTUTIK, S.Pd</v>
          </cell>
          <cell r="BK2524" t="str">
            <v>Pembina, (IV/a)</v>
          </cell>
          <cell r="BL2524" t="str">
            <v>S-1/A-IV BIMBINGAN DAN KONSELING</v>
          </cell>
        </row>
        <row r="2525">
          <cell r="BI2525" t="str">
            <v>196609061988031009</v>
          </cell>
          <cell r="BJ2525" t="str">
            <v>AGUS EKO PRANOTO, S.Pd</v>
          </cell>
          <cell r="BK2525" t="str">
            <v>Pembina Tk. I, (IV/b)</v>
          </cell>
          <cell r="BL2525" t="str">
            <v>S-1/A-IV BIMBINGAN DAN KONSELING</v>
          </cell>
        </row>
        <row r="2526">
          <cell r="BI2526" t="str">
            <v>196303181985041005</v>
          </cell>
          <cell r="BJ2526" t="str">
            <v>SUCIPTO, S.Pd</v>
          </cell>
          <cell r="BK2526" t="str">
            <v>Pembina Tk. I, (IV/b)</v>
          </cell>
          <cell r="BL2526" t="str">
            <v>S-1/A-IV BIMBINGAN DAN KONSELING</v>
          </cell>
        </row>
        <row r="2527">
          <cell r="BI2527" t="str">
            <v>196312201983032003</v>
          </cell>
          <cell r="BJ2527" t="str">
            <v>SITI WAHIDAH, S.Pd</v>
          </cell>
          <cell r="BK2527" t="str">
            <v>Pembina Tk. I, (IV/b)</v>
          </cell>
          <cell r="BL2527" t="str">
            <v>S-1/A-IV BIMBINGAN DAN KONSELING</v>
          </cell>
        </row>
        <row r="2528">
          <cell r="BI2528" t="str">
            <v>196204101983032020</v>
          </cell>
          <cell r="BJ2528" t="str">
            <v>SUMARLIK, S.Pd</v>
          </cell>
          <cell r="BK2528" t="str">
            <v>Pembina Tk. I, (IV/b)</v>
          </cell>
          <cell r="BL2528" t="str">
            <v>S-1/A-IV BIMBINGAN DAN KONSELING</v>
          </cell>
        </row>
        <row r="2529">
          <cell r="BI2529" t="str">
            <v>196807082007012020</v>
          </cell>
          <cell r="BJ2529" t="str">
            <v>SRIYATI, S.Pd</v>
          </cell>
          <cell r="BK2529" t="str">
            <v>Penata Muda, (III/a)</v>
          </cell>
          <cell r="BL2529" t="str">
            <v>S-1/A-IV BIMBINGAN DAN KONSELING</v>
          </cell>
        </row>
        <row r="2530">
          <cell r="BI2530" t="str">
            <v>197001092002121005</v>
          </cell>
          <cell r="BJ2530" t="str">
            <v>MUZAMMIL HADI PRAYITNO, S.Pd</v>
          </cell>
          <cell r="BK2530" t="str">
            <v>Penata Muda Tk. I, (III/b)</v>
          </cell>
          <cell r="BL2530" t="str">
            <v>S-1/A-IV BIMBINGAN DAN KONSELING</v>
          </cell>
        </row>
        <row r="2531">
          <cell r="BI2531" t="str">
            <v>196711032002122002</v>
          </cell>
          <cell r="BJ2531" t="str">
            <v>HERYATI, S.Pd</v>
          </cell>
          <cell r="BK2531" t="str">
            <v>Penata Tk. I, (III/d)</v>
          </cell>
          <cell r="BL2531" t="str">
            <v>S-1/A-IV BIMBINGAN DAN KONSELING</v>
          </cell>
        </row>
        <row r="2532">
          <cell r="BI2532" t="str">
            <v>196808132008012011</v>
          </cell>
          <cell r="BJ2532" t="str">
            <v>SRI SUNDARI INDIAWATI, S.Pd</v>
          </cell>
          <cell r="BK2532" t="str">
            <v>Penata Muda Tk. I, (III/b)</v>
          </cell>
          <cell r="BL2532" t="str">
            <v>S-1/A-IV BIMBINGAN DAN KONSELING</v>
          </cell>
        </row>
        <row r="2533">
          <cell r="BI2533" t="str">
            <v>196702152000032004</v>
          </cell>
          <cell r="BJ2533" t="str">
            <v>WIDAYATI, S.Pd</v>
          </cell>
          <cell r="BK2533" t="str">
            <v>Penata, (III/c)</v>
          </cell>
          <cell r="BL2533" t="str">
            <v>S-1/A-IV BIMBINGAN DAN KONSELING</v>
          </cell>
        </row>
        <row r="2534">
          <cell r="BI2534" t="str">
            <v>196207191993032001</v>
          </cell>
          <cell r="BJ2534" t="str">
            <v>KRISTIN ANGGARINI BA, S.Pd</v>
          </cell>
          <cell r="BK2534" t="str">
            <v>Pembina, (IV/a)</v>
          </cell>
          <cell r="BL2534" t="str">
            <v>S-1/A-IV BIMBINGAN DAN KONSELING</v>
          </cell>
        </row>
        <row r="2535">
          <cell r="BI2535" t="str">
            <v>197407052002121004</v>
          </cell>
          <cell r="BJ2535" t="str">
            <v>AHMAD MUZAYIN, S.Pd</v>
          </cell>
          <cell r="BK2535" t="str">
            <v>Penata, (III/c)</v>
          </cell>
          <cell r="BL2535" t="str">
            <v>S-1/A-IV BIMBINGAN DAN KONSELING</v>
          </cell>
        </row>
        <row r="2536">
          <cell r="BI2536" t="str">
            <v>196806191997072001</v>
          </cell>
          <cell r="BJ2536" t="str">
            <v>LILIK HARTUTIK, S.Pd</v>
          </cell>
          <cell r="BK2536" t="str">
            <v>Penata, (III/c)</v>
          </cell>
          <cell r="BL2536" t="str">
            <v>S-1/A-IV BIMBINGAN DAN KONSELING</v>
          </cell>
        </row>
        <row r="2537">
          <cell r="BI2537" t="str">
            <v>196703102007012018</v>
          </cell>
          <cell r="BJ2537" t="str">
            <v>SUGIARTI, S.Pd</v>
          </cell>
          <cell r="BK2537" t="str">
            <v>Penata Muda Tk. I, (III/b)</v>
          </cell>
          <cell r="BL2537" t="str">
            <v>S-1/A-IV BIMBINGAN DAN KONSELING</v>
          </cell>
        </row>
        <row r="2538">
          <cell r="BI2538" t="str">
            <v>196811062008012011</v>
          </cell>
          <cell r="BJ2538" t="str">
            <v>UMI SALAMAH, S.Pd</v>
          </cell>
          <cell r="BK2538" t="str">
            <v>Penata Muda Tk. I, (III/b)</v>
          </cell>
          <cell r="BL2538" t="str">
            <v>S-1/A-IV BAHASA INDONESIA</v>
          </cell>
        </row>
        <row r="2539">
          <cell r="BI2539" t="str">
            <v>197307121997071001</v>
          </cell>
          <cell r="BJ2539" t="str">
            <v>ERFAN ROSADI, S.Pd</v>
          </cell>
          <cell r="BK2539" t="str">
            <v>Penata, (III/c)</v>
          </cell>
          <cell r="BL2539" t="str">
            <v>S-1/A-IV BAHASA INDONESIA</v>
          </cell>
        </row>
        <row r="2540">
          <cell r="BI2540" t="str">
            <v>196407121986021006</v>
          </cell>
          <cell r="BJ2540" t="str">
            <v>SUSILO HADI, S.Pd</v>
          </cell>
          <cell r="BK2540" t="str">
            <v>Pembina Tk. I, (IV/b)</v>
          </cell>
          <cell r="BL2540" t="str">
            <v>S-1/A-IV BAHASA INDONESIA</v>
          </cell>
        </row>
        <row r="2541">
          <cell r="BI2541" t="str">
            <v>196301041983021001</v>
          </cell>
          <cell r="BJ2541" t="str">
            <v>BAGIO SULISTIONO, S.Pd</v>
          </cell>
          <cell r="BK2541" t="str">
            <v>Pembina Tk. I, (IV/b)</v>
          </cell>
          <cell r="BL2541" t="str">
            <v>S-1/A-IV BAHASA INDONESIA</v>
          </cell>
        </row>
        <row r="2542">
          <cell r="BI2542" t="str">
            <v>197102031996061002</v>
          </cell>
          <cell r="BJ2542" t="str">
            <v>PURWONO, S.Pd</v>
          </cell>
          <cell r="BK2542" t="str">
            <v>Pembina Tk. I, (IV/b)</v>
          </cell>
          <cell r="BL2542" t="str">
            <v>S-1/A-IV BAHASA INDONESIA</v>
          </cell>
        </row>
        <row r="2543">
          <cell r="BI2543" t="str">
            <v>196503051987031008</v>
          </cell>
          <cell r="BJ2543" t="str">
            <v>CATUR GEGALANG BUDIOWASIS, S.Pd</v>
          </cell>
          <cell r="BK2543" t="str">
            <v>Pembina Tk. I, (IV/b)</v>
          </cell>
          <cell r="BL2543" t="str">
            <v>S-1/A-IV BAHASA DAN SASTRA INGGRIS</v>
          </cell>
        </row>
        <row r="2544">
          <cell r="BI2544" t="str">
            <v>196908062008011008</v>
          </cell>
          <cell r="BJ2544" t="str">
            <v>BUDI UTOMO, S.PD</v>
          </cell>
          <cell r="BK2544" t="str">
            <v>Penata Tk. I, (III/d)</v>
          </cell>
          <cell r="BL2544" t="str">
            <v>S-1/A-IV BAHASA DAN SASTRA INGGRIS</v>
          </cell>
        </row>
        <row r="2545">
          <cell r="BI2545" t="str">
            <v>198701112011012014</v>
          </cell>
          <cell r="BJ2545" t="str">
            <v>KARINA WIDYA UTAMI, S.Pd</v>
          </cell>
          <cell r="BK2545" t="str">
            <v>Penata Muda Tk. I, (III/b)</v>
          </cell>
          <cell r="BL2545" t="str">
            <v>S-1/A-IV BAHASA DAN SASTRA INDONESIA</v>
          </cell>
        </row>
        <row r="2546">
          <cell r="BI2546" t="str">
            <v>196905022009012001</v>
          </cell>
          <cell r="BJ2546" t="str">
            <v>ELVI SUKAIDA, S.PD</v>
          </cell>
          <cell r="BK2546" t="str">
            <v>Penata Muda Tk. I, (III/b)</v>
          </cell>
          <cell r="BL2546" t="str">
            <v>S-1/A-IV BAHASA DAN SASTRA INDONESIA</v>
          </cell>
        </row>
        <row r="2547">
          <cell r="BI2547" t="str">
            <v>196407241992031010</v>
          </cell>
          <cell r="BJ2547" t="str">
            <v>GUNDRIYADI, S.Pd</v>
          </cell>
          <cell r="BK2547" t="str">
            <v>Pembina, (IV/a)</v>
          </cell>
          <cell r="BL2547" t="str">
            <v>S-1 PENDIDIKAN JASMANI KESEHATAN DAN REKREASI</v>
          </cell>
        </row>
        <row r="2548">
          <cell r="BI2548" t="str">
            <v>196808152000122003</v>
          </cell>
          <cell r="BJ2548" t="str">
            <v>YULIANA WAHYUNINGSIH, S.Pd</v>
          </cell>
          <cell r="BK2548" t="str">
            <v>Penata Tk. I, (III/d)</v>
          </cell>
          <cell r="BL2548" t="str">
            <v>S-1 PENDIDIKAN BAHASA DAN SASTRA INDONESIA</v>
          </cell>
        </row>
        <row r="2549">
          <cell r="BI2549" t="str">
            <v>198611162014122002</v>
          </cell>
          <cell r="BJ2549" t="str">
            <v>NOVI TRIS SILAWATI, S.Pd</v>
          </cell>
          <cell r="BK2549" t="str">
            <v>Penata Muda, (III/a)</v>
          </cell>
          <cell r="BL2549" t="str">
            <v>S-1 PENDIDIKAN BAHASA DAN SASTRA INDONESIA</v>
          </cell>
        </row>
        <row r="2550">
          <cell r="BI2550" t="str">
            <v>196102221983012001</v>
          </cell>
          <cell r="BJ2550" t="str">
            <v>ARIDA RULISTYOWENI, S.Pd</v>
          </cell>
          <cell r="BK2550" t="str">
            <v>Pembina Tk. I, (IV/b)</v>
          </cell>
          <cell r="BL2550" t="str">
            <v>S-1 PENDIDIKAN BAHASA DAN SASTRA INDONESIA</v>
          </cell>
        </row>
        <row r="2551">
          <cell r="BI2551" t="str">
            <v>196405251987031015</v>
          </cell>
          <cell r="BJ2551" t="str">
            <v>MOKH KAIRUL ADIM, S.Pd</v>
          </cell>
          <cell r="BK2551" t="str">
            <v>Pembina Tk. I, (IV/b)</v>
          </cell>
          <cell r="BL2551" t="str">
            <v>S-1 PENDIDIKAN BAHASA DAN SASTRA INDONESIA</v>
          </cell>
        </row>
        <row r="2552">
          <cell r="BI2552" t="str">
            <v>197505172014122001</v>
          </cell>
          <cell r="BJ2552" t="str">
            <v>SRI LESTARI YOEDI MILYAWATI, S.Pd</v>
          </cell>
          <cell r="BK2552" t="str">
            <v>Penata Muda, (III/a)</v>
          </cell>
          <cell r="BL2552" t="str">
            <v>S-1 PENDIDIKAN BAHASA DAN SASTRA INDONESIA</v>
          </cell>
        </row>
        <row r="2553">
          <cell r="BI2553" t="str">
            <v>196208051983022004</v>
          </cell>
          <cell r="BJ2553" t="str">
            <v>SITI SUNARTI, S.Pd</v>
          </cell>
          <cell r="BK2553" t="str">
            <v>Pembina Tk. I, (IV/b)</v>
          </cell>
          <cell r="BL2553" t="str">
            <v>S-1 PENDIDIKAN BAHASA DAN SASTRA INDONESIA</v>
          </cell>
        </row>
        <row r="2554">
          <cell r="BI2554" t="str">
            <v>197902212014121002</v>
          </cell>
          <cell r="BJ2554" t="str">
            <v>EKA ARI FEBRIYONO, S.Pd</v>
          </cell>
          <cell r="BK2554" t="str">
            <v>Penata Muda Tk. I, (III/b)</v>
          </cell>
          <cell r="BL2554" t="str">
            <v>S-1 PENDIDIKAN BAHASA DAN SASTRA INDONESIA</v>
          </cell>
        </row>
        <row r="2555">
          <cell r="BI2555" t="str">
            <v>196311291984122003</v>
          </cell>
          <cell r="BJ2555" t="str">
            <v>DIEN PURWIANA, S.Pd</v>
          </cell>
          <cell r="BK2555" t="str">
            <v>Pembina Tk. I, (IV/b)</v>
          </cell>
          <cell r="BL2555" t="str">
            <v>S-1 PENDIDIKAN BAHASA DAN SASTRA INDONESIA</v>
          </cell>
        </row>
        <row r="2556">
          <cell r="BI2556" t="str">
            <v>197508012014122004</v>
          </cell>
          <cell r="BJ2556" t="str">
            <v>NUKI AGUSTIN PRAPTININGSIH, S.Pd</v>
          </cell>
          <cell r="BK2556" t="str">
            <v>Penata Muda Tk. I, (III/b)</v>
          </cell>
          <cell r="BL2556" t="str">
            <v>S-1 PENDIDIKAN BAHASA DAN SASTRA INDONESIA</v>
          </cell>
        </row>
        <row r="2557">
          <cell r="BI2557" t="str">
            <v>196712052007012008</v>
          </cell>
          <cell r="BJ2557" t="str">
            <v>WUSTITIK RAHAYU, S.PD</v>
          </cell>
          <cell r="BK2557" t="str">
            <v>Penata Tk. I, (III/d)</v>
          </cell>
          <cell r="BL2557" t="str">
            <v>S-1/A-IV PENDIDIKAN BAHASA DAN SENI</v>
          </cell>
        </row>
        <row r="2558">
          <cell r="BI2558" t="str">
            <v>197306172006041015</v>
          </cell>
          <cell r="BJ2558" t="str">
            <v>AINUL YAKIN, S.Pd</v>
          </cell>
          <cell r="BK2558" t="str">
            <v>Penata Tk. I, (III/d)</v>
          </cell>
          <cell r="BL2558" t="str">
            <v>S-1/A-IV PENDIDIKAN BAHASA DAN SENI</v>
          </cell>
        </row>
        <row r="2559">
          <cell r="BI2559" t="str">
            <v>196711121989032011</v>
          </cell>
          <cell r="BJ2559" t="str">
            <v>SRI BANON, S.Pd</v>
          </cell>
          <cell r="BK2559" t="str">
            <v>Pembina Tk. I, (IV/b)</v>
          </cell>
          <cell r="BL2559" t="str">
            <v>S-1/A-IV PENDIDIKAN BAHASA DAN SENI</v>
          </cell>
        </row>
        <row r="2560">
          <cell r="BI2560" t="str">
            <v>196309051990032008</v>
          </cell>
          <cell r="BJ2560" t="str">
            <v>SURYANINGSIH, S.Pd</v>
          </cell>
          <cell r="BK2560" t="str">
            <v>Pembina Tk. I, (IV/b)</v>
          </cell>
          <cell r="BL2560" t="str">
            <v>S-1/A-IV PENDIDIKAN BAHASA DAN SENI</v>
          </cell>
        </row>
        <row r="2561">
          <cell r="BI2561" t="str">
            <v>197106232014122001</v>
          </cell>
          <cell r="BJ2561" t="str">
            <v>ENDAH YUNIAR NURDIANA, S.Pd</v>
          </cell>
          <cell r="BK2561" t="str">
            <v>Penata Muda Tk. I, (III/b)</v>
          </cell>
          <cell r="BL2561" t="str">
            <v>S-1 TEKNOLOGI PENDIDIKAN</v>
          </cell>
        </row>
        <row r="2562">
          <cell r="BI2562" t="str">
            <v>196310251985042002</v>
          </cell>
          <cell r="BJ2562" t="str">
            <v>PAELAH, S.Pd</v>
          </cell>
          <cell r="BK2562" t="str">
            <v>Pembina Tk. I, (IV/b)</v>
          </cell>
          <cell r="BL2562" t="str">
            <v>S-1 PENDIDIKAN IPS SEJARAH</v>
          </cell>
        </row>
        <row r="2563">
          <cell r="BI2563" t="str">
            <v>196012221981122004</v>
          </cell>
          <cell r="BJ2563" t="str">
            <v>ENDANG SUMARSIH, S.Pd</v>
          </cell>
          <cell r="BK2563" t="str">
            <v>Pembina Tk. I, (IV/b)</v>
          </cell>
          <cell r="BL2563" t="str">
            <v>S-1 PENDIDIKAN IPS SEJARAH</v>
          </cell>
        </row>
        <row r="2564">
          <cell r="BI2564" t="str">
            <v>196405191990031005</v>
          </cell>
          <cell r="BJ2564" t="str">
            <v>SUTOMO, S.Pd</v>
          </cell>
          <cell r="BK2564" t="str">
            <v>Pembina Tk. I, (IV/b)</v>
          </cell>
          <cell r="BL2564" t="str">
            <v>S-1 PENDIDIKAN IPS SEJARAH</v>
          </cell>
        </row>
        <row r="2565">
          <cell r="BI2565" t="str">
            <v>196107221982012011</v>
          </cell>
          <cell r="BJ2565" t="str">
            <v>JARIAH, S.Pd</v>
          </cell>
          <cell r="BK2565" t="str">
            <v>Pembina Tk. I, (IV/b)</v>
          </cell>
          <cell r="BL2565" t="str">
            <v>S-1 KEGURUAN DAN ILMU PENDIDIKAN</v>
          </cell>
        </row>
        <row r="2566">
          <cell r="BI2566" t="str">
            <v>198202022010012024</v>
          </cell>
          <cell r="BJ2566" t="str">
            <v>ADE NINA CHOREAWATI, S.Pd</v>
          </cell>
          <cell r="BK2566" t="str">
            <v>Penata, (III/c)</v>
          </cell>
          <cell r="BL2566" t="str">
            <v>S-1 PENDIDIKAN SEJARAH</v>
          </cell>
        </row>
        <row r="2567">
          <cell r="BI2567" t="str">
            <v>198006092009012003</v>
          </cell>
          <cell r="BJ2567" t="str">
            <v>KHAULAH WAHYUNI HASBAKH, S.Pd</v>
          </cell>
          <cell r="BK2567" t="str">
            <v>Penata, (III/c)</v>
          </cell>
          <cell r="BL2567" t="str">
            <v>S-1 PENDIDIKAN SEJARAH</v>
          </cell>
        </row>
        <row r="2568">
          <cell r="BI2568" t="str">
            <v>197206132008011016</v>
          </cell>
          <cell r="BJ2568" t="str">
            <v>AKHMAD MUNIR, S.Pd</v>
          </cell>
          <cell r="BK2568" t="str">
            <v>Penata Muda Tk. I, (III/b)</v>
          </cell>
          <cell r="BL2568" t="str">
            <v>S-1 PENDIDIKAN SEJARAH</v>
          </cell>
        </row>
        <row r="2569">
          <cell r="BI2569" t="str">
            <v>196809112005012008</v>
          </cell>
          <cell r="BJ2569" t="str">
            <v>SRI INDAH PUJIATI NINGSIH, S.Pd</v>
          </cell>
          <cell r="BK2569" t="str">
            <v>Penata Muda Tk. I, (III/b)</v>
          </cell>
          <cell r="BL2569" t="str">
            <v>S-1 PENDIDIKAN SEJARAH</v>
          </cell>
        </row>
        <row r="2570">
          <cell r="BI2570" t="str">
            <v>197212122008012017</v>
          </cell>
          <cell r="BJ2570" t="str">
            <v>SITI ROHANA, S.Pd</v>
          </cell>
          <cell r="BK2570" t="str">
            <v>Penata Muda Tk. I, (III/b)</v>
          </cell>
          <cell r="BL2570" t="str">
            <v>S-1 PENDIDIKAN SEJARAH</v>
          </cell>
        </row>
        <row r="2571">
          <cell r="BI2571" t="str">
            <v>196410251987031008</v>
          </cell>
          <cell r="BJ2571" t="str">
            <v>MARDOKO, S.Pd</v>
          </cell>
          <cell r="BK2571" t="str">
            <v>Pembina Tk. I, (IV/b)</v>
          </cell>
          <cell r="BL2571" t="str">
            <v>S-1 PENDIDIKAN SEJARAH</v>
          </cell>
        </row>
        <row r="2572">
          <cell r="BI2572" t="str">
            <v>196911202000121004</v>
          </cell>
          <cell r="BJ2572" t="str">
            <v>RUSDI HARIANTO, S.Pd</v>
          </cell>
          <cell r="BK2572" t="str">
            <v>Penata, (III/c)</v>
          </cell>
          <cell r="BL2572" t="str">
            <v>S-1 PENDIDIKAN SEJARAH</v>
          </cell>
        </row>
        <row r="2573">
          <cell r="BI2573" t="str">
            <v>197605101999122001</v>
          </cell>
          <cell r="BJ2573" t="str">
            <v>URIFAH ISNAENI, S.Pd</v>
          </cell>
          <cell r="BK2573" t="str">
            <v>Penata Tk. I, (III/d)</v>
          </cell>
          <cell r="BL2573" t="str">
            <v>S-1 PENDIDIKAN SEJARAH</v>
          </cell>
        </row>
        <row r="2574">
          <cell r="BI2574" t="str">
            <v>196602251991122002</v>
          </cell>
          <cell r="BJ2574" t="str">
            <v>MURWATI, S.Pd</v>
          </cell>
          <cell r="BK2574" t="str">
            <v>Pembina, (IV/a)</v>
          </cell>
          <cell r="BL2574" t="str">
            <v>S-1 PENDIDIKAN SEJARAH</v>
          </cell>
        </row>
        <row r="2575">
          <cell r="BI2575" t="str">
            <v>196403131992022003</v>
          </cell>
          <cell r="BJ2575" t="str">
            <v>RUSIATI, S.Pd</v>
          </cell>
          <cell r="BK2575" t="str">
            <v>Pembina Tk. I, (IV/b)</v>
          </cell>
          <cell r="BL2575" t="str">
            <v>S-1 PENDIDIKAN SEJARAH</v>
          </cell>
        </row>
        <row r="2576">
          <cell r="BI2576" t="str">
            <v>196310171990032003</v>
          </cell>
          <cell r="BJ2576" t="str">
            <v>SUMBAWATI, S.Pd</v>
          </cell>
          <cell r="BK2576" t="str">
            <v>Pembina, (IV/a)</v>
          </cell>
          <cell r="BL2576" t="str">
            <v>S-1 PENDIDIKAN SEJARAH</v>
          </cell>
        </row>
        <row r="2577">
          <cell r="BI2577" t="str">
            <v>196102121981121002</v>
          </cell>
          <cell r="BJ2577" t="str">
            <v>SUKIDIYANTO, S.Pd</v>
          </cell>
          <cell r="BK2577" t="str">
            <v>Pembina Tk. I, (IV/b)</v>
          </cell>
          <cell r="BL2577" t="str">
            <v>S-1 PENDIDIKAN SEJARAH</v>
          </cell>
        </row>
        <row r="2578">
          <cell r="BI2578" t="str">
            <v>196711162007012011</v>
          </cell>
          <cell r="BJ2578" t="str">
            <v>SUPIYAH, S.Pd</v>
          </cell>
          <cell r="BK2578" t="str">
            <v>Penata Muda Tk. I, (III/b)</v>
          </cell>
          <cell r="BL2578" t="str">
            <v>S-1 PENDIDIKAN SEJARAH</v>
          </cell>
        </row>
        <row r="2579">
          <cell r="BI2579" t="str">
            <v>196908172007012031</v>
          </cell>
          <cell r="BJ2579" t="str">
            <v>SUNARWATI, S.Pd</v>
          </cell>
          <cell r="BK2579" t="str">
            <v>Penata Muda Tk. I, (III/b)</v>
          </cell>
          <cell r="BL2579" t="str">
            <v>S-1 PENDIDIKAN SEJARAH</v>
          </cell>
        </row>
        <row r="2580">
          <cell r="BI2580" t="str">
            <v>196501012006042009</v>
          </cell>
          <cell r="BJ2580" t="str">
            <v>ENDHANG SULASTRI, S.Pd</v>
          </cell>
          <cell r="BK2580" t="str">
            <v>Penata, (III/c)</v>
          </cell>
          <cell r="BL2580" t="str">
            <v>S-1 PENDIDIKAN SEJARAH</v>
          </cell>
        </row>
        <row r="2581">
          <cell r="BI2581" t="str">
            <v>197005051994032010</v>
          </cell>
          <cell r="BJ2581" t="str">
            <v>SUYANTI, S.Pd</v>
          </cell>
          <cell r="BK2581" t="str">
            <v>Pembina, (IV/a)</v>
          </cell>
          <cell r="BL2581" t="str">
            <v>S-1 PENDIDIKAN SEJARAH</v>
          </cell>
        </row>
        <row r="2582">
          <cell r="BI2582" t="str">
            <v>196809281994072002</v>
          </cell>
          <cell r="BJ2582" t="str">
            <v>SRINGATIN, S.Pd</v>
          </cell>
          <cell r="BK2582" t="str">
            <v>Pembina, (IV/a)</v>
          </cell>
          <cell r="BL2582" t="str">
            <v>S-1 PENDIDIKAN SEJARAH</v>
          </cell>
        </row>
        <row r="2583">
          <cell r="BI2583" t="str">
            <v>196712251992021001</v>
          </cell>
          <cell r="BJ2583" t="str">
            <v>NUR KHOZIN GATHOT SUPRAJA, S.Pd</v>
          </cell>
          <cell r="BK2583" t="str">
            <v>Penata Tk. I, (III/d)</v>
          </cell>
          <cell r="BL2583" t="str">
            <v>S-1 PENDIDIKAN SEJARAH</v>
          </cell>
        </row>
        <row r="2584">
          <cell r="BI2584" t="str">
            <v>196604161994032005</v>
          </cell>
          <cell r="BJ2584" t="str">
            <v>ELIK PURWINTARI, S.Pd</v>
          </cell>
          <cell r="BK2584" t="str">
            <v>Pembina, (IV/a)</v>
          </cell>
          <cell r="BL2584" t="str">
            <v>S-1 PENDIDIKAN SEJARAH</v>
          </cell>
        </row>
        <row r="2585">
          <cell r="BI2585" t="str">
            <v>196709251992031008</v>
          </cell>
          <cell r="BJ2585" t="str">
            <v>DIDIK BUDI SUTIONO, S.Pd</v>
          </cell>
          <cell r="BK2585" t="str">
            <v>Pembina, (IV/a)</v>
          </cell>
          <cell r="BL2585" t="str">
            <v>S-1 PENDIDIKAN SEJARAH</v>
          </cell>
        </row>
        <row r="2586">
          <cell r="BI2586" t="str">
            <v>196202121986062001</v>
          </cell>
          <cell r="BJ2586" t="str">
            <v>SITI NURMIASIH, S.Pd</v>
          </cell>
          <cell r="BK2586" t="str">
            <v>Pembina Tk. I, (IV/b)</v>
          </cell>
          <cell r="BL2586" t="str">
            <v>S-1 PENDIDIKAN SEJARAH</v>
          </cell>
        </row>
        <row r="2587">
          <cell r="BI2587" t="str">
            <v>196212181983032008</v>
          </cell>
          <cell r="BJ2587" t="str">
            <v>ERSIN ESHERMINANTI, S.Pd</v>
          </cell>
          <cell r="BK2587" t="str">
            <v>Pembina Tk. I, (IV/b)</v>
          </cell>
          <cell r="BL2587" t="str">
            <v>S-1 PENDIDIKAN SEJARAH</v>
          </cell>
        </row>
        <row r="2588">
          <cell r="BI2588" t="str">
            <v>196303281983032012</v>
          </cell>
          <cell r="BJ2588" t="str">
            <v>ENDANG SUGIARTI, S.Pd</v>
          </cell>
          <cell r="BK2588" t="str">
            <v>Pembina Tk. I, (IV/b)</v>
          </cell>
          <cell r="BL2588" t="str">
            <v>S-1 PENDIDIKAN SEJARAH</v>
          </cell>
        </row>
        <row r="2589">
          <cell r="BI2589" t="str">
            <v>196105251982012016</v>
          </cell>
          <cell r="BJ2589" t="str">
            <v>SUSILOWATIRAHAYU, S.Pd</v>
          </cell>
          <cell r="BK2589" t="str">
            <v>Pembina Tk. I, (IV/b)</v>
          </cell>
          <cell r="BL2589" t="str">
            <v>S-1 PENDIDIKAN SEJARAH</v>
          </cell>
        </row>
        <row r="2590">
          <cell r="BI2590" t="str">
            <v>196308251991042001</v>
          </cell>
          <cell r="BJ2590" t="str">
            <v>INSIYAH, S.Pd</v>
          </cell>
          <cell r="BK2590" t="str">
            <v>Pembina Tk. I, (IV/b)</v>
          </cell>
          <cell r="BL2590" t="str">
            <v>S-1 PENDIDIKAN SEJARAH</v>
          </cell>
        </row>
        <row r="2591">
          <cell r="BI2591" t="str">
            <v>196704211991112001</v>
          </cell>
          <cell r="BJ2591" t="str">
            <v>LILIK WINARSIH, S.Pd</v>
          </cell>
          <cell r="BK2591" t="str">
            <v>Pembina, (IV/a)</v>
          </cell>
          <cell r="BL2591" t="str">
            <v>S-1 PENDIDIKAN SEJARAH</v>
          </cell>
        </row>
        <row r="2592">
          <cell r="BI2592" t="str">
            <v>196308281983032013</v>
          </cell>
          <cell r="BJ2592" t="str">
            <v>DWI INDARIATI, S.Pd</v>
          </cell>
          <cell r="BK2592" t="str">
            <v>Pembina, (IV/a)</v>
          </cell>
          <cell r="BL2592" t="str">
            <v>S-1 PENDIDIKAN SEJARAH</v>
          </cell>
        </row>
        <row r="2593">
          <cell r="BI2593" t="str">
            <v>196605062007011017</v>
          </cell>
          <cell r="BJ2593" t="str">
            <v>WAGITO, S.Pd</v>
          </cell>
          <cell r="BK2593" t="str">
            <v>Penata, (III/c)</v>
          </cell>
          <cell r="BL2593" t="str">
            <v>S-1 PENDIDIKAN SEJARAH</v>
          </cell>
        </row>
        <row r="2594">
          <cell r="BI2594" t="str">
            <v>196405192006042005</v>
          </cell>
          <cell r="BJ2594" t="str">
            <v>YUN WINARSIH, S.Pd</v>
          </cell>
          <cell r="BK2594" t="str">
            <v>Penata, (III/c)</v>
          </cell>
          <cell r="BL2594" t="str">
            <v>S-1 PENDIDIKAN SEJARAH</v>
          </cell>
        </row>
        <row r="2595">
          <cell r="BI2595" t="str">
            <v>197812312014122001</v>
          </cell>
          <cell r="BJ2595" t="str">
            <v>TITIK SETYORINI, S.Pd</v>
          </cell>
          <cell r="BK2595" t="str">
            <v>Penata Muda, (III/a)</v>
          </cell>
          <cell r="BL2595" t="str">
            <v>S-1 PENDIDIKAN SEJARAH</v>
          </cell>
        </row>
        <row r="2596">
          <cell r="BI2596" t="str">
            <v>196408041991091001</v>
          </cell>
          <cell r="BJ2596" t="str">
            <v>AGUS PURNYOTO, S.Pd</v>
          </cell>
          <cell r="BK2596" t="str">
            <v>Pembina, (IV/a)</v>
          </cell>
          <cell r="BL2596" t="str">
            <v>S-1 PENDIDIKAN SEJARAH</v>
          </cell>
        </row>
        <row r="2597">
          <cell r="BI2597" t="str">
            <v>196507132006042003</v>
          </cell>
          <cell r="BJ2597" t="str">
            <v>RIWAYATI, S.Pd</v>
          </cell>
          <cell r="BK2597" t="str">
            <v>Penata, (III/c)</v>
          </cell>
          <cell r="BL2597" t="str">
            <v>S-1 PENDIDIKAN SEJARAH</v>
          </cell>
        </row>
        <row r="2598">
          <cell r="BI2598" t="str">
            <v>196304211989032013</v>
          </cell>
          <cell r="BJ2598" t="str">
            <v>SARIYATUN, S.Pd</v>
          </cell>
          <cell r="BK2598" t="str">
            <v>Pembina Tk. I, (IV/b)</v>
          </cell>
          <cell r="BL2598" t="str">
            <v>S-1 PENDIDIKAN SEJARAH</v>
          </cell>
        </row>
        <row r="2599">
          <cell r="BI2599" t="str">
            <v>197103202000022001</v>
          </cell>
          <cell r="BJ2599" t="str">
            <v>SALISATUL ROFIAH, S.Pd</v>
          </cell>
          <cell r="BK2599" t="str">
            <v>Penata Tk. I, (III/d)</v>
          </cell>
          <cell r="BL2599" t="str">
            <v>S-1 PENDIDIKAN SEJARAH</v>
          </cell>
        </row>
        <row r="2600">
          <cell r="BI2600" t="str">
            <v>196909192014122001</v>
          </cell>
          <cell r="BJ2600" t="str">
            <v>WITA RUSMAWATI, S.Pd</v>
          </cell>
          <cell r="BK2600" t="str">
            <v>Penata Muda Tk. I, (III/b)</v>
          </cell>
          <cell r="BL2600" t="str">
            <v>S-1 PENDIDIKAN SEJARAH</v>
          </cell>
        </row>
        <row r="2601">
          <cell r="BI2601" t="str">
            <v>196911302014122002</v>
          </cell>
          <cell r="BJ2601" t="str">
            <v>AMINA, S.Pd</v>
          </cell>
          <cell r="BK2601" t="str">
            <v>Penata Muda, (III/a)</v>
          </cell>
          <cell r="BL2601" t="str">
            <v>S-1 PENDIDIKAN SEJARAH</v>
          </cell>
        </row>
        <row r="2602">
          <cell r="BI2602" t="str">
            <v>197511142014122003</v>
          </cell>
          <cell r="BJ2602" t="str">
            <v>MULYANI, S.Pd</v>
          </cell>
          <cell r="BK2602" t="str">
            <v>Penata Muda Tk. I, (III/b)</v>
          </cell>
          <cell r="BL2602" t="str">
            <v>S-1 PENDIDIKAN SEJARAH</v>
          </cell>
        </row>
        <row r="2603">
          <cell r="BI2603" t="str">
            <v>196403041991111001</v>
          </cell>
          <cell r="BJ2603" t="str">
            <v>SAMSUL YADI, S.Pd</v>
          </cell>
          <cell r="BK2603" t="str">
            <v>Pembina Tk. I, (IV/b)</v>
          </cell>
          <cell r="BL2603" t="str">
            <v>S-1 PENDIDIKAN SEJARAH</v>
          </cell>
        </row>
        <row r="2604">
          <cell r="BI2604" t="str">
            <v>196503121988032014</v>
          </cell>
          <cell r="BJ2604" t="str">
            <v>ZUHROH, S.Pd</v>
          </cell>
          <cell r="BK2604" t="str">
            <v>Pembina Tk. I, (IV/b)</v>
          </cell>
          <cell r="BL2604" t="str">
            <v>S-1 PENDIDIKAN SEJARAH</v>
          </cell>
        </row>
        <row r="2605">
          <cell r="BI2605" t="str">
            <v>196012291979072002</v>
          </cell>
          <cell r="BJ2605" t="str">
            <v>SRI SUPARMI, S.Pd</v>
          </cell>
          <cell r="BK2605" t="str">
            <v>Pembina Tk. I, (IV/b)</v>
          </cell>
          <cell r="BL2605" t="str">
            <v>S-1 PENDIDIKAN SEJARAH</v>
          </cell>
        </row>
        <row r="2606">
          <cell r="BI2606" t="str">
            <v>196712122014122003</v>
          </cell>
          <cell r="BJ2606" t="str">
            <v>LISIYA ADMAWATI, S.Pd</v>
          </cell>
          <cell r="BK2606" t="str">
            <v>Penata Muda, (III/a)</v>
          </cell>
          <cell r="BL2606" t="str">
            <v>S-1 PENDIDIKAN SEJARAH</v>
          </cell>
        </row>
        <row r="2607">
          <cell r="BI2607" t="str">
            <v>198112132008012010</v>
          </cell>
          <cell r="BJ2607" t="str">
            <v>ANIK ERNAWATI, S.Pd</v>
          </cell>
          <cell r="BK2607" t="str">
            <v>Penata, (III/c)</v>
          </cell>
          <cell r="BL2607" t="str">
            <v>S-1 PENDIDIKAN SEJARAH</v>
          </cell>
        </row>
        <row r="2608">
          <cell r="BI2608" t="str">
            <v>196909031999122002</v>
          </cell>
          <cell r="BJ2608" t="str">
            <v>TITIN MALEHATI, S.Pd</v>
          </cell>
          <cell r="BK2608" t="str">
            <v>Penata Tk. I, (III/d)</v>
          </cell>
          <cell r="BL2608" t="str">
            <v>S-1 PENDIDIKAN SEJARAH</v>
          </cell>
        </row>
        <row r="2609">
          <cell r="BI2609" t="str">
            <v>196805311999122001</v>
          </cell>
          <cell r="BJ2609" t="str">
            <v>SRI YANIK, S.Pd</v>
          </cell>
          <cell r="BK2609" t="str">
            <v>Penata Tk. I, (III/d)</v>
          </cell>
          <cell r="BL2609" t="str">
            <v>S-1 PENDIDIKAN SEJARAH</v>
          </cell>
        </row>
        <row r="2610">
          <cell r="BI2610" t="str">
            <v>196309071989041001</v>
          </cell>
          <cell r="BJ2610" t="str">
            <v>SHOHABAT, S.Pd</v>
          </cell>
          <cell r="BK2610" t="str">
            <v>Pembina Tk. I, (IV/b)</v>
          </cell>
          <cell r="BL2610" t="str">
            <v>S-1 PENDIDIKAN SEJARAH</v>
          </cell>
        </row>
        <row r="2611">
          <cell r="BI2611" t="str">
            <v>196701071986031005</v>
          </cell>
          <cell r="BJ2611" t="str">
            <v>SAYFUL RACHMAN, S.Pd</v>
          </cell>
          <cell r="BK2611" t="str">
            <v>Penata Tk. I, (III/d)</v>
          </cell>
          <cell r="BL2611" t="str">
            <v>S-1 PENDIDIKAN SEJARAH</v>
          </cell>
        </row>
        <row r="2612">
          <cell r="BI2612" t="str">
            <v>196408231987032009</v>
          </cell>
          <cell r="BJ2612" t="str">
            <v>ENDANG WIJAYATI, S.Pd</v>
          </cell>
          <cell r="BK2612" t="str">
            <v>Pembina Tk. I, (IV/b)</v>
          </cell>
          <cell r="BL2612" t="str">
            <v>S-1 PENDIDIKAN SEJARAH</v>
          </cell>
        </row>
        <row r="2613">
          <cell r="BI2613" t="str">
            <v>196212221983032011</v>
          </cell>
          <cell r="BJ2613" t="str">
            <v>LILIK HARIWARNI, S.Pd</v>
          </cell>
          <cell r="BK2613" t="str">
            <v>Pembina Tk. I, (IV/b)</v>
          </cell>
          <cell r="BL2613" t="str">
            <v>S-1 PENDIDIKAN SEJARAH</v>
          </cell>
        </row>
        <row r="2614">
          <cell r="BI2614" t="str">
            <v>196108081983031012</v>
          </cell>
          <cell r="BJ2614" t="str">
            <v>JAMALUDDIN, S.Pd</v>
          </cell>
          <cell r="BK2614" t="str">
            <v>Pembina Tk. I, (IV/b)</v>
          </cell>
          <cell r="BL2614" t="str">
            <v>S-1 PENDIDIKAN SEJARAH</v>
          </cell>
        </row>
        <row r="2615">
          <cell r="BI2615" t="str">
            <v>196203191983031008</v>
          </cell>
          <cell r="BJ2615" t="str">
            <v>HARIONO SARBINI, S.Pd</v>
          </cell>
          <cell r="BK2615" t="str">
            <v>Pembina Tk. I, (IV/b)</v>
          </cell>
          <cell r="BL2615" t="str">
            <v>S-1 PENDIDIKAN SEJARAH</v>
          </cell>
        </row>
        <row r="2616">
          <cell r="BI2616" t="str">
            <v>196411121983032003</v>
          </cell>
          <cell r="BJ2616" t="str">
            <v>TUTIK HIDAYATI, S.Pd</v>
          </cell>
          <cell r="BK2616" t="str">
            <v>Pembina Tk. I, (IV/b)</v>
          </cell>
          <cell r="BL2616" t="str">
            <v>S-1 PENDIDIKAN SEJARAH</v>
          </cell>
        </row>
        <row r="2617">
          <cell r="BI2617" t="str">
            <v>196202141982012010</v>
          </cell>
          <cell r="BJ2617" t="str">
            <v>MUJIATI, S.Pd</v>
          </cell>
          <cell r="BK2617" t="str">
            <v>Pembina Tk. I, (IV/b)</v>
          </cell>
          <cell r="BL2617" t="str">
            <v>S-1 PENDIDIKAN SEJARAH</v>
          </cell>
        </row>
        <row r="2618">
          <cell r="BI2618" t="str">
            <v>197302272000032002</v>
          </cell>
          <cell r="BJ2618" t="str">
            <v>DEWI MUJAYATI, S.Pd</v>
          </cell>
          <cell r="BK2618" t="str">
            <v>Penata Tk. I, (III/d)</v>
          </cell>
          <cell r="BL2618" t="str">
            <v>S-1 PENDIDIKAN SEJARAH</v>
          </cell>
        </row>
        <row r="2619">
          <cell r="BI2619" t="str">
            <v>196607151991041003</v>
          </cell>
          <cell r="BJ2619" t="str">
            <v>ABDUL HALIM, S.Pd</v>
          </cell>
          <cell r="BK2619" t="str">
            <v>Penata Tk. I, (III/d)</v>
          </cell>
          <cell r="BL2619" t="str">
            <v>S-1 PENDIDIKAN SEJARAH</v>
          </cell>
        </row>
        <row r="2620">
          <cell r="BI2620" t="str">
            <v>196406271987032010</v>
          </cell>
          <cell r="BJ2620" t="str">
            <v>SIYANI, S.Pd</v>
          </cell>
          <cell r="BK2620" t="str">
            <v>Pembina Tk. I, (IV/b)</v>
          </cell>
          <cell r="BL2620" t="str">
            <v>S-1 PENDIDIKAN SEJARAH</v>
          </cell>
        </row>
        <row r="2621">
          <cell r="BI2621" t="str">
            <v>196505171987032009</v>
          </cell>
          <cell r="BJ2621" t="str">
            <v>ENDAH ASTUTIEK, S.Pd</v>
          </cell>
          <cell r="BK2621" t="str">
            <v>Pembina Tk. I, (IV/b)</v>
          </cell>
          <cell r="BL2621" t="str">
            <v>S-1 PENDIDIKAN SEJARAH</v>
          </cell>
        </row>
        <row r="2622">
          <cell r="BI2622" t="str">
            <v>196312091986062001</v>
          </cell>
          <cell r="BJ2622" t="str">
            <v>WIWIK TRI HARIYANTI, S.Pd</v>
          </cell>
          <cell r="BK2622" t="str">
            <v>Pembina Tk. I, (IV/b)</v>
          </cell>
          <cell r="BL2622" t="str">
            <v>S-1 PENDIDIKAN SEJARAH</v>
          </cell>
        </row>
        <row r="2623">
          <cell r="BI2623" t="str">
            <v>196211081983031012</v>
          </cell>
          <cell r="BJ2623" t="str">
            <v>SENTOT MUJIONO, S.Pd</v>
          </cell>
          <cell r="BK2623" t="str">
            <v>Pembina Tk. I, (IV/b)</v>
          </cell>
          <cell r="BL2623" t="str">
            <v>S-1 PENDIDIKAN SEJARAH</v>
          </cell>
        </row>
        <row r="2624">
          <cell r="BI2624" t="str">
            <v>196306061983032016</v>
          </cell>
          <cell r="BJ2624" t="str">
            <v>HARIYANI, S.Pd</v>
          </cell>
          <cell r="BK2624" t="str">
            <v>Pembina Tk. I, (IV/b)</v>
          </cell>
          <cell r="BL2624" t="str">
            <v>S-1 PENDIDIKAN SEJARAH</v>
          </cell>
        </row>
        <row r="2625">
          <cell r="BI2625" t="str">
            <v>196301071983031006</v>
          </cell>
          <cell r="BJ2625" t="str">
            <v>BUDIONO, S.Pd</v>
          </cell>
          <cell r="BK2625" t="str">
            <v>Pembina Tk. I, (IV/b)</v>
          </cell>
          <cell r="BL2625" t="str">
            <v>S-1 PENDIDIKAN SEJARAH</v>
          </cell>
        </row>
        <row r="2626">
          <cell r="BI2626" t="str">
            <v>196506051985111001</v>
          </cell>
          <cell r="BJ2626" t="str">
            <v>MUNIR, S.Pd</v>
          </cell>
          <cell r="BK2626" t="str">
            <v>Pembina Tk. I, (IV/b)</v>
          </cell>
          <cell r="BL2626" t="str">
            <v>S-1 PENDIDIKAN SEJARAH</v>
          </cell>
        </row>
        <row r="2627">
          <cell r="BI2627" t="str">
            <v>196305021985042002</v>
          </cell>
          <cell r="BJ2627" t="str">
            <v>KASIPAH, S.Pd</v>
          </cell>
          <cell r="BK2627" t="str">
            <v>Pembina Tk. I, (IV/b)</v>
          </cell>
          <cell r="BL2627" t="str">
            <v>S-1 PENDIDIKAN SEJARAH</v>
          </cell>
        </row>
        <row r="2628">
          <cell r="BI2628" t="str">
            <v>197309091999122001</v>
          </cell>
          <cell r="BJ2628" t="str">
            <v>EKO DEWI LUSTIYAWATI, S.Pd</v>
          </cell>
          <cell r="BK2628" t="str">
            <v>Penata Tk. I, (III/d)</v>
          </cell>
          <cell r="BL2628" t="str">
            <v>S-1 PENDIDIKAN SEJARAH</v>
          </cell>
        </row>
        <row r="2629">
          <cell r="BI2629" t="str">
            <v>197503161999122001</v>
          </cell>
          <cell r="BJ2629" t="str">
            <v>IDA YOLIUS SUWASTIKAH, S.Pd</v>
          </cell>
          <cell r="BK2629" t="str">
            <v>Penata Muda Tk. I, (III/b)</v>
          </cell>
          <cell r="BL2629" t="str">
            <v>S-1 PENDIDIKAN SEJARAH</v>
          </cell>
        </row>
        <row r="2630">
          <cell r="BI2630" t="str">
            <v>197210281999122001</v>
          </cell>
          <cell r="BJ2630" t="str">
            <v>PRAPTI BUDI UTAMI, S.Pd</v>
          </cell>
          <cell r="BK2630" t="str">
            <v>Penata Tk. I, (III/d)</v>
          </cell>
          <cell r="BL2630" t="str">
            <v>S-1 PENDIDIKAN SEJARAH</v>
          </cell>
        </row>
        <row r="2631">
          <cell r="BI2631" t="str">
            <v>197103101999122001</v>
          </cell>
          <cell r="BJ2631" t="str">
            <v>SRI MIYASTI, S.Pd</v>
          </cell>
          <cell r="BK2631" t="str">
            <v>Penata Tk. I, (III/d)</v>
          </cell>
          <cell r="BL2631" t="str">
            <v>S-1 PENDIDIKAN SEJARAH</v>
          </cell>
        </row>
        <row r="2632">
          <cell r="BI2632" t="str">
            <v>196808171994032015</v>
          </cell>
          <cell r="BJ2632" t="str">
            <v>JAUHAROTUN NAFISAH, S.Pd</v>
          </cell>
          <cell r="BK2632" t="str">
            <v>Pembina, (IV/a)</v>
          </cell>
          <cell r="BL2632" t="str">
            <v>S-1 PENDIDIKAN SEJARAH</v>
          </cell>
        </row>
        <row r="2633">
          <cell r="BI2633" t="str">
            <v>196905231994032006</v>
          </cell>
          <cell r="BJ2633" t="str">
            <v>HARTININGSIH, S.Pd</v>
          </cell>
          <cell r="BK2633" t="str">
            <v>Pembina, (IV/a)</v>
          </cell>
          <cell r="BL2633" t="str">
            <v>S-1 PENDIDIKAN SEJARAH</v>
          </cell>
        </row>
        <row r="2634">
          <cell r="BI2634" t="str">
            <v>196205071983032018</v>
          </cell>
          <cell r="BJ2634" t="str">
            <v>SURYANI, S.PD</v>
          </cell>
          <cell r="BK2634" t="str">
            <v>Pembina Tk. I, (IV/b)</v>
          </cell>
          <cell r="BL2634" t="str">
            <v>S-1 PENDIDIKAN SEJARAH</v>
          </cell>
        </row>
        <row r="2635">
          <cell r="BI2635" t="str">
            <v>196710061986021002</v>
          </cell>
          <cell r="BJ2635" t="str">
            <v>MISLAN, S.Pd</v>
          </cell>
          <cell r="BK2635" t="str">
            <v>Penata Tk. I, (III/d)</v>
          </cell>
          <cell r="BL2635" t="str">
            <v>S-1 PENDIDIKAN SEJARAH</v>
          </cell>
        </row>
        <row r="2636">
          <cell r="BI2636" t="str">
            <v>196205271980102001</v>
          </cell>
          <cell r="BJ2636" t="str">
            <v>MISNANIK, S.Pd</v>
          </cell>
          <cell r="BK2636" t="str">
            <v>Pembina Utama Muda, (IV/c)</v>
          </cell>
          <cell r="BL2636" t="str">
            <v>S-1 PENDIDIKAN SEJARAH</v>
          </cell>
        </row>
        <row r="2637">
          <cell r="BI2637" t="str">
            <v>198106022002121004</v>
          </cell>
          <cell r="BJ2637" t="str">
            <v>IPUNG PRIYO EFENDY, S.Pd</v>
          </cell>
          <cell r="BK2637" t="str">
            <v>Penata, (III/c)</v>
          </cell>
          <cell r="BL2637" t="str">
            <v>S-1 PENDIDIKAN SEJARAH</v>
          </cell>
        </row>
        <row r="2638">
          <cell r="BI2638" t="str">
            <v>196608252002121005</v>
          </cell>
          <cell r="BJ2638" t="str">
            <v>MUSTAMAR, S.Pd</v>
          </cell>
          <cell r="BK2638" t="str">
            <v>Penata Tk. I, (III/d)</v>
          </cell>
          <cell r="BL2638" t="str">
            <v>S-1 PENDIDIKAN SEJARAH</v>
          </cell>
        </row>
        <row r="2639">
          <cell r="BI2639" t="str">
            <v>197306022002122005</v>
          </cell>
          <cell r="BJ2639" t="str">
            <v>HANIFATUL SUSMIYAH, S.Pd</v>
          </cell>
          <cell r="BK2639" t="str">
            <v>Penata, (III/c)</v>
          </cell>
          <cell r="BL2639" t="str">
            <v>S-1 PENDIDIKAN SEJARAH</v>
          </cell>
        </row>
        <row r="2640">
          <cell r="BI2640" t="str">
            <v>196911081998072001</v>
          </cell>
          <cell r="BJ2640" t="str">
            <v>EKA MURWATI, S.Pd</v>
          </cell>
          <cell r="BK2640" t="str">
            <v>Pembina Tk. I, (IV/b)</v>
          </cell>
          <cell r="BL2640" t="str">
            <v>S-1 PENDIDIKAN SEJARAH</v>
          </cell>
        </row>
        <row r="2641">
          <cell r="BI2641" t="str">
            <v>196901251994031008</v>
          </cell>
          <cell r="BJ2641" t="str">
            <v>HOLIL, S.Pd</v>
          </cell>
          <cell r="BK2641" t="str">
            <v>Pembina, (IV/a)</v>
          </cell>
          <cell r="BL2641" t="str">
            <v>S-1 PENDIDIKAN SEJARAH</v>
          </cell>
        </row>
        <row r="2642">
          <cell r="BI2642" t="str">
            <v>197208102014122003</v>
          </cell>
          <cell r="BJ2642" t="str">
            <v>PURWATI, S.Pd</v>
          </cell>
          <cell r="BK2642" t="str">
            <v>Penata Muda Tk. I, (III/b)</v>
          </cell>
          <cell r="BL2642" t="str">
            <v>S-1 PENDIDIKAN SEJARAH</v>
          </cell>
        </row>
        <row r="2643">
          <cell r="BI2643" t="str">
            <v>196202011985042009</v>
          </cell>
          <cell r="BJ2643" t="str">
            <v>KASIATUL KIPTIYAH, S.Pd</v>
          </cell>
          <cell r="BK2643" t="str">
            <v>Pembina Tk. I, (IV/b)</v>
          </cell>
          <cell r="BL2643" t="str">
            <v>S-1 PENDIDIKAN SEJARAH</v>
          </cell>
        </row>
        <row r="2644">
          <cell r="BI2644" t="str">
            <v>196810081992032008</v>
          </cell>
          <cell r="BJ2644" t="str">
            <v>ARSIH, S.Pd</v>
          </cell>
          <cell r="BK2644" t="str">
            <v>Penata Muda Tk. I, (III/b)</v>
          </cell>
          <cell r="BL2644" t="str">
            <v>S-1 PENDIDIKAN SEJARAH</v>
          </cell>
        </row>
        <row r="2645">
          <cell r="BI2645" t="str">
            <v>197406211999122002</v>
          </cell>
          <cell r="BJ2645" t="str">
            <v>RIRIN ZULIANTINI, S.Pd</v>
          </cell>
          <cell r="BK2645" t="str">
            <v>Penata, (III/c)</v>
          </cell>
          <cell r="BL2645" t="str">
            <v>S-1 PENDIDIKAN SEJARAH</v>
          </cell>
        </row>
        <row r="2646">
          <cell r="BI2646" t="str">
            <v>197612102010011016</v>
          </cell>
          <cell r="BJ2646" t="str">
            <v>ARIEF JUNAEDI SURYA ALAM, S.Pd</v>
          </cell>
          <cell r="BK2646" t="str">
            <v>Penata, (III/c)</v>
          </cell>
          <cell r="BL2646" t="str">
            <v>S-1 PENDIDIKAN SEJARAH</v>
          </cell>
        </row>
        <row r="2647">
          <cell r="BI2647" t="str">
            <v>196904072005012008</v>
          </cell>
          <cell r="BJ2647" t="str">
            <v>LILIK DWI WAHYUNI, S.Pd</v>
          </cell>
          <cell r="BK2647" t="str">
            <v>Penata Tk. I, (III/d)</v>
          </cell>
          <cell r="BL2647" t="str">
            <v>S-1 PENDIDIKAN SEJARAH</v>
          </cell>
        </row>
        <row r="2648">
          <cell r="BI2648" t="str">
            <v>196211041983032015</v>
          </cell>
          <cell r="BJ2648" t="str">
            <v>TRI EKOWATI, S.Pd</v>
          </cell>
          <cell r="BK2648" t="str">
            <v>Pembina Tk. I, (IV/b)</v>
          </cell>
          <cell r="BL2648" t="str">
            <v>S-1 PENDIDIKAN SEJARAH</v>
          </cell>
        </row>
        <row r="2649">
          <cell r="BI2649" t="str">
            <v>196202141982012009</v>
          </cell>
          <cell r="BJ2649" t="str">
            <v>NETIK MARYANI, S.Pd</v>
          </cell>
          <cell r="BK2649" t="str">
            <v>Pembina Tk. I, (IV/b)</v>
          </cell>
          <cell r="BL2649" t="str">
            <v>S-1 PENDIDIKAN SEJARAH</v>
          </cell>
        </row>
        <row r="2650">
          <cell r="BI2650" t="str">
            <v>197401292014121003</v>
          </cell>
          <cell r="BJ2650" t="str">
            <v>FAJAR SUPRIANTO, S.Pd</v>
          </cell>
          <cell r="BK2650" t="str">
            <v>Penata Muda Tk. I, (III/b)</v>
          </cell>
          <cell r="BL2650" t="str">
            <v>S-1 PENDIDIKAN SEJARAH</v>
          </cell>
        </row>
        <row r="2651">
          <cell r="BI2651" t="str">
            <v>197605132000022001</v>
          </cell>
          <cell r="BJ2651" t="str">
            <v>SULIAYUN, S.Pd</v>
          </cell>
          <cell r="BK2651" t="str">
            <v>Penata, (III/c)</v>
          </cell>
          <cell r="BL2651" t="str">
            <v>S-1 PENDIDIKAN SEJARAH</v>
          </cell>
        </row>
        <row r="2652">
          <cell r="BI2652" t="str">
            <v>196511061990091002</v>
          </cell>
          <cell r="BJ2652" t="str">
            <v>SUHDI, S.Pd</v>
          </cell>
          <cell r="BK2652" t="str">
            <v>Pembina, (IV/a)</v>
          </cell>
          <cell r="BL2652" t="str">
            <v>S-1 PENDIDIKAN SEJARAH</v>
          </cell>
        </row>
        <row r="2653">
          <cell r="BI2653" t="str">
            <v>198609062019032009</v>
          </cell>
          <cell r="BJ2653" t="str">
            <v>NIDIA SEPTANIA, S.Pd</v>
          </cell>
          <cell r="BK2653" t="str">
            <v>Penata Muda, (III/a)</v>
          </cell>
          <cell r="BL2653" t="str">
            <v>S-1 PENDIDIKAN SEJARAH</v>
          </cell>
        </row>
        <row r="2654">
          <cell r="BI2654" t="str">
            <v>197104031994101001</v>
          </cell>
          <cell r="BJ2654" t="str">
            <v>AHMAD MUNIR, S.Pd</v>
          </cell>
          <cell r="BK2654" t="str">
            <v>Penata Tk. I, (III/d)</v>
          </cell>
          <cell r="BL2654" t="str">
            <v>S-1 PENDIDIKAN SEJARAH</v>
          </cell>
        </row>
        <row r="2655">
          <cell r="BI2655" t="str">
            <v>196808211991092001</v>
          </cell>
          <cell r="BJ2655" t="str">
            <v>DWI NURHAYATI, S.Pd</v>
          </cell>
          <cell r="BK2655" t="str">
            <v>Pembina, (IV/a)</v>
          </cell>
          <cell r="BL2655" t="str">
            <v>S-1 PENDIDIKAN SEJARAH</v>
          </cell>
        </row>
        <row r="2656">
          <cell r="BI2656" t="str">
            <v>197502251998071001</v>
          </cell>
          <cell r="BJ2656" t="str">
            <v>GIGIK ARDIANTO, S.Pd</v>
          </cell>
          <cell r="BK2656" t="str">
            <v>Penata Tk. I, (III/d)</v>
          </cell>
          <cell r="BL2656" t="str">
            <v>S-1 PENDIDIKAN SEJARAH</v>
          </cell>
        </row>
        <row r="2657">
          <cell r="BI2657" t="str">
            <v>196805051994032020</v>
          </cell>
          <cell r="BJ2657" t="str">
            <v>TITIK PURWANTI, S.Pd</v>
          </cell>
          <cell r="BK2657" t="str">
            <v>Penata Tk. I, (III/d)</v>
          </cell>
          <cell r="BL2657" t="str">
            <v>S-1 PENDIDIKAN SEJARAH</v>
          </cell>
        </row>
        <row r="2658">
          <cell r="BI2658" t="str">
            <v>196611151986031005</v>
          </cell>
          <cell r="BJ2658" t="str">
            <v>WASIS SUPRIYADI, S.Pd</v>
          </cell>
          <cell r="BK2658" t="str">
            <v>Penata Tk. I, (III/d)</v>
          </cell>
          <cell r="BL2658" t="str">
            <v>S-1 PENDIDIKAN SEJARAH</v>
          </cell>
        </row>
        <row r="2659">
          <cell r="BI2659" t="str">
            <v>196103041983032009</v>
          </cell>
          <cell r="BJ2659" t="str">
            <v>PUJI RAHATI, S.Pd</v>
          </cell>
          <cell r="BK2659" t="str">
            <v>Pembina Tk. I, (IV/b)</v>
          </cell>
          <cell r="BL2659" t="str">
            <v>S-1 PENDIDIKAN SEJARAH</v>
          </cell>
        </row>
        <row r="2660">
          <cell r="BI2660" t="str">
            <v>196012251983031020</v>
          </cell>
          <cell r="BJ2660" t="str">
            <v>TRIYONO, S.Pd</v>
          </cell>
          <cell r="BK2660" t="str">
            <v>Pembina Tk. I, (IV/b)</v>
          </cell>
          <cell r="BL2660" t="str">
            <v>S-1 PENDIDIKAN SEJARAH</v>
          </cell>
        </row>
        <row r="2661">
          <cell r="BI2661" t="str">
            <v>196210181983032012</v>
          </cell>
          <cell r="BJ2661" t="str">
            <v>SUSILOWATI, S.Pd</v>
          </cell>
          <cell r="BK2661" t="str">
            <v>Pembina Tk. I, (IV/b)</v>
          </cell>
          <cell r="BL2661" t="str">
            <v>S-1 PENDIDIKAN SEJARAH</v>
          </cell>
        </row>
        <row r="2662">
          <cell r="BI2662" t="str">
            <v>197507292014122001</v>
          </cell>
          <cell r="BJ2662" t="str">
            <v>CHOLIFATUL ROSIDA, S.Pd</v>
          </cell>
          <cell r="BK2662" t="str">
            <v>Penata Muda Tk. I, (III/b)</v>
          </cell>
          <cell r="BL2662" t="str">
            <v>S-1 PENDIDIKAN SEJARAH</v>
          </cell>
        </row>
        <row r="2663">
          <cell r="BI2663" t="str">
            <v>196101211983031018</v>
          </cell>
          <cell r="BJ2663" t="str">
            <v>SUDARMOAJI, S.Pd</v>
          </cell>
          <cell r="BK2663" t="str">
            <v>Pembina Tk. I, (IV/b)</v>
          </cell>
          <cell r="BL2663" t="str">
            <v>S-1 PENDIDIKAN SEJARAH</v>
          </cell>
        </row>
        <row r="2664">
          <cell r="BI2664" t="str">
            <v>196410021994032003</v>
          </cell>
          <cell r="BJ2664" t="str">
            <v>SUNARLIS, S.Pd</v>
          </cell>
          <cell r="BK2664" t="str">
            <v>Pembina, (IV/a)</v>
          </cell>
          <cell r="BL2664" t="str">
            <v>S-1 PENDIDIKAN SEJARAH</v>
          </cell>
        </row>
        <row r="2665">
          <cell r="BI2665" t="str">
            <v>196906102008012033</v>
          </cell>
          <cell r="BJ2665" t="str">
            <v>EMI ERNAWATI, S.Pd</v>
          </cell>
          <cell r="BK2665" t="str">
            <v>Penata Muda Tk. I, (III/b)</v>
          </cell>
          <cell r="BL2665" t="str">
            <v>S-1 PENDIDIKAN SEJARAH</v>
          </cell>
        </row>
        <row r="2666">
          <cell r="BI2666" t="str">
            <v>197808222014122002</v>
          </cell>
          <cell r="BJ2666" t="str">
            <v>ARI NUR CAHYANI, S.Pd</v>
          </cell>
          <cell r="BK2666" t="str">
            <v>Penata Muda, (III/a)</v>
          </cell>
          <cell r="BL2666" t="str">
            <v>S-1 PENDIDIKAN SEJARAH</v>
          </cell>
        </row>
        <row r="2667">
          <cell r="BI2667" t="str">
            <v>196502101989081001</v>
          </cell>
          <cell r="BJ2667" t="str">
            <v>SUNINGGAR, S.Pd</v>
          </cell>
          <cell r="BK2667" t="str">
            <v>Penata, (III/c)</v>
          </cell>
          <cell r="BL2667" t="str">
            <v>S-1 PENDIDIKAN SEJARAH</v>
          </cell>
        </row>
        <row r="2668">
          <cell r="BI2668" t="str">
            <v>196211101982012014</v>
          </cell>
          <cell r="BJ2668" t="str">
            <v>SUMILAH, S.Pd</v>
          </cell>
          <cell r="BK2668" t="str">
            <v>Pembina Tk. I, (IV/b)</v>
          </cell>
          <cell r="BL2668" t="str">
            <v>S-1 PENDIDIKAN SEJARAH</v>
          </cell>
        </row>
        <row r="2669">
          <cell r="BI2669" t="str">
            <v>197311252014121001</v>
          </cell>
          <cell r="BJ2669" t="str">
            <v>SUCIPTO, S.Pd</v>
          </cell>
          <cell r="BK2669" t="str">
            <v>Penata Muda, (III/a)</v>
          </cell>
          <cell r="BL2669" t="str">
            <v>S-1 PENDIDIKAN SEJARAH</v>
          </cell>
        </row>
        <row r="2670">
          <cell r="BI2670" t="str">
            <v>196110011982012015</v>
          </cell>
          <cell r="BJ2670" t="str">
            <v>WIWIK SUSTIANI, S.Pd</v>
          </cell>
          <cell r="BK2670" t="str">
            <v>Pembina Tk. I, (IV/b)</v>
          </cell>
          <cell r="BL2670" t="str">
            <v>S-1 PENDIDIKAN SEJARAH</v>
          </cell>
        </row>
        <row r="2671">
          <cell r="BI2671" t="str">
            <v>197509122014122001</v>
          </cell>
          <cell r="BJ2671" t="str">
            <v>ISWATUL KHOLIFAH, S.Pd</v>
          </cell>
          <cell r="BK2671" t="str">
            <v>Penata Muda Tk. I, (III/b)</v>
          </cell>
          <cell r="BL2671" t="str">
            <v>S-1 PENDIDIKAN SEJARAH</v>
          </cell>
        </row>
        <row r="2672">
          <cell r="BI2672" t="str">
            <v>196601011992022003</v>
          </cell>
          <cell r="BJ2672" t="str">
            <v>SITI BARIYAH, S.Pd</v>
          </cell>
          <cell r="BK2672" t="str">
            <v>Pembina, (IV/a)</v>
          </cell>
          <cell r="BL2672" t="str">
            <v>S-1 PENDIDIKAN SEJARAH</v>
          </cell>
        </row>
        <row r="2673">
          <cell r="BI2673" t="str">
            <v>196604271992022001</v>
          </cell>
          <cell r="BJ2673" t="str">
            <v>SRI MAISAROH, S.Pd</v>
          </cell>
          <cell r="BK2673" t="str">
            <v>Pembina, (IV/a)</v>
          </cell>
          <cell r="BL2673" t="str">
            <v>S-1 PENDIDIKAN SEJARAH</v>
          </cell>
        </row>
        <row r="2674">
          <cell r="BI2674" t="str">
            <v>196701221992022001</v>
          </cell>
          <cell r="BJ2674" t="str">
            <v>ENDAH BUDI PINARYATI, S.Pd</v>
          </cell>
          <cell r="BK2674" t="str">
            <v>Pembina Tk. I, (IV/b)</v>
          </cell>
          <cell r="BL2674" t="str">
            <v>S-1 PENDIDIKAN SEJARAH</v>
          </cell>
        </row>
        <row r="2675">
          <cell r="BI2675" t="str">
            <v>196311111990032005</v>
          </cell>
          <cell r="BJ2675" t="str">
            <v>TATIK WIDYOWATI, S.Pd</v>
          </cell>
          <cell r="BK2675" t="str">
            <v>Pembina, (IV/a)</v>
          </cell>
          <cell r="BL2675" t="str">
            <v>S-1 PENDIDIKAN SEJARAH</v>
          </cell>
        </row>
        <row r="2676">
          <cell r="BI2676" t="str">
            <v>196206171985111003</v>
          </cell>
          <cell r="BJ2676" t="str">
            <v>MUGIONO, S.Pd</v>
          </cell>
          <cell r="BK2676" t="str">
            <v>Pembina Tk. I, (IV/b)</v>
          </cell>
          <cell r="BL2676" t="str">
            <v>S-1 PENDIDIKAN SEJARAH</v>
          </cell>
        </row>
        <row r="2677">
          <cell r="BI2677" t="str">
            <v>196503051987032013</v>
          </cell>
          <cell r="BJ2677" t="str">
            <v>RULIK WIDAYANTI, S.Pd</v>
          </cell>
          <cell r="BK2677" t="str">
            <v>Pembina Tk. I, (IV/b)</v>
          </cell>
          <cell r="BL2677" t="str">
            <v>S-1 PENDIDIKAN SEJARAH</v>
          </cell>
        </row>
        <row r="2678">
          <cell r="BI2678" t="str">
            <v>196407301985042001</v>
          </cell>
          <cell r="BJ2678" t="str">
            <v>SITI HASANAH, S.Pd</v>
          </cell>
          <cell r="BK2678" t="str">
            <v>Pembina Tk. I, (IV/b)</v>
          </cell>
          <cell r="BL2678" t="str">
            <v>S-1 PENDIDIKAN SEJARAH</v>
          </cell>
        </row>
        <row r="2679">
          <cell r="BI2679" t="str">
            <v>196311271983032004</v>
          </cell>
          <cell r="BJ2679" t="str">
            <v>SAODAH, S.Pd</v>
          </cell>
          <cell r="BK2679" t="str">
            <v>Pembina Tk. I, (IV/b)</v>
          </cell>
          <cell r="BL2679" t="str">
            <v>S-1 PENDIDIKAN SEJARAH</v>
          </cell>
        </row>
        <row r="2680">
          <cell r="BI2680" t="str">
            <v>196212271982012004</v>
          </cell>
          <cell r="BJ2680" t="str">
            <v>WINARSIH NURHAYATI, S.Pd</v>
          </cell>
          <cell r="BK2680" t="str">
            <v>Pembina Tk. I, (IV/b)</v>
          </cell>
          <cell r="BL2680" t="str">
            <v>S-1 PENDIDIKAN SEJARAH</v>
          </cell>
        </row>
        <row r="2681">
          <cell r="BI2681" t="str">
            <v>196108151982012015</v>
          </cell>
          <cell r="BJ2681" t="str">
            <v>HATIKA NURAINI, S.Pd</v>
          </cell>
          <cell r="BK2681" t="str">
            <v>Pembina Tk. I, (IV/b)</v>
          </cell>
          <cell r="BL2681" t="str">
            <v>S-1 PENDIDIKAN SEJARAH</v>
          </cell>
        </row>
        <row r="2682">
          <cell r="BI2682" t="str">
            <v>196805042008011017</v>
          </cell>
          <cell r="BJ2682" t="str">
            <v>SAIFUL BAHRI, S.Pd</v>
          </cell>
          <cell r="BK2682" t="str">
            <v>Penata Muda Tk. I, (III/b)</v>
          </cell>
          <cell r="BL2682" t="str">
            <v>S-1 PENDIDIKAN SEJARAH</v>
          </cell>
        </row>
        <row r="2683">
          <cell r="BI2683" t="str">
            <v>196903062000122003</v>
          </cell>
          <cell r="BJ2683" t="str">
            <v>BENIK MARIYATI, S.Pd</v>
          </cell>
          <cell r="BK2683" t="str">
            <v>Penata, (III/c)</v>
          </cell>
          <cell r="BL2683" t="str">
            <v>S-1 PENDIDIKAN SEJARAH</v>
          </cell>
        </row>
        <row r="2684">
          <cell r="BI2684" t="str">
            <v>197103212000122001</v>
          </cell>
          <cell r="BJ2684" t="str">
            <v>RATNA DEWI SUNDARI, S.Pd</v>
          </cell>
          <cell r="BK2684" t="str">
            <v>Penata, (III/c)</v>
          </cell>
          <cell r="BL2684" t="str">
            <v>S-1 PENDIDIKAN SEJARAH</v>
          </cell>
        </row>
        <row r="2685">
          <cell r="BI2685" t="str">
            <v>196610011991121001</v>
          </cell>
          <cell r="BJ2685" t="str">
            <v>RACHMADI, S.Pd</v>
          </cell>
          <cell r="BK2685" t="str">
            <v>Pembina Tk. I, (IV/b)</v>
          </cell>
          <cell r="BL2685" t="str">
            <v>S-1 PENDIDIKAN SEJARAH</v>
          </cell>
        </row>
        <row r="2686">
          <cell r="BI2686" t="str">
            <v>196810072005011007</v>
          </cell>
          <cell r="BJ2686" t="str">
            <v>SUHARTO ISWAHYUDI, S.Pd</v>
          </cell>
          <cell r="BK2686" t="str">
            <v>Penata Muda Tk. I, (III/b)</v>
          </cell>
          <cell r="BL2686" t="str">
            <v>S-1 PENDIDIKAN SEJARAH</v>
          </cell>
        </row>
        <row r="2687">
          <cell r="BI2687" t="str">
            <v>196806302000122001</v>
          </cell>
          <cell r="BJ2687" t="str">
            <v>ANA SUHARTATIK, S.Pd</v>
          </cell>
          <cell r="BK2687" t="str">
            <v>Penata Tk. I, (III/d)</v>
          </cell>
          <cell r="BL2687" t="str">
            <v>S-1 PENDIDIKAN SEJARAH</v>
          </cell>
        </row>
        <row r="2688">
          <cell r="BI2688" t="str">
            <v>197207262000082001</v>
          </cell>
          <cell r="BJ2688" t="str">
            <v>BATI MULYAWATI, S.Pd</v>
          </cell>
          <cell r="BK2688" t="str">
            <v>Penata, (III/c)</v>
          </cell>
          <cell r="BL2688" t="str">
            <v>S-1 PENDIDIKAN SEJARAH</v>
          </cell>
        </row>
        <row r="2689">
          <cell r="BI2689" t="str">
            <v>196206211990032005</v>
          </cell>
          <cell r="BJ2689" t="str">
            <v>NANIK FARIDA, S.Pd</v>
          </cell>
          <cell r="BK2689" t="str">
            <v>Penata Tk. I, (III/d)</v>
          </cell>
          <cell r="BL2689" t="str">
            <v>S-1 PENDIDIKAN SEJARAH</v>
          </cell>
        </row>
        <row r="2690">
          <cell r="BI2690" t="str">
            <v>197603022014122001</v>
          </cell>
          <cell r="BJ2690" t="str">
            <v>SITI AISYAH, S.Pd</v>
          </cell>
          <cell r="BK2690" t="str">
            <v>Penata Muda, (III/a)</v>
          </cell>
          <cell r="BL2690" t="str">
            <v>S-1 PENDIDIKAN SEJARAH</v>
          </cell>
        </row>
        <row r="2691">
          <cell r="BI2691" t="str">
            <v>197404041999121001</v>
          </cell>
          <cell r="BJ2691" t="str">
            <v>HUSNUL YAQIN, S.Pd</v>
          </cell>
          <cell r="BK2691" t="str">
            <v>Penata Tk. I, (III/d)</v>
          </cell>
          <cell r="BL2691" t="str">
            <v>S-1 PENDIDIKAN SEJARAH</v>
          </cell>
        </row>
        <row r="2692">
          <cell r="BI2692" t="str">
            <v>197006151999122001</v>
          </cell>
          <cell r="BJ2692" t="str">
            <v>SUMIWI, S.Pd</v>
          </cell>
          <cell r="BK2692" t="str">
            <v>Penata Tk. I, (III/d)</v>
          </cell>
          <cell r="BL2692" t="str">
            <v>S-1 PENDIDIKAN SEJARAH</v>
          </cell>
        </row>
        <row r="2693">
          <cell r="BI2693" t="str">
            <v>196901252000122004</v>
          </cell>
          <cell r="BJ2693" t="str">
            <v>LINDA SURIYANI, S.Pd</v>
          </cell>
          <cell r="BK2693" t="str">
            <v>Penata Tk. I, (III/d)</v>
          </cell>
          <cell r="BL2693" t="str">
            <v>S-1 PENDIDIKAN SEJARAH</v>
          </cell>
        </row>
        <row r="2694">
          <cell r="BI2694" t="str">
            <v>197602101998071001</v>
          </cell>
          <cell r="BJ2694" t="str">
            <v>HIDAYAT ARI PAMBUDI, S.Pd</v>
          </cell>
          <cell r="BK2694" t="str">
            <v>Penata Tk. I, (III/d)</v>
          </cell>
          <cell r="BL2694" t="str">
            <v>S-1 PENDIDIKAN SEJARAH</v>
          </cell>
        </row>
        <row r="2695">
          <cell r="BI2695" t="str">
            <v>196509011988032008</v>
          </cell>
          <cell r="BJ2695" t="str">
            <v>SRI PURWANTI, S.Pd</v>
          </cell>
          <cell r="BK2695" t="str">
            <v>Pembina Tk. I, (IV/b)</v>
          </cell>
          <cell r="BL2695" t="str">
            <v>S-1 PENDIDIKAN SEJARAH</v>
          </cell>
        </row>
        <row r="2696">
          <cell r="BI2696" t="str">
            <v>196701281992022001</v>
          </cell>
          <cell r="BJ2696" t="str">
            <v>NASIHA NUR HAINIK, S.Pd</v>
          </cell>
          <cell r="BK2696" t="str">
            <v>Pembina, (IV/a)</v>
          </cell>
          <cell r="BL2696" t="str">
            <v>S-1 PENDIDIKAN SEJARAH</v>
          </cell>
        </row>
        <row r="2697">
          <cell r="BI2697" t="str">
            <v>197204201999122001</v>
          </cell>
          <cell r="BJ2697" t="str">
            <v>KUS DJUNAIDAH, S.Pd</v>
          </cell>
          <cell r="BK2697" t="str">
            <v>Penata Tk. I, (III/d)</v>
          </cell>
          <cell r="BL2697" t="str">
            <v>S-1 PENDIDIKAN SEJARAH</v>
          </cell>
        </row>
        <row r="2698">
          <cell r="BI2698" t="str">
            <v>199301032019032023</v>
          </cell>
          <cell r="BJ2698" t="str">
            <v>ELOK ZULFA LUTFIAH, S.Pd</v>
          </cell>
          <cell r="BK2698" t="str">
            <v>Penata Muda, (III/a)</v>
          </cell>
          <cell r="BL2698" t="str">
            <v>S-1 PENDIDIKAN AGAMA ISLAM</v>
          </cell>
        </row>
        <row r="2699">
          <cell r="BI2699" t="str">
            <v>199312072019031013</v>
          </cell>
          <cell r="BJ2699" t="str">
            <v>DEDY DARMAWAN, S.Pd</v>
          </cell>
          <cell r="BK2699" t="str">
            <v>Penata Muda, (III/a)</v>
          </cell>
          <cell r="BL2699" t="str">
            <v>S-1 PENDIDIKAN AGAMA ISLAM</v>
          </cell>
        </row>
        <row r="2700">
          <cell r="BI2700" t="str">
            <v>199503272019031012</v>
          </cell>
          <cell r="BJ2700" t="str">
            <v>ABDUL ROHIM, S.Pd</v>
          </cell>
          <cell r="BK2700" t="str">
            <v>Penata Muda, (III/a)</v>
          </cell>
          <cell r="BL2700" t="str">
            <v>S-1 PENDIDIKAN AGAMA ISLAM</v>
          </cell>
        </row>
        <row r="2701">
          <cell r="BI2701" t="str">
            <v>196405311987031004</v>
          </cell>
          <cell r="BJ2701" t="str">
            <v>SUHAERI, S.Pd</v>
          </cell>
          <cell r="BK2701" t="str">
            <v>Pembina Tk. I, (IV/b)</v>
          </cell>
          <cell r="BL2701" t="str">
            <v>S-1 PENDIDIKAN AGAMA ISLAM</v>
          </cell>
        </row>
        <row r="2702">
          <cell r="BI2702" t="str">
            <v>199601152019032017</v>
          </cell>
          <cell r="BJ2702" t="str">
            <v>RIZKA ARISTA SOFIYANA, S.Pd</v>
          </cell>
          <cell r="BK2702" t="str">
            <v>Penata Muda, (III/a)</v>
          </cell>
          <cell r="BL2702" t="str">
            <v>S-1 PENDIDIKAN AGAMA ISLAM</v>
          </cell>
        </row>
        <row r="2703">
          <cell r="BI2703" t="str">
            <v>199403142019032024</v>
          </cell>
          <cell r="BJ2703" t="str">
            <v>FITRIA QORI, S.Pd</v>
          </cell>
          <cell r="BK2703" t="str">
            <v>Penata Muda, (III/a)</v>
          </cell>
          <cell r="BL2703" t="str">
            <v>S-1 PENDIDIKAN AGAMA ISLAM</v>
          </cell>
        </row>
        <row r="2704">
          <cell r="BI2704" t="str">
            <v>199505292019031006</v>
          </cell>
          <cell r="BJ2704" t="str">
            <v>GIOVANO BHAKTI MEIZHAR, S.Pd</v>
          </cell>
          <cell r="BK2704" t="str">
            <v>Penata Muda, (III/a)</v>
          </cell>
          <cell r="BL2704" t="str">
            <v>S-1 PENDIDIKAN AGAMA ISLAM</v>
          </cell>
        </row>
        <row r="2705">
          <cell r="BI2705" t="str">
            <v>196501261987031002</v>
          </cell>
          <cell r="BJ2705" t="str">
            <v>SAMSULLA, S.Pd</v>
          </cell>
          <cell r="BK2705" t="str">
            <v>Pembina Tk. I, (IV/b)</v>
          </cell>
          <cell r="BL2705" t="str">
            <v>S-1 PENDIDIKAN AGAMA ISLAM</v>
          </cell>
        </row>
        <row r="2706">
          <cell r="BI2706" t="str">
            <v>199502052019031011</v>
          </cell>
          <cell r="BJ2706" t="str">
            <v>MOH. MIZAN ROSYADI, S.Pd</v>
          </cell>
          <cell r="BK2706" t="str">
            <v>Penata Muda, (III/a)</v>
          </cell>
          <cell r="BL2706" t="str">
            <v>S-1 PENDIDIKAN AGAMA ISLAM</v>
          </cell>
        </row>
        <row r="2707">
          <cell r="BI2707" t="str">
            <v>196103271983082001</v>
          </cell>
          <cell r="BJ2707" t="str">
            <v>ENDANG SURTININGSIH, S.Pd</v>
          </cell>
          <cell r="BK2707" t="str">
            <v>Pembina Tk. I, (IV/b)</v>
          </cell>
          <cell r="BL2707" t="str">
            <v>S-1 PENDIDIKAN AGAMA ISLAM</v>
          </cell>
        </row>
        <row r="2708">
          <cell r="BI2708" t="str">
            <v>196503071987031008</v>
          </cell>
          <cell r="BJ2708" t="str">
            <v>SUBOWO, S.Pd</v>
          </cell>
          <cell r="BK2708" t="str">
            <v>Pembina Tk. I, (IV/b)</v>
          </cell>
          <cell r="BL2708" t="str">
            <v>S-1 PENDIDIKAN AGAMA ISLAM</v>
          </cell>
        </row>
        <row r="2709">
          <cell r="BI2709" t="str">
            <v>196811062007011018</v>
          </cell>
          <cell r="BJ2709" t="str">
            <v>SLAMET SUMAJI, S.Pd</v>
          </cell>
          <cell r="BK2709" t="str">
            <v>Penata Muda, (III/a)</v>
          </cell>
          <cell r="BL2709" t="str">
            <v>S-1/A-IV BIMBINGAN KONSELING</v>
          </cell>
        </row>
        <row r="2710">
          <cell r="BI2710" t="str">
            <v>196209101987031016</v>
          </cell>
          <cell r="BJ2710" t="str">
            <v>NURCHOLIS, S.Pd</v>
          </cell>
          <cell r="BK2710" t="str">
            <v>Pembina Tk. I, (IV/b)</v>
          </cell>
          <cell r="BL2710" t="str">
            <v>S-1/A-IV BIMBINGAN KONSELING</v>
          </cell>
        </row>
        <row r="2711">
          <cell r="BI2711" t="str">
            <v>196508081992022001</v>
          </cell>
          <cell r="BJ2711" t="str">
            <v>JUWARNI, S.Pd</v>
          </cell>
          <cell r="BK2711" t="str">
            <v>Pembina, (IV/a)</v>
          </cell>
          <cell r="BL2711" t="str">
            <v>S-1/A-IV BIMBINGAN KONSELING</v>
          </cell>
        </row>
        <row r="2712">
          <cell r="BI2712" t="str">
            <v>196112111982012016</v>
          </cell>
          <cell r="BJ2712" t="str">
            <v>MUDININGSIH, S.Pd</v>
          </cell>
          <cell r="BK2712" t="str">
            <v>Pembina Tk. I, (IV/b)</v>
          </cell>
          <cell r="BL2712" t="str">
            <v>S-1 PSIKOLOGI PENDIDIKAN BIMBINGAN</v>
          </cell>
        </row>
        <row r="2713">
          <cell r="BI2713" t="str">
            <v>196404021983032003</v>
          </cell>
          <cell r="BJ2713" t="str">
            <v>ISWATI, S.Pd</v>
          </cell>
          <cell r="BK2713" t="str">
            <v>Pembina Tk. I, (IV/b)</v>
          </cell>
          <cell r="BL2713" t="str">
            <v>S-1 PSIKOLOGI PENDIDIKAN BIMBINGAN</v>
          </cell>
        </row>
        <row r="2714">
          <cell r="BI2714" t="str">
            <v>196211041983032014</v>
          </cell>
          <cell r="BJ2714" t="str">
            <v>MINDARLIK SUMARIYANI, S.Pd</v>
          </cell>
          <cell r="BK2714" t="str">
            <v>Pembina Tk. I, (IV/b)</v>
          </cell>
          <cell r="BL2714" t="str">
            <v>S-1 PSIKOLOGI PENDIDIKAN BIMBINGAN</v>
          </cell>
        </row>
        <row r="2715">
          <cell r="BI2715" t="str">
            <v>196109241980102001</v>
          </cell>
          <cell r="BJ2715" t="str">
            <v>SRI ENDANG RAHAYUNINGSIH, S.Pd</v>
          </cell>
          <cell r="BK2715" t="str">
            <v>Pembina Tk. I, (IV/b)</v>
          </cell>
          <cell r="BL2715" t="str">
            <v>S-1 PSIKOLOGI PENDIDIKAN BIMBINGAN</v>
          </cell>
        </row>
        <row r="2716">
          <cell r="BI2716" t="str">
            <v>196808161992021003</v>
          </cell>
          <cell r="BJ2716" t="str">
            <v>AGUS HARI SUPRIYONO, S.Pd</v>
          </cell>
          <cell r="BK2716" t="str">
            <v>Penata Muda Tk. I, (III/b)</v>
          </cell>
          <cell r="BL2716" t="str">
            <v>S-1 PSIKOLOGI PENDIDIKAN BIMBINGAN</v>
          </cell>
        </row>
        <row r="2717">
          <cell r="BI2717" t="str">
            <v>196609162000122003</v>
          </cell>
          <cell r="BJ2717" t="str">
            <v>ALFIATI SALAMI, S.Pd</v>
          </cell>
          <cell r="BK2717" t="str">
            <v>Penata Tk. I, (III/d)</v>
          </cell>
          <cell r="BL2717" t="str">
            <v>S-1 PSIKOLOGI PENDIDIKAN BIMBINGAN</v>
          </cell>
        </row>
        <row r="2718">
          <cell r="BI2718" t="str">
            <v>196606251991111002</v>
          </cell>
          <cell r="BJ2718" t="str">
            <v>HASAN SAHRUDIN, S.Pd</v>
          </cell>
          <cell r="BK2718" t="str">
            <v>Penata Tk. I, (III/d)</v>
          </cell>
          <cell r="BL2718" t="str">
            <v>S-1 PSIKOLOGI PENDIDIKAN BIMBINGAN</v>
          </cell>
        </row>
        <row r="2719">
          <cell r="BI2719" t="str">
            <v>196408161987032019</v>
          </cell>
          <cell r="BJ2719" t="str">
            <v>NURHAYATIN, S.Pd</v>
          </cell>
          <cell r="BK2719" t="str">
            <v>Pembina Tk. I, (IV/b)</v>
          </cell>
          <cell r="BL2719" t="str">
            <v>S-1 PSIKOLOGI PENDIDIKAN BIMBINGAN</v>
          </cell>
        </row>
        <row r="2720">
          <cell r="BI2720" t="str">
            <v>196203091981122004</v>
          </cell>
          <cell r="BJ2720" t="str">
            <v>PUJI HARTI, S.PD</v>
          </cell>
          <cell r="BK2720" t="str">
            <v>Pembina Tk. I, (IV/b)</v>
          </cell>
          <cell r="BL2720" t="str">
            <v>S-1 PSIKOLOGI PENDIDIKAN BIMBINGAN</v>
          </cell>
        </row>
        <row r="2721">
          <cell r="BI2721" t="str">
            <v>196510161986061001</v>
          </cell>
          <cell r="BJ2721" t="str">
            <v>SUYADI, S.Pd</v>
          </cell>
          <cell r="BK2721" t="str">
            <v>Pembina Tk. I, (IV/b)</v>
          </cell>
          <cell r="BL2721" t="str">
            <v>S-1 PSIKOLOGI PENDIDIKAN BIMBINGAN</v>
          </cell>
        </row>
        <row r="2722">
          <cell r="BI2722" t="str">
            <v>196610091990032007</v>
          </cell>
          <cell r="BJ2722" t="str">
            <v>NINIK RATNAWATI, S.Pd</v>
          </cell>
          <cell r="BK2722" t="str">
            <v>Pembina Tk. I, (IV/b)</v>
          </cell>
          <cell r="BL2722" t="str">
            <v>S-1 PSIKOLOGI PENDIDIKAN BIMBINGAN</v>
          </cell>
        </row>
        <row r="2723">
          <cell r="BI2723" t="str">
            <v>196203021985042003</v>
          </cell>
          <cell r="BJ2723" t="str">
            <v>MUNJIYAH, S.Pd</v>
          </cell>
          <cell r="BK2723" t="str">
            <v>Pembina Tk. I, (IV/b)</v>
          </cell>
          <cell r="BL2723" t="str">
            <v>S-1 PSIKOLOGI PENDIDIKAN BIMBINGAN</v>
          </cell>
        </row>
        <row r="2724">
          <cell r="BI2724" t="str">
            <v>196311091983032010</v>
          </cell>
          <cell r="BJ2724" t="str">
            <v>TRI NUNUK SUJIARTATIK, S.PD</v>
          </cell>
          <cell r="BK2724" t="str">
            <v>Pembina Tk. I, (IV/b)</v>
          </cell>
          <cell r="BL2724" t="str">
            <v>S-1 PSIKOLOGI PENDIDIKAN BIMBINGAN</v>
          </cell>
        </row>
        <row r="2725">
          <cell r="BI2725" t="str">
            <v>196202251982012007</v>
          </cell>
          <cell r="BJ2725" t="str">
            <v>INDRIYANI, S.Pd</v>
          </cell>
          <cell r="BK2725" t="str">
            <v>Pembina Tk. I, (IV/b)</v>
          </cell>
          <cell r="BL2725" t="str">
            <v>S-1 PSIKOLOGI PENDIDIKAN BIMBINGAN</v>
          </cell>
        </row>
        <row r="2726">
          <cell r="BI2726" t="str">
            <v>196207281983031008</v>
          </cell>
          <cell r="BJ2726" t="str">
            <v>SUTRISNO, S.Pd</v>
          </cell>
          <cell r="BK2726" t="str">
            <v>Pembina Tk. I, (IV/b)</v>
          </cell>
          <cell r="BL2726" t="str">
            <v>S-1 PSIKOLOGI PENDIDIKAN BIMBINGAN</v>
          </cell>
        </row>
        <row r="2727">
          <cell r="BI2727" t="str">
            <v>196704301987022001</v>
          </cell>
          <cell r="BJ2727" t="str">
            <v>PUDJIATI ASTUTI, S.Pd</v>
          </cell>
          <cell r="BK2727" t="str">
            <v>Penata Muda Tk. I, (III/b)</v>
          </cell>
          <cell r="BL2727" t="str">
            <v>S-1 PSIKOLOGI PENDIDIKAN BIMBINGAN</v>
          </cell>
        </row>
        <row r="2728">
          <cell r="BI2728" t="str">
            <v>196301171986022003</v>
          </cell>
          <cell r="BJ2728" t="str">
            <v>NURHAYATI, S.Pd</v>
          </cell>
          <cell r="BK2728" t="str">
            <v>Pembina, (IV/a)</v>
          </cell>
          <cell r="BL2728" t="str">
            <v>S-1 PSIKOLOGI PENDIDIKAN BIMBINGAN</v>
          </cell>
        </row>
        <row r="2729">
          <cell r="BI2729" t="str">
            <v>197211082000121003</v>
          </cell>
          <cell r="BJ2729" t="str">
            <v>SYARIF HIDAYAT, S.Pd</v>
          </cell>
          <cell r="BK2729" t="str">
            <v>Penata Tk. I, (III/d)</v>
          </cell>
          <cell r="BL2729" t="str">
            <v>S-1 PSIKOLOGI PENDIDIKAN BIMBINGAN</v>
          </cell>
        </row>
        <row r="2730">
          <cell r="BI2730" t="str">
            <v>196609081999122001</v>
          </cell>
          <cell r="BJ2730" t="str">
            <v>SUDARWATI, S.Pd</v>
          </cell>
          <cell r="BK2730" t="str">
            <v>Penata Tk. I, (III/d)</v>
          </cell>
          <cell r="BL2730" t="str">
            <v>S-1 PSIKOLOGI PENDIDIKAN BIMBINGAN</v>
          </cell>
        </row>
        <row r="2731">
          <cell r="BI2731" t="str">
            <v>196910011998032005</v>
          </cell>
          <cell r="BJ2731" t="str">
            <v>SRIATININGRUM, S.Pd</v>
          </cell>
          <cell r="BK2731" t="str">
            <v>Penata Tk. I, (III/d)</v>
          </cell>
          <cell r="BL2731" t="str">
            <v>S-1 PSIKOLOGI PENDIDIKAN BIMBINGAN</v>
          </cell>
        </row>
        <row r="2732">
          <cell r="BI2732" t="str">
            <v>196809201993082001</v>
          </cell>
          <cell r="BJ2732" t="str">
            <v>ENI RINASIH, S.Pd</v>
          </cell>
          <cell r="BK2732" t="str">
            <v>Pembina Tk. I, (IV/b)</v>
          </cell>
          <cell r="BL2732" t="str">
            <v>S-1 PSIKOLOGI</v>
          </cell>
        </row>
        <row r="2733">
          <cell r="BI2733" t="str">
            <v>196503042007011036</v>
          </cell>
          <cell r="BJ2733" t="str">
            <v>SUHARTONO, S.Pd</v>
          </cell>
          <cell r="BK2733" t="str">
            <v>Pengatur Tk. I, (II/d)</v>
          </cell>
          <cell r="BL2733" t="str">
            <v>SLTA UMUM</v>
          </cell>
        </row>
        <row r="2734">
          <cell r="BI2734" t="str">
            <v>196101051983031018</v>
          </cell>
          <cell r="BJ2734" t="str">
            <v>MAT SAWI, S.Pd</v>
          </cell>
          <cell r="BK2734" t="str">
            <v>Pembina, (IV/a)</v>
          </cell>
          <cell r="BL2734" t="str">
            <v>S-1 PENDIDIKAN KIMIA</v>
          </cell>
        </row>
        <row r="2735">
          <cell r="BI2735" t="str">
            <v>197712282014122001</v>
          </cell>
          <cell r="BJ2735" t="str">
            <v>NUR RAHMAWATI, S.Pd</v>
          </cell>
          <cell r="BK2735" t="str">
            <v>Penata Muda, (III/a)</v>
          </cell>
          <cell r="BL2735" t="str">
            <v>S-1 PENDIDIKAN KIMIA</v>
          </cell>
        </row>
        <row r="2736">
          <cell r="BI2736" t="str">
            <v>197804032005012008</v>
          </cell>
          <cell r="BJ2736" t="str">
            <v>NOVITA YUNI IKE ASTUTI, S.Pd</v>
          </cell>
          <cell r="BK2736" t="str">
            <v>Penata Tk. I, (III/d)</v>
          </cell>
          <cell r="BL2736" t="str">
            <v>S-1 PENDIDIKAN GEOGRAFI</v>
          </cell>
        </row>
        <row r="2737">
          <cell r="BI2737" t="str">
            <v>196102241982012003</v>
          </cell>
          <cell r="BJ2737" t="str">
            <v>SUSILANINGTYAS, S.Pd</v>
          </cell>
          <cell r="BK2737" t="str">
            <v>Pembina, (IV/a)</v>
          </cell>
          <cell r="BL2737" t="str">
            <v>D-II PGSD</v>
          </cell>
        </row>
        <row r="2738">
          <cell r="BI2738" t="str">
            <v>196907092006042006</v>
          </cell>
          <cell r="BJ2738" t="str">
            <v>JUMRODAH, S.Pd</v>
          </cell>
          <cell r="BK2738" t="str">
            <v>Penata Muda, (III/a)</v>
          </cell>
          <cell r="BL2738" t="str">
            <v>D-II PENDIDIKAN SEKOLAH DASAR</v>
          </cell>
        </row>
        <row r="2739">
          <cell r="BI2739" t="str">
            <v>197106042010012001</v>
          </cell>
          <cell r="BJ2739" t="str">
            <v>SITI MUNAWAROH, S.Pd</v>
          </cell>
          <cell r="BK2739" t="str">
            <v>Penata Muda Tk. I, (III/b)</v>
          </cell>
          <cell r="BL2739" t="str">
            <v>S-1 PENDIDIKAN SASTRA INDONESIA</v>
          </cell>
        </row>
        <row r="2740">
          <cell r="BI2740" t="str">
            <v>196905151994032007</v>
          </cell>
          <cell r="BJ2740" t="str">
            <v>SURATMINI, S.Pd</v>
          </cell>
          <cell r="BK2740" t="str">
            <v>Pembina Tk. I, (IV/b)</v>
          </cell>
          <cell r="BL2740" t="str">
            <v>S-1 PENDIDIKAN PMP DAN KEWARGANEGARAAN</v>
          </cell>
        </row>
        <row r="2741">
          <cell r="BI2741" t="str">
            <v>196402201990031007</v>
          </cell>
          <cell r="BJ2741" t="str">
            <v>SLAMET RIYADI, S.Pd</v>
          </cell>
          <cell r="BK2741" t="str">
            <v>Pembina, (IV/a)</v>
          </cell>
          <cell r="BL2741" t="str">
            <v>S-1 PENDIDIKAN PMP DAN KEWARGANEGARAAN</v>
          </cell>
        </row>
        <row r="2742">
          <cell r="BI2742" t="str">
            <v>196106041983031017</v>
          </cell>
          <cell r="BJ2742" t="str">
            <v>IMAM MUSLIM, S.Pd</v>
          </cell>
          <cell r="BK2742" t="str">
            <v>Pembina Tk. I, (IV/b)</v>
          </cell>
          <cell r="BL2742" t="str">
            <v>S-1 PENDIDIKAN PMP DAN KEWARGANEGARAAN</v>
          </cell>
        </row>
        <row r="2743">
          <cell r="BI2743" t="str">
            <v>196107141983031030</v>
          </cell>
          <cell r="BJ2743" t="str">
            <v>SUDARMAN, S.Pd</v>
          </cell>
          <cell r="BK2743" t="str">
            <v>Pembina Tk. I, (IV/b)</v>
          </cell>
          <cell r="BL2743" t="str">
            <v>S-1 PENDIDIKAN PMP DAN KEWARGANEGARAAN</v>
          </cell>
        </row>
        <row r="2744">
          <cell r="BI2744" t="str">
            <v>196503071992021001</v>
          </cell>
          <cell r="BJ2744" t="str">
            <v>SUGENG, S.Pd</v>
          </cell>
          <cell r="BK2744" t="str">
            <v>Pembina Tk. I, (IV/b)</v>
          </cell>
          <cell r="BL2744" t="str">
            <v>S-1 PENDIDIKAN PMP DAN KEWARGANEGARAAN</v>
          </cell>
        </row>
        <row r="2745">
          <cell r="BI2745" t="str">
            <v>196206121992022001</v>
          </cell>
          <cell r="BJ2745" t="str">
            <v>JUMA`ATUN, S.Pd</v>
          </cell>
          <cell r="BK2745" t="str">
            <v>Penata Tk. I, (III/d)</v>
          </cell>
          <cell r="BL2745" t="str">
            <v>S-1 PENDIDIKAN PMP DAN KEWARGANEGARAAN</v>
          </cell>
        </row>
        <row r="2746">
          <cell r="BI2746" t="str">
            <v>196408201986062002</v>
          </cell>
          <cell r="BJ2746" t="str">
            <v>ALIF ARIFAH, S.Pd</v>
          </cell>
          <cell r="BK2746" t="str">
            <v>Pembina Tk. I, (IV/b)</v>
          </cell>
          <cell r="BL2746" t="str">
            <v>S-1 PENDIDIKAN PMP DAN KEWARGANEGARAAN</v>
          </cell>
        </row>
        <row r="2747">
          <cell r="BI2747" t="str">
            <v>196411091987032014</v>
          </cell>
          <cell r="BJ2747" t="str">
            <v>SUWARNI, S.Pd</v>
          </cell>
          <cell r="BK2747" t="str">
            <v>Pembina, (IV/a)</v>
          </cell>
          <cell r="BL2747" t="str">
            <v>S-1 PENDIDIKAN PMP DAN KEWARGANEGARAAN</v>
          </cell>
        </row>
        <row r="2748">
          <cell r="BI2748" t="str">
            <v>196206041987031032</v>
          </cell>
          <cell r="BJ2748" t="str">
            <v>DIMYATI, S.Pd</v>
          </cell>
          <cell r="BK2748" t="str">
            <v>Pembina Tk. I, (IV/b)</v>
          </cell>
          <cell r="BL2748" t="str">
            <v>S-1 PENDIDIKAN PMP DAN KEWARGANEGARAAN</v>
          </cell>
        </row>
        <row r="2749">
          <cell r="BI2749" t="str">
            <v>196109021983031008</v>
          </cell>
          <cell r="BJ2749" t="str">
            <v>ANAS BUSTONI, S.Pd</v>
          </cell>
          <cell r="BK2749" t="str">
            <v>Pembina Tk. I, (IV/b)</v>
          </cell>
          <cell r="BL2749" t="str">
            <v>S-1 PENDIDIKAN PMP DAN KEWARGANEGARAAN</v>
          </cell>
        </row>
        <row r="2750">
          <cell r="BI2750" t="str">
            <v>196308291981121001</v>
          </cell>
          <cell r="BJ2750" t="str">
            <v>NURHADI, S.Pd</v>
          </cell>
          <cell r="BK2750" t="str">
            <v>Pembina Utama Muda, (IV/c)</v>
          </cell>
          <cell r="BL2750" t="str">
            <v>S-1 PENDIDIKAN PMP DAN KEWARGANEGARAAN</v>
          </cell>
        </row>
        <row r="2751">
          <cell r="BI2751" t="str">
            <v>196605101992022001</v>
          </cell>
          <cell r="BJ2751" t="str">
            <v>SUHARTI TRIAWATININGRUM, S.Pd</v>
          </cell>
          <cell r="BK2751" t="str">
            <v>Pembina, (IV/a)</v>
          </cell>
          <cell r="BL2751" t="str">
            <v>S-1 PENDIDIKAN PMP DAN KEWARGANEGARAAN</v>
          </cell>
        </row>
        <row r="2752">
          <cell r="BI2752" t="str">
            <v>196503031990031013</v>
          </cell>
          <cell r="BJ2752" t="str">
            <v>ASY`ARI, S.Pd</v>
          </cell>
          <cell r="BK2752" t="str">
            <v>Pembina, (IV/a)</v>
          </cell>
          <cell r="BL2752" t="str">
            <v>S-1 PENDIDIKAN PMP DAN KEWARGANEGARAAN</v>
          </cell>
        </row>
        <row r="2753">
          <cell r="BI2753" t="str">
            <v>196402281988031011</v>
          </cell>
          <cell r="BJ2753" t="str">
            <v>SYAMSUL HADI, S.Pd</v>
          </cell>
          <cell r="BK2753" t="str">
            <v>Pembina, (IV/a)</v>
          </cell>
          <cell r="BL2753" t="str">
            <v>S-1 PENDIDIKAN PMP DAN KEWARGANEGARAAN</v>
          </cell>
        </row>
        <row r="2754">
          <cell r="BI2754" t="str">
            <v>196409031987032008</v>
          </cell>
          <cell r="BJ2754" t="str">
            <v>SUNARMI, S.Pd</v>
          </cell>
          <cell r="BK2754" t="str">
            <v>Pembina Tk. I, (IV/b)</v>
          </cell>
          <cell r="BL2754" t="str">
            <v>S-1 PENDIDIKAN PMP DAN KEWARGANEGARAAN</v>
          </cell>
        </row>
        <row r="2755">
          <cell r="BI2755" t="str">
            <v>196404041987031018</v>
          </cell>
          <cell r="BJ2755" t="str">
            <v>JUNAEDI, S.Pd</v>
          </cell>
          <cell r="BK2755" t="str">
            <v>Pembina, (IV/a)</v>
          </cell>
          <cell r="BL2755" t="str">
            <v>S-1 PENDIDIKAN PMP DAN KEWARGANEGARAAN</v>
          </cell>
        </row>
        <row r="2756">
          <cell r="BI2756" t="str">
            <v>196211271983032015</v>
          </cell>
          <cell r="BJ2756" t="str">
            <v>SUMILAH, S.PD</v>
          </cell>
          <cell r="BK2756" t="str">
            <v>Pembina Tk. I, (IV/b)</v>
          </cell>
          <cell r="BL2756" t="str">
            <v>S-1 PENDIDIKAN PMP DAN KEWARGANEGARAAN</v>
          </cell>
        </row>
        <row r="2757">
          <cell r="BI2757" t="str">
            <v>196108201982011007</v>
          </cell>
          <cell r="BJ2757" t="str">
            <v>SUWARNO, S.Pd</v>
          </cell>
          <cell r="BK2757" t="str">
            <v>Pembina Tk. I, (IV/b)</v>
          </cell>
          <cell r="BL2757" t="str">
            <v>S-1 PENDIDIKAN PMP DAN KEWARGANEGARAAN</v>
          </cell>
        </row>
        <row r="2758">
          <cell r="BI2758" t="str">
            <v>196106111981121002</v>
          </cell>
          <cell r="BJ2758" t="str">
            <v>MOHAMMAD ZAENAL, S.Pd</v>
          </cell>
          <cell r="BK2758" t="str">
            <v>Pembina, (IV/a)</v>
          </cell>
          <cell r="BL2758" t="str">
            <v>S-1 PENDIDIKAN PMP DAN KEWARGANEGARAAN</v>
          </cell>
        </row>
        <row r="2759">
          <cell r="BI2759" t="str">
            <v>196107081981122002</v>
          </cell>
          <cell r="BJ2759" t="str">
            <v>SUYATI, S.Pd</v>
          </cell>
          <cell r="BK2759" t="str">
            <v>Pembina Tk. I, (IV/b)</v>
          </cell>
          <cell r="BL2759" t="str">
            <v>S-1 PENDIDIKAN PMP DAN KEWARGANEGARAAN</v>
          </cell>
        </row>
        <row r="2760">
          <cell r="BI2760" t="str">
            <v>197104032002121004</v>
          </cell>
          <cell r="BJ2760" t="str">
            <v>ABDUL ROHMAN, S.Pd</v>
          </cell>
          <cell r="BK2760" t="str">
            <v>Penata Muda Tk. I, (III/b)</v>
          </cell>
          <cell r="BL2760" t="str">
            <v>S-1 PENDIDIKAN PMP DAN KEWARGANEGARAAN</v>
          </cell>
        </row>
        <row r="2761">
          <cell r="BI2761" t="str">
            <v>197307041997071001</v>
          </cell>
          <cell r="BJ2761" t="str">
            <v>AHMAD AMIR MAHMUD, S.Pd</v>
          </cell>
          <cell r="BK2761" t="str">
            <v>Pembina, (IV/a)</v>
          </cell>
          <cell r="BL2761" t="str">
            <v>S-1 PENDIDIKAN PMP DAN KEWARGANEGARAAN</v>
          </cell>
        </row>
        <row r="2762">
          <cell r="BI2762" t="str">
            <v>196707061991121001</v>
          </cell>
          <cell r="BJ2762" t="str">
            <v>ABDUL MUHNI, S.PD</v>
          </cell>
          <cell r="BK2762" t="str">
            <v>Penata Tk. I, (III/d)</v>
          </cell>
          <cell r="BL2762" t="str">
            <v>S-1 PENDIDIKAN PMP DAN KEWARGANEGARAAN</v>
          </cell>
        </row>
        <row r="2763">
          <cell r="BI2763" t="str">
            <v>197012011994031007</v>
          </cell>
          <cell r="BJ2763" t="str">
            <v>HIDAYAT FITRIYANTO, S.Pd</v>
          </cell>
          <cell r="BK2763" t="str">
            <v>Pembina Tk. I, (IV/b)</v>
          </cell>
          <cell r="BL2763" t="str">
            <v>S-1 PENDIDIKAN PMP DAN KEWARGANEGARAAN</v>
          </cell>
        </row>
        <row r="2764">
          <cell r="BI2764" t="str">
            <v>196301301983032004</v>
          </cell>
          <cell r="BJ2764" t="str">
            <v>HARYATI, S.Pd</v>
          </cell>
          <cell r="BK2764" t="str">
            <v>Pembina Tk. I, (IV/b)</v>
          </cell>
          <cell r="BL2764" t="str">
            <v>S-1 PENDIDIKAN PMP DAN KEWARGANEGARAAN</v>
          </cell>
        </row>
        <row r="2765">
          <cell r="BI2765" t="str">
            <v>196208101983031022</v>
          </cell>
          <cell r="BJ2765" t="str">
            <v>AGUS WITANTO, S.Pd</v>
          </cell>
          <cell r="BK2765" t="str">
            <v>Pembina Tk. I, (IV/b)</v>
          </cell>
          <cell r="BL2765" t="str">
            <v>S-1 PENDIDIKAN PMP DAN KEWARGANEGARAAN</v>
          </cell>
        </row>
        <row r="2766">
          <cell r="BI2766" t="str">
            <v>196507201988032013</v>
          </cell>
          <cell r="BJ2766" t="str">
            <v>ENDANG TRI SAKTIANTINI, S.Pd</v>
          </cell>
          <cell r="BK2766" t="str">
            <v>Pembina, (IV/a)</v>
          </cell>
          <cell r="BL2766" t="str">
            <v>S-1 PENDIDIKAN PMP DAN KEWARGANEGARAAN</v>
          </cell>
        </row>
        <row r="2767">
          <cell r="BI2767" t="str">
            <v>196012041991092001</v>
          </cell>
          <cell r="BJ2767" t="str">
            <v>SITI SOLEHA, S.Pd</v>
          </cell>
          <cell r="BK2767" t="str">
            <v>Penata Tk. I, (III/d)</v>
          </cell>
          <cell r="BL2767" t="str">
            <v>S-1 PENDIDIKAN PMP DAN KEWARGANEGARAAN</v>
          </cell>
        </row>
        <row r="2768">
          <cell r="BI2768" t="str">
            <v>196207141982011006</v>
          </cell>
          <cell r="BJ2768" t="str">
            <v>JASULI, S.PD</v>
          </cell>
          <cell r="BK2768" t="str">
            <v>Pembina Tk. I, (IV/b)</v>
          </cell>
          <cell r="BL2768" t="str">
            <v>S-1 PENDIDIKAN PMP DAN KEWARGANEGARAAN</v>
          </cell>
        </row>
        <row r="2769">
          <cell r="BI2769" t="str">
            <v>197405201998072001</v>
          </cell>
          <cell r="BJ2769" t="str">
            <v>YAYUK MEIDIANA, S.PD</v>
          </cell>
          <cell r="BK2769" t="str">
            <v>Penata Muda, (III/a)</v>
          </cell>
          <cell r="BL2769" t="str">
            <v>S-1 PENDIDIKAN PMP DAN KEWARGANEGARAAN</v>
          </cell>
        </row>
        <row r="2770">
          <cell r="BI2770" t="str">
            <v>196209211985041002</v>
          </cell>
          <cell r="BJ2770" t="str">
            <v>GATOT MARTONO, S.Pd</v>
          </cell>
          <cell r="BK2770" t="str">
            <v>Pembina Tk. I, (IV/b)</v>
          </cell>
          <cell r="BL2770" t="str">
            <v>S-1 PENDIDIKAN PMP DAN KEWARGANEGARAAN</v>
          </cell>
        </row>
        <row r="2771">
          <cell r="BI2771" t="str">
            <v>196104021983031008</v>
          </cell>
          <cell r="BJ2771" t="str">
            <v>AKBAR, S.Pd</v>
          </cell>
          <cell r="BK2771" t="str">
            <v>Pembina Tk. I, (IV/b)</v>
          </cell>
          <cell r="BL2771" t="str">
            <v>S-1 PENDIDIKAN PMP DAN KEWARGANEGARAAN</v>
          </cell>
        </row>
        <row r="2772">
          <cell r="BI2772" t="str">
            <v>196204121983032027</v>
          </cell>
          <cell r="BJ2772" t="str">
            <v>SITI SUBAIDAH, S.Pd</v>
          </cell>
          <cell r="BK2772" t="str">
            <v>Pembina Tk. I, (IV/b)</v>
          </cell>
          <cell r="BL2772" t="str">
            <v>S-1 PENDIDIKAN PMP DAN KEWARGANEGARAAN</v>
          </cell>
        </row>
        <row r="2773">
          <cell r="BI2773" t="str">
            <v>197205221994032006</v>
          </cell>
          <cell r="BJ2773" t="str">
            <v>NURUL WIDIYASTUTIK, S.Pd</v>
          </cell>
          <cell r="BK2773" t="str">
            <v>Pembina, (IV/a)</v>
          </cell>
          <cell r="BL2773" t="str">
            <v>S-1 PENDIDIKAN PMP DAN KEWARGANEGARAAN</v>
          </cell>
        </row>
        <row r="2774">
          <cell r="BI2774" t="str">
            <v>196606041992022002</v>
          </cell>
          <cell r="BJ2774" t="str">
            <v>ANISAH, S.Pd</v>
          </cell>
          <cell r="BK2774" t="str">
            <v>Pembina, (IV/a)</v>
          </cell>
          <cell r="BL2774" t="str">
            <v>S-1 PENDIDIKAN PMP DAN KEWARGANEGARAAN</v>
          </cell>
        </row>
        <row r="2775">
          <cell r="BI2775" t="str">
            <v>196107011983032013</v>
          </cell>
          <cell r="BJ2775" t="str">
            <v>LILIK YULI MIARSI, S.PD</v>
          </cell>
          <cell r="BK2775" t="str">
            <v>Pembina, (IV/a)</v>
          </cell>
          <cell r="BL2775" t="str">
            <v>S-1 PENDIDIKAN PMP DAN KEWARGANEGARAAN</v>
          </cell>
        </row>
        <row r="2776">
          <cell r="BI2776" t="str">
            <v>196308051991112001</v>
          </cell>
          <cell r="BJ2776" t="str">
            <v>KUSDARIYANTI, S.Pd</v>
          </cell>
          <cell r="BK2776" t="str">
            <v>Pembina, (IV/a)</v>
          </cell>
          <cell r="BL2776" t="str">
            <v>S-1 PENDIDIKAN PMP DAN KEWARGANEGARAAN</v>
          </cell>
        </row>
        <row r="2777">
          <cell r="BI2777" t="str">
            <v>196511061990031004</v>
          </cell>
          <cell r="BJ2777" t="str">
            <v>SURISTO, S.Pd</v>
          </cell>
          <cell r="BK2777" t="str">
            <v>Pembina Tk. I, (IV/b)</v>
          </cell>
          <cell r="BL2777" t="str">
            <v>S-1 PENDIDIKAN PMP DAN KEWARGANEGARAAN</v>
          </cell>
        </row>
        <row r="2778">
          <cell r="BI2778" t="str">
            <v>196706031991121002</v>
          </cell>
          <cell r="BJ2778" t="str">
            <v>HERUL BADRI, S.Pd</v>
          </cell>
          <cell r="BK2778" t="str">
            <v>Pembina Tk. I, (IV/b)</v>
          </cell>
          <cell r="BL2778" t="str">
            <v>S-1 PENDIDIKAN PMP DAN KEWARGANEGARAAN</v>
          </cell>
        </row>
        <row r="2779">
          <cell r="BI2779" t="str">
            <v>196703201991091001</v>
          </cell>
          <cell r="BJ2779" t="str">
            <v>SAMSULI, S.Pd</v>
          </cell>
          <cell r="BK2779" t="str">
            <v>Pembina Tk. I, (IV/b)</v>
          </cell>
          <cell r="BL2779" t="str">
            <v>S-1 PENDIDIKAN PMP DAN KEWARGANEGARAAN</v>
          </cell>
        </row>
        <row r="2780">
          <cell r="BI2780" t="str">
            <v>196504071987032012</v>
          </cell>
          <cell r="BJ2780" t="str">
            <v>UMI PURWANI HIDAYATIN, S.Pd</v>
          </cell>
          <cell r="BK2780" t="str">
            <v>Pembina Tk. I, (IV/b)</v>
          </cell>
          <cell r="BL2780" t="str">
            <v>S-1 PENDIDIKAN PMP DAN KEWARGANEGARAAN</v>
          </cell>
        </row>
        <row r="2781">
          <cell r="BI2781" t="str">
            <v>196404081985042003</v>
          </cell>
          <cell r="BJ2781" t="str">
            <v>SUSIANAH, S.Pd</v>
          </cell>
          <cell r="BK2781" t="str">
            <v>Pembina Utama Muda, (IV/c)</v>
          </cell>
          <cell r="BL2781" t="str">
            <v>S-1 PENDIDIKAN PMP DAN KEWARGANEGARAAN</v>
          </cell>
        </row>
        <row r="2782">
          <cell r="BI2782" t="str">
            <v>196204131981122002</v>
          </cell>
          <cell r="BJ2782" t="str">
            <v>DARMININGSIH, S.Pd</v>
          </cell>
          <cell r="BK2782" t="str">
            <v>Pembina Utama Muda, (IV/c)</v>
          </cell>
          <cell r="BL2782" t="str">
            <v>S-1 PENDIDIKAN PMP DAN KEWARGANEGARAAN</v>
          </cell>
        </row>
        <row r="2783">
          <cell r="BI2783" t="str">
            <v>197410051998072002</v>
          </cell>
          <cell r="BJ2783" t="str">
            <v>MARSIYANA, S.Pd</v>
          </cell>
          <cell r="BK2783" t="str">
            <v>Penata Tk. I, (III/d)</v>
          </cell>
          <cell r="BL2783" t="str">
            <v>S-1 PENDIDIKAN PMP DAN KEWARGANEGARAAN</v>
          </cell>
        </row>
        <row r="2784">
          <cell r="BI2784" t="str">
            <v>197101141996061001</v>
          </cell>
          <cell r="BJ2784" t="str">
            <v>ANANG SUSILA, S.Pd</v>
          </cell>
          <cell r="BK2784" t="str">
            <v>Pembina, (IV/a)</v>
          </cell>
          <cell r="BL2784" t="str">
            <v>S-1 PENDIDIKAN PMP DAN KEWARGANEGARAAN</v>
          </cell>
        </row>
        <row r="2785">
          <cell r="BI2785" t="str">
            <v>196211091990031006</v>
          </cell>
          <cell r="BJ2785" t="str">
            <v>ENDRO SUYOSO, S.Pd</v>
          </cell>
          <cell r="BK2785" t="str">
            <v>Pembina Tk. I, (IV/b)</v>
          </cell>
          <cell r="BL2785" t="str">
            <v>S-1 PENDIDIKAN PMP DAN KEWARGANEGARAAN</v>
          </cell>
        </row>
        <row r="2786">
          <cell r="BI2786" t="str">
            <v>196707121994032012</v>
          </cell>
          <cell r="BJ2786" t="str">
            <v>NINUK SRI INDAHYANI, S.Pd</v>
          </cell>
          <cell r="BK2786" t="str">
            <v>Penata Tk. I, (III/d)</v>
          </cell>
          <cell r="BL2786" t="str">
            <v>S-1 PENDIDIKAN PMP DAN KEWARGANEGARAAN</v>
          </cell>
        </row>
        <row r="2787">
          <cell r="BI2787" t="str">
            <v>197203121998072001</v>
          </cell>
          <cell r="BJ2787" t="str">
            <v>SIYOWATI, S.Pd</v>
          </cell>
          <cell r="BK2787" t="str">
            <v>Pembina, (IV/a)</v>
          </cell>
          <cell r="BL2787" t="str">
            <v>S-1 PENDIDIKAN PMP DAN KEWARGANEGARAAN</v>
          </cell>
        </row>
        <row r="2788">
          <cell r="BI2788" t="str">
            <v>196312291985041003</v>
          </cell>
          <cell r="BJ2788" t="str">
            <v>SATRAM, S.Pd</v>
          </cell>
          <cell r="BK2788" t="str">
            <v>Pembina Tk. I, (IV/b)</v>
          </cell>
          <cell r="BL2788" t="str">
            <v>S-1 PENDIDIKAN PMP DAN KEWARGANEGARAAN</v>
          </cell>
        </row>
        <row r="2789">
          <cell r="BI2789" t="str">
            <v>196209241983031008</v>
          </cell>
          <cell r="BJ2789" t="str">
            <v>RUDI, S.Pd</v>
          </cell>
          <cell r="BK2789" t="str">
            <v>Pembina Utama Muda, (IV/c)</v>
          </cell>
          <cell r="BL2789" t="str">
            <v>S-1 PENDIDIKAN PMP DAN KEWARGANEGARAAN</v>
          </cell>
        </row>
        <row r="2790">
          <cell r="BI2790" t="str">
            <v>196206171983032011</v>
          </cell>
          <cell r="BJ2790" t="str">
            <v>ISMANI, S.Pd</v>
          </cell>
          <cell r="BK2790" t="str">
            <v>Pembina Tk. I, (IV/b)</v>
          </cell>
          <cell r="BL2790" t="str">
            <v>S-1 PENDIDIKAN PMP DAN KEWARGANEGARAAN</v>
          </cell>
        </row>
        <row r="2791">
          <cell r="BI2791" t="str">
            <v>196405091983032003</v>
          </cell>
          <cell r="BJ2791" t="str">
            <v>WIWIK AFIATI, S.Pd</v>
          </cell>
          <cell r="BK2791" t="str">
            <v>Pembina Tk. I, (IV/b)</v>
          </cell>
          <cell r="BL2791" t="str">
            <v>S-1 PENDIDIKAN PMP DAN KEWARGANEGARAAN</v>
          </cell>
        </row>
        <row r="2792">
          <cell r="BI2792" t="str">
            <v>196108161980102002</v>
          </cell>
          <cell r="BJ2792" t="str">
            <v>YAHYA TASRINA, S.Pd</v>
          </cell>
          <cell r="BK2792" t="str">
            <v>Pembina Tk. I, (IV/b)</v>
          </cell>
          <cell r="BL2792" t="str">
            <v>S-1 PENDIDIKAN PMP DAN KEWARGANEGARAAN</v>
          </cell>
        </row>
        <row r="2793">
          <cell r="BI2793" t="str">
            <v>196411131986062001</v>
          </cell>
          <cell r="BJ2793" t="str">
            <v>WIJI ANDAYANI, S.Pd</v>
          </cell>
          <cell r="BK2793" t="str">
            <v>Pembina Utama Muda, (IV/c)</v>
          </cell>
          <cell r="BL2793" t="str">
            <v>S-1 PENDIDIKAN PMP DAN KEWARGANEGARAAN</v>
          </cell>
        </row>
        <row r="2794">
          <cell r="BI2794" t="str">
            <v>196409021985042006</v>
          </cell>
          <cell r="BJ2794" t="str">
            <v>SRI HERI LASTUTIK, S.Pd</v>
          </cell>
          <cell r="BK2794" t="str">
            <v>Pembina Tk. I, (IV/b)</v>
          </cell>
          <cell r="BL2794" t="str">
            <v>S-1 PENDIDIKAN PMP DAN KEWARGANEGARAAN</v>
          </cell>
        </row>
        <row r="2795">
          <cell r="BI2795" t="str">
            <v>196407061985042005</v>
          </cell>
          <cell r="BJ2795" t="str">
            <v>SUPRIYATI, S.PD</v>
          </cell>
          <cell r="BK2795" t="str">
            <v>Pembina Tk. I, (IV/b)</v>
          </cell>
          <cell r="BL2795" t="str">
            <v>S-1 PENDIDIKAN PMP DAN KEWARGANEGARAAN</v>
          </cell>
        </row>
        <row r="2796">
          <cell r="BI2796" t="str">
            <v>196207171983032011</v>
          </cell>
          <cell r="BJ2796" t="str">
            <v>SULIS HARIYANIK, S.Pd</v>
          </cell>
          <cell r="BK2796" t="str">
            <v>Pembina Tk. I, (IV/b)</v>
          </cell>
          <cell r="BL2796" t="str">
            <v>S-1 PENDIDIKAN PMP DAN KEWARGANEGARAAN</v>
          </cell>
        </row>
        <row r="2797">
          <cell r="BI2797" t="str">
            <v>196209121983032013</v>
          </cell>
          <cell r="BJ2797" t="str">
            <v>KARSINAH, S.Pd</v>
          </cell>
          <cell r="BK2797" t="str">
            <v>Pembina Utama Muda, (IV/c)</v>
          </cell>
          <cell r="BL2797" t="str">
            <v>S-1 PENDIDIKAN PMP DAN KEWARGANEGARAAN</v>
          </cell>
        </row>
        <row r="2798">
          <cell r="BI2798" t="str">
            <v>196207251986062001</v>
          </cell>
          <cell r="BJ2798" t="str">
            <v>USMIYATI, S.Pd</v>
          </cell>
          <cell r="BK2798" t="str">
            <v>Pembina, (IV/a)</v>
          </cell>
          <cell r="BL2798" t="str">
            <v>S-1 PENDIDIKAN PMP DAN KEWARGANEGARAAN</v>
          </cell>
        </row>
        <row r="2799">
          <cell r="BI2799" t="str">
            <v>196111061982012009</v>
          </cell>
          <cell r="BJ2799" t="str">
            <v>WINDAYATI, S.Pd</v>
          </cell>
          <cell r="BK2799" t="str">
            <v>Pembina Tk. I, (IV/b)</v>
          </cell>
          <cell r="BL2799" t="str">
            <v>S-1 PENDIDIKAN PMP DAN KEWARGANEGARAAN</v>
          </cell>
        </row>
        <row r="2800">
          <cell r="BI2800" t="str">
            <v>196902162014122001</v>
          </cell>
          <cell r="BJ2800" t="str">
            <v>ANI SRIWISUDA, S.Pd</v>
          </cell>
          <cell r="BK2800" t="str">
            <v>Penata Muda Tk. I, (III/b)</v>
          </cell>
          <cell r="BL2800" t="str">
            <v>S-1 PENDIDIKAN PMP DAN KEWARGANEGARAAN</v>
          </cell>
        </row>
        <row r="2801">
          <cell r="BI2801" t="str">
            <v>196310021985041005</v>
          </cell>
          <cell r="BJ2801" t="str">
            <v>EKO SISWANTO, S.PD</v>
          </cell>
          <cell r="BK2801" t="str">
            <v>Pembina Tk. I, (IV/b)</v>
          </cell>
          <cell r="BL2801" t="str">
            <v>S-1 PENDIDIKAN PMP DAN KEWARGANEGARAAN</v>
          </cell>
        </row>
        <row r="2802">
          <cell r="BI2802" t="str">
            <v>196109121983031024</v>
          </cell>
          <cell r="BJ2802" t="str">
            <v>SURAJI, S.Pd</v>
          </cell>
          <cell r="BK2802" t="str">
            <v>Pembina Tk. I, (IV/b)</v>
          </cell>
          <cell r="BL2802" t="str">
            <v>S-1 PENDIDIKAN PMP DAN KEWARGANEGARAAN</v>
          </cell>
        </row>
        <row r="2803">
          <cell r="BI2803" t="str">
            <v>196012231982011005</v>
          </cell>
          <cell r="BJ2803" t="str">
            <v>MOHAMMAD MISBAH, S.Pd</v>
          </cell>
          <cell r="BK2803" t="str">
            <v>Pembina, (IV/a)</v>
          </cell>
          <cell r="BL2803" t="str">
            <v>S-1 PENDIDIKAN PMP DAN KEWARGANEGARAAN</v>
          </cell>
        </row>
        <row r="2804">
          <cell r="BI2804" t="str">
            <v>197407172000111001</v>
          </cell>
          <cell r="BJ2804" t="str">
            <v>BUDI GUNAWAN, S.Pd</v>
          </cell>
          <cell r="BK2804" t="str">
            <v>Penata Tk. I, (III/d)</v>
          </cell>
          <cell r="BL2804" t="str">
            <v>S-1 PENDIDIKAN PMP DAN KEWARGANEGARAAN</v>
          </cell>
        </row>
        <row r="2805">
          <cell r="BI2805" t="str">
            <v>196504121992022004</v>
          </cell>
          <cell r="BJ2805" t="str">
            <v>SALAMAH, S.PD</v>
          </cell>
          <cell r="BK2805" t="str">
            <v>Penata Tk. I, (III/d)</v>
          </cell>
          <cell r="BL2805" t="str">
            <v>S-1 PENDIDIKAN PMP DAN KEWARGANEGARAAN</v>
          </cell>
        </row>
        <row r="2806">
          <cell r="BI2806" t="str">
            <v>196804102006041005</v>
          </cell>
          <cell r="BJ2806" t="str">
            <v>SUHANDOKO, S.Pd</v>
          </cell>
          <cell r="BK2806" t="str">
            <v>Penata Muda, (III/a)</v>
          </cell>
          <cell r="BL2806" t="str">
            <v>S-1 PENDIDIKAN OLAHRAGA DAN KESEHATAN</v>
          </cell>
        </row>
        <row r="2807">
          <cell r="BI2807" t="str">
            <v>196306031985041003</v>
          </cell>
          <cell r="BJ2807" t="str">
            <v>MAD ROJI, S.Pd</v>
          </cell>
          <cell r="BK2807" t="str">
            <v>Pembina Tk. I, (IV/b)</v>
          </cell>
          <cell r="BL2807" t="str">
            <v>S-1 PENDIDIKAN OLAHRAGA DAN KESEHATAN</v>
          </cell>
        </row>
        <row r="2808">
          <cell r="BI2808" t="str">
            <v>197805052014121001</v>
          </cell>
          <cell r="BJ2808" t="str">
            <v>IMAM SANTOSO, S.Pd</v>
          </cell>
          <cell r="BK2808" t="str">
            <v>Penata Muda Tk. I, (III/b)</v>
          </cell>
          <cell r="BL2808" t="str">
            <v>S-1 PENDIDIKAN OLAHRAGA DAN KESEHATAN</v>
          </cell>
        </row>
        <row r="2809">
          <cell r="BI2809" t="str">
            <v>198708182010011004</v>
          </cell>
          <cell r="BJ2809" t="str">
            <v>AGUS RIDLO, S.Pd</v>
          </cell>
          <cell r="BK2809" t="str">
            <v>Penata, (III/c)</v>
          </cell>
          <cell r="BL2809" t="str">
            <v>S-1 PENDIDIKAN OLAHRAGA DAN KESEHATAN</v>
          </cell>
        </row>
        <row r="2810">
          <cell r="BI2810" t="str">
            <v>196709061987031002</v>
          </cell>
          <cell r="BJ2810" t="str">
            <v>AKHMADI, S.Pd</v>
          </cell>
          <cell r="BK2810" t="str">
            <v>Penata Tk. I, (III/d)</v>
          </cell>
          <cell r="BL2810" t="str">
            <v>S-1 PENDIDIKAN OLAHRAGA DAN KESEHATAN</v>
          </cell>
        </row>
        <row r="2811">
          <cell r="BI2811" t="str">
            <v>196707072003121002</v>
          </cell>
          <cell r="BJ2811" t="str">
            <v>NURCHOLIS, S.Pd</v>
          </cell>
          <cell r="BK2811" t="str">
            <v>Penata Muda Tk. I, (III/b)</v>
          </cell>
          <cell r="BL2811" t="str">
            <v>S-1 PENDIDIKAN OLAHRAGA DAN KESEHATAN</v>
          </cell>
        </row>
        <row r="2812">
          <cell r="BI2812" t="str">
            <v>197404292014122001</v>
          </cell>
          <cell r="BJ2812" t="str">
            <v>ISMA HIDAYATI, S.Pd</v>
          </cell>
          <cell r="BK2812" t="str">
            <v>Penata Muda Tk. I, (III/b)</v>
          </cell>
          <cell r="BL2812" t="str">
            <v>S-1 PENDIDIKAN LUAR SEKOLAH</v>
          </cell>
        </row>
        <row r="2813">
          <cell r="BI2813" t="str">
            <v>198006172014122003</v>
          </cell>
          <cell r="BJ2813" t="str">
            <v>NINIK ANISAH, S.Pd</v>
          </cell>
          <cell r="BK2813" t="str">
            <v>Penata Muda, (III/a)</v>
          </cell>
          <cell r="BL2813" t="str">
            <v>S-1 PENDIDIKAN LUAR SEKOLAH</v>
          </cell>
        </row>
        <row r="2814">
          <cell r="BI2814" t="str">
            <v>196309101986062004</v>
          </cell>
          <cell r="BJ2814" t="str">
            <v>MUJI SRI KAYATI, S.Pd</v>
          </cell>
          <cell r="BK2814" t="str">
            <v>Pembina Tk. I, (IV/b)</v>
          </cell>
          <cell r="BL2814" t="str">
            <v>S-1 PENDIDIKAN LUAR SEKOLAH</v>
          </cell>
        </row>
        <row r="2815">
          <cell r="BI2815" t="str">
            <v>197203032007011023</v>
          </cell>
          <cell r="BJ2815" t="str">
            <v>EDY SUHARIYANTO, S.Pd</v>
          </cell>
          <cell r="BK2815" t="str">
            <v>Penata Muda Tk. I, (III/b)</v>
          </cell>
          <cell r="BL2815" t="str">
            <v>S-1 PENDIDIKAN LUAR SEKOLAH</v>
          </cell>
        </row>
        <row r="2816">
          <cell r="BI2816" t="str">
            <v>197210052010012002</v>
          </cell>
          <cell r="BJ2816" t="str">
            <v>SITI ASIYAH, S.Pd</v>
          </cell>
          <cell r="BK2816" t="str">
            <v>Penata, (III/c)</v>
          </cell>
          <cell r="BL2816" t="str">
            <v>S-1 PENDIDIKAN LUAR SEKOLAH</v>
          </cell>
        </row>
        <row r="2817">
          <cell r="BI2817" t="str">
            <v>198505252011011015</v>
          </cell>
          <cell r="BJ2817" t="str">
            <v>FIRDAUS MOHAMMAD CANDRA, S.Pd</v>
          </cell>
          <cell r="BK2817" t="str">
            <v>Penata Muda, (III/a)</v>
          </cell>
          <cell r="BL2817" t="str">
            <v>S-1 PENDIDIKAN JASMANI, KESEHATAN DAN REKREASI</v>
          </cell>
        </row>
        <row r="2818">
          <cell r="BI2818" t="str">
            <v>196505182008012008</v>
          </cell>
          <cell r="BJ2818" t="str">
            <v>SULASTRI, S.Pd</v>
          </cell>
          <cell r="BK2818" t="str">
            <v>Penata, (III/c)</v>
          </cell>
          <cell r="BL2818" t="str">
            <v>S-1 PENDIDIKAN JASMANI, KESEHATAN DAN REKREASI</v>
          </cell>
        </row>
        <row r="2819">
          <cell r="BI2819" t="str">
            <v>196904252006041005</v>
          </cell>
          <cell r="BJ2819" t="str">
            <v>SARIBAN, S.Pd</v>
          </cell>
          <cell r="BK2819" t="str">
            <v>Penata Muda Tk. I, (III/b)</v>
          </cell>
          <cell r="BL2819" t="str">
            <v>S-1 PENDIDIKAN JASMANI, KESEHATAN DAN REKREASI</v>
          </cell>
        </row>
        <row r="2820">
          <cell r="BI2820" t="str">
            <v>197109272008011005</v>
          </cell>
          <cell r="BJ2820" t="str">
            <v>ARIES TRIYANTORO, S.Pd</v>
          </cell>
          <cell r="BK2820" t="str">
            <v>Penata Muda, (III/a)</v>
          </cell>
          <cell r="BL2820" t="str">
            <v>S-1 PENDIDIKAN JASMANI, KESEHATAN DAN REKREASI</v>
          </cell>
        </row>
        <row r="2821">
          <cell r="BI2821" t="str">
            <v>197104212003122009</v>
          </cell>
          <cell r="BJ2821" t="str">
            <v>TUTUS WAHYUNI, S.Pd</v>
          </cell>
          <cell r="BK2821" t="str">
            <v>Penata, (III/c)</v>
          </cell>
          <cell r="BL2821" t="str">
            <v>S-1 PENDIDIKAN JASMANI, KESEHATAN DAN REKREASI</v>
          </cell>
        </row>
        <row r="2822">
          <cell r="BI2822" t="str">
            <v>197111112003122005</v>
          </cell>
          <cell r="BJ2822" t="str">
            <v>EKO SRI RAHAYUNINGSIH, S.Pd</v>
          </cell>
          <cell r="BK2822" t="str">
            <v>Penata Muda Tk. I, (III/b)</v>
          </cell>
          <cell r="BL2822" t="str">
            <v>S-1 PENDIDIKAN JASMANI, KESEHATAN DAN REKREASI</v>
          </cell>
        </row>
        <row r="2823">
          <cell r="BI2823" t="str">
            <v>196403071986061001</v>
          </cell>
          <cell r="BJ2823" t="str">
            <v>AHMAD NURYADIE, S.Pd</v>
          </cell>
          <cell r="BK2823" t="str">
            <v>Pembina Tk. I, (IV/b)</v>
          </cell>
          <cell r="BL2823" t="str">
            <v>S-1 PENDIDIKAN JASMANI, KESEHATAN DAN REKREASI</v>
          </cell>
        </row>
        <row r="2824">
          <cell r="BI2824" t="str">
            <v>196407191985041001</v>
          </cell>
          <cell r="BJ2824" t="str">
            <v>JOKO PURWONO, S.Pd</v>
          </cell>
          <cell r="BK2824" t="str">
            <v>Pembina Tk. I, (IV/b)</v>
          </cell>
          <cell r="BL2824" t="str">
            <v>S-1 PENDIDIKAN JASMANI, KESEHATAN DAN REKREASI</v>
          </cell>
        </row>
        <row r="2825">
          <cell r="BI2825" t="str">
            <v>198402232010011012</v>
          </cell>
          <cell r="BJ2825" t="str">
            <v>MUHAMMAD IMAM FAHRURROJI, S.PD</v>
          </cell>
          <cell r="BK2825" t="str">
            <v>Penata Muda Tk. I, (III/b)</v>
          </cell>
          <cell r="BL2825" t="str">
            <v>S-1 PENDIDIKAN JASMANI, KESEHATAN DAN REKREASI</v>
          </cell>
        </row>
        <row r="2826">
          <cell r="BI2826" t="str">
            <v>196905132002121010</v>
          </cell>
          <cell r="BJ2826" t="str">
            <v>EKO SUPRAPTO, S.Pd</v>
          </cell>
          <cell r="BK2826" t="str">
            <v>Penata, (III/c)</v>
          </cell>
          <cell r="BL2826" t="str">
            <v>S-1 PENDIDIKAN JASMANI, KESEHATAN DAN REKREASI</v>
          </cell>
        </row>
        <row r="2827">
          <cell r="BI2827" t="str">
            <v>196310281985041002</v>
          </cell>
          <cell r="BJ2827" t="str">
            <v>DJAYUSMAN, S.Pd</v>
          </cell>
          <cell r="BK2827" t="str">
            <v>Pembina Tk. I, (IV/b)</v>
          </cell>
          <cell r="BL2827" t="str">
            <v>S-1 PENDIDIKAN JASMANI, KESEHATAN DAN REKREASI</v>
          </cell>
        </row>
        <row r="2828">
          <cell r="BI2828" t="str">
            <v>198401282014121001</v>
          </cell>
          <cell r="BJ2828" t="str">
            <v>GUNTUR BAYU WIBISONO, S.Pd</v>
          </cell>
          <cell r="BK2828" t="str">
            <v>Penata Muda, (III/a)</v>
          </cell>
          <cell r="BL2828" t="str">
            <v>S-1 PENDIDIKAN JASMANI, KESEHATAN DAN REKREASI</v>
          </cell>
        </row>
        <row r="2829">
          <cell r="BI2829" t="str">
            <v>196601211987031005</v>
          </cell>
          <cell r="BJ2829" t="str">
            <v>MUKODIM, S.Pd</v>
          </cell>
          <cell r="BK2829" t="str">
            <v>Pembina Tk. I, (IV/b)</v>
          </cell>
          <cell r="BL2829" t="str">
            <v>S-1 PENDIDIKAN JASMANI, KESEHATAN DAN REKREASI</v>
          </cell>
        </row>
        <row r="2830">
          <cell r="BI2830" t="str">
            <v>197809022010011007</v>
          </cell>
          <cell r="BJ2830" t="str">
            <v>TRI SAPTO HADIONO, S.Pd</v>
          </cell>
          <cell r="BK2830" t="str">
            <v>Penata Muda Tk. I, (III/b)</v>
          </cell>
          <cell r="BL2830" t="str">
            <v>S-1 PENDIDIKAN JASMANI, KESEHATAN DAN REKREASI</v>
          </cell>
        </row>
        <row r="2831">
          <cell r="BI2831" t="str">
            <v>197204272003122006</v>
          </cell>
          <cell r="BJ2831" t="str">
            <v>DWI WIWIK ANING RAHAYU, S.Pd</v>
          </cell>
          <cell r="BK2831" t="str">
            <v>Penata, (III/c)</v>
          </cell>
          <cell r="BL2831" t="str">
            <v>S-1 PENDIDIKAN JASMANI, KESEHATAN DAN REKREASI</v>
          </cell>
        </row>
        <row r="2832">
          <cell r="BI2832" t="str">
            <v>197110282000121002</v>
          </cell>
          <cell r="BJ2832" t="str">
            <v>BAMBANG SISWANTO, S.Pd</v>
          </cell>
          <cell r="BK2832" t="str">
            <v>Penata, (III/c)</v>
          </cell>
          <cell r="BL2832" t="str">
            <v>S-1 PENDIDIKAN JASMANI, KESEHATAN DAN REKREASI</v>
          </cell>
        </row>
        <row r="2833">
          <cell r="BI2833" t="str">
            <v>196801022006041012</v>
          </cell>
          <cell r="BJ2833" t="str">
            <v>SOKIFUL ANAM, S.Pd</v>
          </cell>
          <cell r="BK2833" t="str">
            <v>Penata Muda, (III/a)</v>
          </cell>
          <cell r="BL2833" t="str">
            <v>S-1 PENDIDIKAN JASMANI, KESEHATAN DAN REKREASI</v>
          </cell>
        </row>
        <row r="2834">
          <cell r="BI2834" t="str">
            <v>198309092009032005</v>
          </cell>
          <cell r="BJ2834" t="str">
            <v>NINA TISNA WULANDARI, S.Pd</v>
          </cell>
          <cell r="BK2834" t="str">
            <v>Penata Muda Tk. I, (III/b)</v>
          </cell>
          <cell r="BL2834" t="str">
            <v>S-1 PENDIDIKAN JASMANI, KESEHATAN DAN REKREASI</v>
          </cell>
        </row>
        <row r="2835">
          <cell r="BI2835" t="str">
            <v>196306142007012008</v>
          </cell>
          <cell r="BJ2835" t="str">
            <v>SUNARMI, S.Pd</v>
          </cell>
          <cell r="BK2835" t="str">
            <v>Penata Muda Tk. I, (III/b)</v>
          </cell>
          <cell r="BL2835" t="str">
            <v>S-1 PENDIDIKAN GURU PENDIDIKAN ANAK USIA DINI</v>
          </cell>
        </row>
        <row r="2836">
          <cell r="BI2836" t="str">
            <v>196902042005012006</v>
          </cell>
          <cell r="BJ2836" t="str">
            <v>SRI WAHYUNINGSIH, S.Pd</v>
          </cell>
          <cell r="BK2836" t="str">
            <v>Penata Muda Tk. I, (III/b)</v>
          </cell>
          <cell r="BL2836" t="str">
            <v>S-1 PENDIDIKAN GURU PENDIDIKAN ANAK USIA DINI</v>
          </cell>
        </row>
        <row r="2837">
          <cell r="BI2837" t="str">
            <v>197008182008012025</v>
          </cell>
          <cell r="BJ2837" t="str">
            <v>RINI WIDYASTUTI, S.Pd</v>
          </cell>
          <cell r="BK2837" t="str">
            <v>Penata Muda Tk. I, (III/b)</v>
          </cell>
          <cell r="BL2837" t="str">
            <v>S-1 PENDIDIKAN GURU PENDIDIKAN ANAK USIA DINI</v>
          </cell>
        </row>
        <row r="2838">
          <cell r="BI2838" t="str">
            <v>197707262008012017</v>
          </cell>
          <cell r="BJ2838" t="str">
            <v>UTAMI DWI RAHAYU, S.Pd</v>
          </cell>
          <cell r="BK2838" t="str">
            <v>Penata Muda Tk. I, (III/b)</v>
          </cell>
          <cell r="BL2838" t="str">
            <v>S-1 PENDIDIKAN ANAK USIA DINI</v>
          </cell>
        </row>
        <row r="2839">
          <cell r="BI2839" t="str">
            <v>196905202008012023</v>
          </cell>
          <cell r="BJ2839" t="str">
            <v>SITI MUTMAINAH, S.Pd</v>
          </cell>
          <cell r="BK2839" t="str">
            <v>Penata Muda Tk. I, (III/b)</v>
          </cell>
          <cell r="BL2839" t="str">
            <v>S-1 PENDIDIKAN ANAK USIA DINI</v>
          </cell>
        </row>
        <row r="2840">
          <cell r="BI2840" t="str">
            <v>196604092007012022</v>
          </cell>
          <cell r="BJ2840" t="str">
            <v>IDA NURHAYATI, S.Pd</v>
          </cell>
          <cell r="BK2840" t="str">
            <v>Penata Muda Tk. I, (III/b)</v>
          </cell>
          <cell r="BL2840" t="str">
            <v>S-1 PENDIDIKAN ANAK USIA DINI</v>
          </cell>
        </row>
        <row r="2841">
          <cell r="BI2841" t="str">
            <v>197303122005012013</v>
          </cell>
          <cell r="BJ2841" t="str">
            <v>SITI MAHMUDAH, S.Pd</v>
          </cell>
          <cell r="BK2841" t="str">
            <v>Penata, (III/c)</v>
          </cell>
          <cell r="BL2841" t="str">
            <v>S-1 PENDIDIKAN ANAK USIA DINI</v>
          </cell>
        </row>
        <row r="2842">
          <cell r="BI2842" t="str">
            <v>197008102007012020</v>
          </cell>
          <cell r="BJ2842" t="str">
            <v>SUSIANA, S.Pd</v>
          </cell>
          <cell r="BK2842" t="str">
            <v>Penata, (III/c)</v>
          </cell>
          <cell r="BL2842" t="str">
            <v>S-1 PENDIDIKAN ANAK USIA DINI</v>
          </cell>
        </row>
        <row r="2843">
          <cell r="BI2843" t="str">
            <v>197106052008012010</v>
          </cell>
          <cell r="BJ2843" t="str">
            <v>YATEMI, S.Pd</v>
          </cell>
          <cell r="BK2843" t="str">
            <v>Penata Muda, (III/a)</v>
          </cell>
          <cell r="BL2843" t="str">
            <v>S-1 PENDIDIKAN ANAK USIA DINI</v>
          </cell>
        </row>
        <row r="2844">
          <cell r="BI2844" t="str">
            <v>196808052008012025</v>
          </cell>
          <cell r="BJ2844" t="str">
            <v>SITI ROHMANIATUN, S.Pd</v>
          </cell>
          <cell r="BK2844" t="str">
            <v>Penata, (III/c)</v>
          </cell>
          <cell r="BL2844" t="str">
            <v>S-1 PENDIDIKAN ANAK USIA DINI</v>
          </cell>
        </row>
        <row r="2845">
          <cell r="BI2845" t="str">
            <v>197012182008012010</v>
          </cell>
          <cell r="BJ2845" t="str">
            <v>TUTI NURHAENI, S.Pd</v>
          </cell>
          <cell r="BK2845" t="str">
            <v>Penata Muda Tk. I, (III/b)</v>
          </cell>
          <cell r="BL2845" t="str">
            <v>S-1 PENDIDIKAN ANAK USIA DINI</v>
          </cell>
        </row>
        <row r="2846">
          <cell r="BI2846" t="str">
            <v>197310192005012005</v>
          </cell>
          <cell r="BJ2846" t="str">
            <v>MUNAISA, S.Pd</v>
          </cell>
          <cell r="BK2846" t="str">
            <v>Penata Muda Tk. I, (III/b)</v>
          </cell>
          <cell r="BL2846" t="str">
            <v>S-1 PENDIDIKAN ANAK USIA DINI</v>
          </cell>
        </row>
        <row r="2847">
          <cell r="BI2847" t="str">
            <v>197106062008012020</v>
          </cell>
          <cell r="BJ2847" t="str">
            <v>SITI AISYAH, S.Pd</v>
          </cell>
          <cell r="BK2847" t="str">
            <v>Penata Muda Tk. I, (III/b)</v>
          </cell>
          <cell r="BL2847" t="str">
            <v>S-1 PENDIDIKAN ANAK USIA DINI</v>
          </cell>
        </row>
        <row r="2848">
          <cell r="BI2848" t="str">
            <v>196706052007012036</v>
          </cell>
          <cell r="BJ2848" t="str">
            <v>TRI WAHJUNI, S.Pd</v>
          </cell>
          <cell r="BK2848" t="str">
            <v>Penata Muda Tk. I, (III/b)</v>
          </cell>
          <cell r="BL2848" t="str">
            <v>S-1 PENDIDIKAN ANAK USIA DINI</v>
          </cell>
        </row>
        <row r="2849">
          <cell r="BI2849" t="str">
            <v>196701241987022003</v>
          </cell>
          <cell r="BJ2849" t="str">
            <v>SRI REDJEKI, S.Pd</v>
          </cell>
          <cell r="BK2849" t="str">
            <v>Pembina Tk. I, (IV/b)</v>
          </cell>
          <cell r="BL2849" t="str">
            <v>S-1 PENDIDIKAN ANAK USIA DINI</v>
          </cell>
        </row>
        <row r="2850">
          <cell r="BI2850" t="str">
            <v>197012112008012016</v>
          </cell>
          <cell r="BJ2850" t="str">
            <v>SUGIYANI, S.Pd</v>
          </cell>
          <cell r="BK2850" t="str">
            <v>Penata Muda Tk. I, (III/b)</v>
          </cell>
          <cell r="BL2850" t="str">
            <v>S-1 PENDIDIKAN ANAK USIA DINI</v>
          </cell>
        </row>
        <row r="2851">
          <cell r="BI2851" t="str">
            <v>196901012008012042</v>
          </cell>
          <cell r="BJ2851" t="str">
            <v>SITI ROCHIMAH, S.Pd</v>
          </cell>
          <cell r="BK2851" t="str">
            <v>Penata, (III/c)</v>
          </cell>
          <cell r="BL2851" t="str">
            <v>S-1 PENDIDIKAN ANAK USIA DINI</v>
          </cell>
        </row>
        <row r="2852">
          <cell r="BI2852" t="str">
            <v>197112062008012009</v>
          </cell>
          <cell r="BJ2852" t="str">
            <v>RAHMAWATI, S.Pd</v>
          </cell>
          <cell r="BK2852" t="str">
            <v>Penata Muda Tk. I, (III/b)</v>
          </cell>
          <cell r="BL2852" t="str">
            <v>S-1 PENDIDIKAN ANAK USIA DINI</v>
          </cell>
        </row>
        <row r="2853">
          <cell r="BI2853" t="str">
            <v>197112042008012010</v>
          </cell>
          <cell r="BJ2853" t="str">
            <v>SITI INSIYAH, S.Pd</v>
          </cell>
          <cell r="BK2853" t="str">
            <v>Penata Muda Tk. I, (III/b)</v>
          </cell>
          <cell r="BL2853" t="str">
            <v>S-1 PENDIDIKAN ANAK USIA DINI</v>
          </cell>
        </row>
        <row r="2854">
          <cell r="BI2854" t="str">
            <v>196808182007012032</v>
          </cell>
          <cell r="BJ2854" t="str">
            <v>YULIANA, S.Pd</v>
          </cell>
          <cell r="BK2854" t="str">
            <v>Penata Muda, (III/a)</v>
          </cell>
          <cell r="BL2854" t="str">
            <v>S-1 PENDIDIKAN ANAK USIA DINI</v>
          </cell>
        </row>
        <row r="2855">
          <cell r="BI2855" t="str">
            <v>196709292007012020</v>
          </cell>
          <cell r="BJ2855" t="str">
            <v>ERNA WIYATA, S.Pd</v>
          </cell>
          <cell r="BK2855" t="str">
            <v>Penata Muda Tk. I, (III/b)</v>
          </cell>
          <cell r="BL2855" t="str">
            <v>S-1 PENDIDIKAN ANAK USIA DINI</v>
          </cell>
        </row>
        <row r="2856">
          <cell r="BI2856" t="str">
            <v>197403272005012010</v>
          </cell>
          <cell r="BJ2856" t="str">
            <v>LAILI MAULIDA, S.Pd</v>
          </cell>
          <cell r="BK2856" t="str">
            <v>Penata, (III/c)</v>
          </cell>
          <cell r="BL2856" t="str">
            <v>S-1 PENDIDIKAN ANAK USIA DINI</v>
          </cell>
        </row>
        <row r="2857">
          <cell r="BI2857" t="str">
            <v>197901292008012015</v>
          </cell>
          <cell r="BJ2857" t="str">
            <v>ELY FARIDOTUL HASANAH, S.Pd</v>
          </cell>
          <cell r="BK2857" t="str">
            <v>Penata Muda Tk. I, (III/b)</v>
          </cell>
          <cell r="BL2857" t="str">
            <v>S-1 PENDIDIKAN ANAK USIA DINI</v>
          </cell>
        </row>
        <row r="2858">
          <cell r="BI2858" t="str">
            <v>197108212008012008</v>
          </cell>
          <cell r="BJ2858" t="str">
            <v>RASMAWATI, S.Pd</v>
          </cell>
          <cell r="BK2858" t="str">
            <v>Penata Muda, (III/a)</v>
          </cell>
          <cell r="BL2858" t="str">
            <v>S-1 PENDIDIKAN ANAK USIA DINI</v>
          </cell>
        </row>
        <row r="2859">
          <cell r="BI2859" t="str">
            <v>196508172008012005</v>
          </cell>
          <cell r="BJ2859" t="str">
            <v>MARWIYAH, S.Pd</v>
          </cell>
          <cell r="BK2859" t="str">
            <v>Penata Muda Tk. I, (III/b)</v>
          </cell>
          <cell r="BL2859" t="str">
            <v>S-1 PENDIDIKAN ANAK USIA DINI</v>
          </cell>
        </row>
        <row r="2860">
          <cell r="BI2860" t="str">
            <v>198101292010012010</v>
          </cell>
          <cell r="BJ2860" t="str">
            <v>DWI KRISTATININGSIH, S.Pd</v>
          </cell>
          <cell r="BK2860" t="str">
            <v>Penata, (III/c)</v>
          </cell>
          <cell r="BL2860" t="str">
            <v>S-1 PENDIDIKAN BAHASA INGGRIS</v>
          </cell>
        </row>
        <row r="2861">
          <cell r="BI2861" t="str">
            <v>197906232009021002</v>
          </cell>
          <cell r="BJ2861" t="str">
            <v>IMAM FATONI, S.Pd</v>
          </cell>
          <cell r="BK2861" t="str">
            <v>Penata, (III/c)</v>
          </cell>
          <cell r="BL2861" t="str">
            <v>S-1 PENDIDIKAN BAHASA INGGRIS</v>
          </cell>
        </row>
        <row r="2862">
          <cell r="BI2862" t="str">
            <v>197401012008011021</v>
          </cell>
          <cell r="BJ2862" t="str">
            <v>ACHMAD ABRORI, S.PD</v>
          </cell>
          <cell r="BK2862" t="str">
            <v>Penata, (III/c)</v>
          </cell>
          <cell r="BL2862" t="str">
            <v>S-1 PENDIDIKAN BAHASA INGGRIS</v>
          </cell>
        </row>
        <row r="2863">
          <cell r="BI2863" t="str">
            <v>197508212005012008</v>
          </cell>
          <cell r="BJ2863" t="str">
            <v>MUTIK, S.Pd</v>
          </cell>
          <cell r="BK2863" t="str">
            <v>Penata Muda Tk. I, (III/b)</v>
          </cell>
          <cell r="BL2863" t="str">
            <v>S-1 PENDIDIKAN BAHASA INGGRIS</v>
          </cell>
        </row>
        <row r="2864">
          <cell r="BI2864" t="str">
            <v>197007222008011010</v>
          </cell>
          <cell r="BJ2864" t="str">
            <v>DAVID EKA HARIYADI, S.Pd</v>
          </cell>
          <cell r="BK2864" t="str">
            <v>Penata Tk. I, (III/d)</v>
          </cell>
          <cell r="BL2864" t="str">
            <v>S-1 PENDIDIKAN BAHASA INGGRIS</v>
          </cell>
        </row>
        <row r="2865">
          <cell r="BI2865" t="str">
            <v>197909142008012018</v>
          </cell>
          <cell r="BJ2865" t="str">
            <v>WIWUK IKA SEPTIYANI, S.PD</v>
          </cell>
          <cell r="BK2865" t="str">
            <v>Penata, (III/c)</v>
          </cell>
          <cell r="BL2865" t="str">
            <v>S-1 PENDIDIKAN BAHASA INGGRIS</v>
          </cell>
        </row>
        <row r="2866">
          <cell r="BI2866" t="str">
            <v>197804062014122001</v>
          </cell>
          <cell r="BJ2866" t="str">
            <v>NITA HARTINI, S.Pd</v>
          </cell>
          <cell r="BK2866" t="str">
            <v>Penata Muda Tk. I, (III/b)</v>
          </cell>
          <cell r="BL2866" t="str">
            <v>S-1 PENDIDIKAN BAHASA INGGRIS</v>
          </cell>
        </row>
        <row r="2867">
          <cell r="BI2867" t="str">
            <v>198002072014121001</v>
          </cell>
          <cell r="BJ2867" t="str">
            <v>TOTOK PRASETYO, S.Pd</v>
          </cell>
          <cell r="BK2867" t="str">
            <v>Penata Muda, (III/a)</v>
          </cell>
          <cell r="BL2867" t="str">
            <v>S-1 PENDIDIKAN BAHASA INGGRIS</v>
          </cell>
        </row>
        <row r="2868">
          <cell r="BI2868" t="str">
            <v>197804052014122002</v>
          </cell>
          <cell r="BJ2868" t="str">
            <v>HOLIFATUS NARULITAWATI, S.Pd</v>
          </cell>
          <cell r="BK2868" t="str">
            <v>Penata Muda Tk. I, (III/b)</v>
          </cell>
          <cell r="BL2868" t="str">
            <v>S-1 PENDIDIKAN BAHASA INGGRIS</v>
          </cell>
        </row>
        <row r="2869">
          <cell r="BI2869" t="str">
            <v>197812122014122003</v>
          </cell>
          <cell r="BJ2869" t="str">
            <v>SITI ZULAIKHAH, S.Pd</v>
          </cell>
          <cell r="BK2869" t="str">
            <v>Penata Muda, (III/a)</v>
          </cell>
          <cell r="BL2869" t="str">
            <v>S-1 PENDIDIKAN BAHASA INGGRIS</v>
          </cell>
        </row>
        <row r="2870">
          <cell r="BI2870" t="str">
            <v>196802201989032008</v>
          </cell>
          <cell r="BJ2870" t="str">
            <v>OETAMI HARDYANTINI, S.Pd</v>
          </cell>
          <cell r="BK2870" t="str">
            <v>Pembina, (IV/a)</v>
          </cell>
          <cell r="BL2870" t="str">
            <v>S-1 PENDIDIKAN BAHASA INGGRIS</v>
          </cell>
        </row>
        <row r="2871">
          <cell r="BI2871" t="str">
            <v>197506082008011014</v>
          </cell>
          <cell r="BJ2871" t="str">
            <v>SYAIFUL MUSTOFA, S.Pd</v>
          </cell>
          <cell r="BK2871" t="str">
            <v>Penata Tk. I, (III/d)</v>
          </cell>
          <cell r="BL2871" t="str">
            <v>S-1 PENDIDIKAN BAHASA INGGRIS</v>
          </cell>
        </row>
        <row r="2872">
          <cell r="BI2872" t="str">
            <v>196408061984122004</v>
          </cell>
          <cell r="BJ2872" t="str">
            <v>LISTYO WAHYUNI, S.Pd</v>
          </cell>
          <cell r="BK2872" t="str">
            <v>Pembina Tk. I, (IV/b)</v>
          </cell>
          <cell r="BL2872" t="str">
            <v>S-1 PENDIDIKAN BAHASA INGGRIS</v>
          </cell>
        </row>
        <row r="2873">
          <cell r="BI2873" t="str">
            <v>198006152014122003</v>
          </cell>
          <cell r="BJ2873" t="str">
            <v>ANIE HERAWATI, S.Pd</v>
          </cell>
          <cell r="BK2873" t="str">
            <v>Penata Muda Tk. I, (III/b)</v>
          </cell>
          <cell r="BL2873" t="str">
            <v>S-1 PENDIDIKAN BAHASA INGGRIS</v>
          </cell>
        </row>
        <row r="2874">
          <cell r="BI2874" t="str">
            <v>197908292014121001</v>
          </cell>
          <cell r="BJ2874" t="str">
            <v>MOHAMMAD ALI WAFAN, S.Pd</v>
          </cell>
          <cell r="BK2874" t="str">
            <v>Penata Muda Tk. I, (III/b)</v>
          </cell>
          <cell r="BL2874" t="str">
            <v>S-1 PENDIDIKAN BAHASA INGGRIS</v>
          </cell>
        </row>
        <row r="2875">
          <cell r="BI2875" t="str">
            <v>197006202014122001</v>
          </cell>
          <cell r="BJ2875" t="str">
            <v>TETIN HAYATI, S.Pd</v>
          </cell>
          <cell r="BK2875" t="str">
            <v>Penata Muda, (III/a)</v>
          </cell>
          <cell r="BL2875" t="str">
            <v>S-1 PENDIDIKAN BAHASA INGGRIS</v>
          </cell>
        </row>
        <row r="2876">
          <cell r="BI2876" t="str">
            <v>196402071995011001</v>
          </cell>
          <cell r="BJ2876" t="str">
            <v>SUGIYONO, S.PD</v>
          </cell>
          <cell r="BK2876" t="str">
            <v>Pembina, (IV/a)</v>
          </cell>
          <cell r="BL2876" t="str">
            <v>S-1 PENDIDIKAN BAHASA INGGRIS</v>
          </cell>
        </row>
        <row r="2877">
          <cell r="BI2877" t="str">
            <v>198012152014122003</v>
          </cell>
          <cell r="BJ2877" t="str">
            <v>ALFIATUR ROISAH, S.Pd</v>
          </cell>
          <cell r="BK2877" t="str">
            <v>Penata Muda Tk. I, (III/b)</v>
          </cell>
          <cell r="BL2877" t="str">
            <v>S-1 PENDIDIKAN BAHASA INGGRIS</v>
          </cell>
        </row>
        <row r="2878">
          <cell r="BI2878" t="str">
            <v>198311072014122002</v>
          </cell>
          <cell r="BJ2878" t="str">
            <v>PRANOVITA RAHMAWATI, S.Pd</v>
          </cell>
          <cell r="BK2878" t="str">
            <v>Penata Muda Tk. I, (III/b)</v>
          </cell>
          <cell r="BL2878" t="str">
            <v>S-1 PENDIDIKAN BAHASA INGGRIS</v>
          </cell>
        </row>
        <row r="2879">
          <cell r="BI2879" t="str">
            <v>198103112014122002</v>
          </cell>
          <cell r="BJ2879" t="str">
            <v>MARIA ULFA, S.Pd</v>
          </cell>
          <cell r="BK2879" t="str">
            <v>Penata Muda, (III/a)</v>
          </cell>
          <cell r="BL2879" t="str">
            <v>S-1 PENDIDIKAN BAHASA INGGRIS</v>
          </cell>
        </row>
        <row r="2880">
          <cell r="BI2880" t="str">
            <v>196611291989022001</v>
          </cell>
          <cell r="BJ2880" t="str">
            <v>CHAIRUSDIANA NOVIATY, S.PD</v>
          </cell>
          <cell r="BK2880" t="str">
            <v>Pembina Tk. I, (IV/b)</v>
          </cell>
          <cell r="BL2880" t="str">
            <v>S-1 PENDIDIKAN BAHASA INGGRIS</v>
          </cell>
        </row>
        <row r="2881">
          <cell r="BI2881" t="str">
            <v>196312141984122005</v>
          </cell>
          <cell r="BJ2881" t="str">
            <v>TRI ISTIHANDARI, S.Pd</v>
          </cell>
          <cell r="BK2881" t="str">
            <v>Pembina Tk. I, (IV/b)</v>
          </cell>
          <cell r="BL2881" t="str">
            <v>S-1 PENDIDIKAN BAHASA INGGRIS</v>
          </cell>
        </row>
        <row r="2882">
          <cell r="BI2882" t="str">
            <v>197709122014121002</v>
          </cell>
          <cell r="BJ2882" t="str">
            <v>SAHRI, S.Pd</v>
          </cell>
          <cell r="BK2882" t="str">
            <v>Penata Muda, (III/a)</v>
          </cell>
          <cell r="BL2882" t="str">
            <v>S-1 PENDIDIKAN BAHASA INGGRIS</v>
          </cell>
        </row>
        <row r="2883">
          <cell r="BI2883" t="str">
            <v>196809172005011007</v>
          </cell>
          <cell r="BJ2883" t="str">
            <v>AHMAD MASUD, S.Pd</v>
          </cell>
          <cell r="BK2883" t="str">
            <v>Pembina, (IV/a)</v>
          </cell>
          <cell r="BL2883" t="str">
            <v>S-1 PENDIDIKAN BAHASA INDONESIA</v>
          </cell>
        </row>
        <row r="2884">
          <cell r="BI2884" t="str">
            <v>197110232005011007</v>
          </cell>
          <cell r="BJ2884" t="str">
            <v>EDI SATRIYO, S.Pd</v>
          </cell>
          <cell r="BK2884" t="str">
            <v>Pembina, (IV/a)</v>
          </cell>
          <cell r="BL2884" t="str">
            <v>S-1 PENDIDIKAN BAHASA INDONESIA</v>
          </cell>
        </row>
        <row r="2885">
          <cell r="BI2885" t="str">
            <v>196403181985011002</v>
          </cell>
          <cell r="BJ2885" t="str">
            <v>ASHARI, S.Pd</v>
          </cell>
          <cell r="BK2885" t="str">
            <v>Pembina Tk. I, (IV/b)</v>
          </cell>
          <cell r="BL2885" t="str">
            <v>S-1 PENDIDIKAN BAHASA INDONESIA</v>
          </cell>
        </row>
        <row r="2886">
          <cell r="BI2886" t="str">
            <v>197006122005011010</v>
          </cell>
          <cell r="BJ2886" t="str">
            <v>IMAM TURMUDI, S.Pd</v>
          </cell>
          <cell r="BK2886" t="str">
            <v>Pembina, (IV/a)</v>
          </cell>
          <cell r="BL2886" t="str">
            <v>S-1 PENDIDIKAN BAHASA INDONESIA</v>
          </cell>
        </row>
        <row r="2887">
          <cell r="BI2887" t="str">
            <v>197103172002121005</v>
          </cell>
          <cell r="BJ2887" t="str">
            <v>MOHAMAD MUHDLORI AL BACHRIE, S.Pd</v>
          </cell>
          <cell r="BK2887" t="str">
            <v>Pembina, (IV/a)</v>
          </cell>
          <cell r="BL2887" t="str">
            <v>S-1 PENDIDIKAN BAHASA INDONESIA</v>
          </cell>
        </row>
        <row r="2888">
          <cell r="BI2888" t="str">
            <v>196012151985041003</v>
          </cell>
          <cell r="BJ2888" t="str">
            <v>SUNARYO, S.Pd</v>
          </cell>
          <cell r="BK2888" t="str">
            <v>Pembina Tk. I, (IV/b)</v>
          </cell>
          <cell r="BL2888" t="str">
            <v>S-1 PENDIDIKAN JASMANI DAN REKREASI</v>
          </cell>
        </row>
        <row r="2889">
          <cell r="BI2889" t="str">
            <v>198504032014122003</v>
          </cell>
          <cell r="BJ2889" t="str">
            <v>DITA TRIASTUTI, S.Pd</v>
          </cell>
          <cell r="BK2889" t="str">
            <v>Penata Muda, (III/a)</v>
          </cell>
          <cell r="BL2889" t="str">
            <v>S-1 PGSD</v>
          </cell>
        </row>
        <row r="2890">
          <cell r="BI2890" t="str">
            <v>197805132014122002</v>
          </cell>
          <cell r="BJ2890" t="str">
            <v>UMI KHASANAH, S.Pd</v>
          </cell>
          <cell r="BK2890" t="str">
            <v>Penata Muda, (III/a)</v>
          </cell>
          <cell r="BL2890" t="str">
            <v>S-1 PGSD</v>
          </cell>
        </row>
        <row r="2891">
          <cell r="BI2891" t="str">
            <v>196911052007012018</v>
          </cell>
          <cell r="BJ2891" t="str">
            <v>SUHARTATIK S, S.Pd</v>
          </cell>
          <cell r="BK2891" t="str">
            <v>Penata Muda Tk. I, (III/b)</v>
          </cell>
          <cell r="BL2891" t="str">
            <v>S-1 PGSD</v>
          </cell>
        </row>
        <row r="2892">
          <cell r="BI2892" t="str">
            <v>197707202008011009</v>
          </cell>
          <cell r="BJ2892" t="str">
            <v>MUHAMMAD IMRON, S.Pd</v>
          </cell>
          <cell r="BK2892" t="str">
            <v>Penata Muda Tk. I, (III/b)</v>
          </cell>
          <cell r="BL2892" t="str">
            <v>S-1 PGSD</v>
          </cell>
        </row>
        <row r="2893">
          <cell r="BI2893" t="str">
            <v>198406152014122002</v>
          </cell>
          <cell r="BJ2893" t="str">
            <v>HOLIFAH MUZAYYANAH, S.Pd</v>
          </cell>
          <cell r="BK2893" t="str">
            <v>Penata Muda, (III/a)</v>
          </cell>
          <cell r="BL2893" t="str">
            <v>S-1 PGSD</v>
          </cell>
        </row>
        <row r="2894">
          <cell r="BI2894" t="str">
            <v>198502242014122004</v>
          </cell>
          <cell r="BJ2894" t="str">
            <v>LUKLUATUL FUAD, S.Pd</v>
          </cell>
          <cell r="BK2894" t="str">
            <v>Penata Muda Tk. I, (III/b)</v>
          </cell>
          <cell r="BL2894" t="str">
            <v>S-1 PGSD</v>
          </cell>
        </row>
        <row r="2895">
          <cell r="BI2895" t="str">
            <v>198608232014122004</v>
          </cell>
          <cell r="BJ2895" t="str">
            <v>DEVY ROSARIA MARGARETA ANGGRAINI, S.Pd</v>
          </cell>
          <cell r="BK2895" t="str">
            <v>Penata Muda Tk. I, (III/b)</v>
          </cell>
          <cell r="BL2895" t="str">
            <v>S-1 PGSD</v>
          </cell>
        </row>
        <row r="2896">
          <cell r="BI2896" t="str">
            <v>198609102014122002</v>
          </cell>
          <cell r="BJ2896" t="str">
            <v>RISKA PRASETYANI, S.Pd</v>
          </cell>
          <cell r="BK2896" t="str">
            <v>Penata Muda, (III/a)</v>
          </cell>
          <cell r="BL2896" t="str">
            <v>S-1 PGSD</v>
          </cell>
        </row>
        <row r="2897">
          <cell r="BI2897" t="str">
            <v>197511142014122002</v>
          </cell>
          <cell r="BJ2897" t="str">
            <v>SUSI NOVITASARI, S.Pd</v>
          </cell>
          <cell r="BK2897" t="str">
            <v>Penata Muda, (III/a)</v>
          </cell>
          <cell r="BL2897" t="str">
            <v>S-1 PGSD</v>
          </cell>
        </row>
        <row r="2898">
          <cell r="BI2898" t="str">
            <v>198505132014122003</v>
          </cell>
          <cell r="BJ2898" t="str">
            <v>MEIDIA EKANING RAHAYU, S.Pd</v>
          </cell>
          <cell r="BK2898" t="str">
            <v>Penata Muda, (III/a)</v>
          </cell>
          <cell r="BL2898" t="str">
            <v>S-1 PGSD</v>
          </cell>
        </row>
        <row r="2899">
          <cell r="BI2899" t="str">
            <v>198403032014122004</v>
          </cell>
          <cell r="BJ2899" t="str">
            <v>MARIDA DIAH SUHARTANTI, S.Pd</v>
          </cell>
          <cell r="BK2899" t="str">
            <v>Penata Muda, (III/a)</v>
          </cell>
          <cell r="BL2899" t="str">
            <v>S-1 PGSD</v>
          </cell>
        </row>
        <row r="2900">
          <cell r="BI2900" t="str">
            <v>198210092014122001</v>
          </cell>
          <cell r="BJ2900" t="str">
            <v>DWI ASMANINGSIH, S.Pd</v>
          </cell>
          <cell r="BK2900" t="str">
            <v>Penata Muda Tk. I, (III/b)</v>
          </cell>
          <cell r="BL2900" t="str">
            <v>S-1 PGSD</v>
          </cell>
        </row>
        <row r="2901">
          <cell r="BI2901" t="str">
            <v>196110131982011007</v>
          </cell>
          <cell r="BJ2901" t="str">
            <v>SUPARLAN, S.Pd</v>
          </cell>
          <cell r="BK2901" t="str">
            <v>Pembina Tk. I, (IV/b)</v>
          </cell>
          <cell r="BL2901" t="str">
            <v>S-1 PGSD</v>
          </cell>
        </row>
        <row r="2902">
          <cell r="BI2902" t="str">
            <v>198401052014122001</v>
          </cell>
          <cell r="BJ2902" t="str">
            <v>IKA MARATUS SOLIKHAH, S.Pd</v>
          </cell>
          <cell r="BK2902" t="str">
            <v>Penata Muda Tk. I, (III/b)</v>
          </cell>
          <cell r="BL2902" t="str">
            <v>S-1 PGSD</v>
          </cell>
        </row>
        <row r="2903">
          <cell r="BI2903" t="str">
            <v>198002142014122002</v>
          </cell>
          <cell r="BJ2903" t="str">
            <v>PENI WIDYASTUTI, S.Pd</v>
          </cell>
          <cell r="BK2903" t="str">
            <v>Penata Muda, (III/a)</v>
          </cell>
          <cell r="BL2903" t="str">
            <v>S-1 PGSD</v>
          </cell>
        </row>
        <row r="2904">
          <cell r="BI2904" t="str">
            <v>198303062014121003</v>
          </cell>
          <cell r="BJ2904" t="str">
            <v>DWI HANDOYO PUTRO, S.Pd</v>
          </cell>
          <cell r="BK2904" t="str">
            <v>Penata Muda, (III/a)</v>
          </cell>
          <cell r="BL2904" t="str">
            <v>S-1 PGSD</v>
          </cell>
        </row>
        <row r="2905">
          <cell r="BI2905" t="str">
            <v>198206132014122003</v>
          </cell>
          <cell r="BJ2905" t="str">
            <v>NINGSIH, S.Pd</v>
          </cell>
          <cell r="BK2905" t="str">
            <v>Penata Muda Tk. I, (III/b)</v>
          </cell>
          <cell r="BL2905" t="str">
            <v>S-1 PGSD</v>
          </cell>
        </row>
        <row r="2906">
          <cell r="BI2906" t="str">
            <v>198212272014122001</v>
          </cell>
          <cell r="BJ2906" t="str">
            <v>DESY IRA ROZIANA, S.Pd</v>
          </cell>
          <cell r="BK2906" t="str">
            <v>Penata Muda Tk. I, (III/b)</v>
          </cell>
          <cell r="BL2906" t="str">
            <v>S-1 PGSD</v>
          </cell>
        </row>
        <row r="2907">
          <cell r="BI2907" t="str">
            <v>197211272014122004</v>
          </cell>
          <cell r="BJ2907" t="str">
            <v>RATIH WULANDARI, S.Pd</v>
          </cell>
          <cell r="BK2907" t="str">
            <v>Penata Muda, (III/a)</v>
          </cell>
          <cell r="BL2907" t="str">
            <v>S-1 PGSD</v>
          </cell>
        </row>
        <row r="2908">
          <cell r="BI2908" t="str">
            <v>198407112014122006</v>
          </cell>
          <cell r="BJ2908" t="str">
            <v>VENI FITRIANA. S, S.Pd</v>
          </cell>
          <cell r="BK2908" t="str">
            <v>Penata Muda, (III/a)</v>
          </cell>
          <cell r="BL2908" t="str">
            <v>S-1 PGSD</v>
          </cell>
        </row>
        <row r="2909">
          <cell r="BI2909" t="str">
            <v>198405052014122004</v>
          </cell>
          <cell r="BJ2909" t="str">
            <v>ARBA`ATUN NURUL WAHIDIYAH, S.Pd</v>
          </cell>
          <cell r="BK2909" t="str">
            <v>Penata Muda Tk. I, (III/b)</v>
          </cell>
          <cell r="BL2909" t="str">
            <v>S-1 PGSD</v>
          </cell>
        </row>
        <row r="2910">
          <cell r="BI2910" t="str">
            <v>198404042014122002</v>
          </cell>
          <cell r="BJ2910" t="str">
            <v>RINA EVA SARI, S.Pd</v>
          </cell>
          <cell r="BK2910" t="str">
            <v>Penata Muda Tk. I, (III/b)</v>
          </cell>
          <cell r="BL2910" t="str">
            <v>S-1 PGSD</v>
          </cell>
        </row>
        <row r="2911">
          <cell r="BI2911" t="str">
            <v>197901172014122001</v>
          </cell>
          <cell r="BJ2911" t="str">
            <v>NININ HANDAYANI, S.Pd</v>
          </cell>
          <cell r="BK2911" t="str">
            <v>Penata Muda, (III/a)</v>
          </cell>
          <cell r="BL2911" t="str">
            <v>S-1 PGSD</v>
          </cell>
        </row>
        <row r="2912">
          <cell r="BI2912" t="str">
            <v>198401302014122002</v>
          </cell>
          <cell r="BJ2912" t="str">
            <v>TITIN SUMARTINA, S.Pd</v>
          </cell>
          <cell r="BK2912" t="str">
            <v>Penata Muda Tk. I, (III/b)</v>
          </cell>
          <cell r="BL2912" t="str">
            <v>S-1 PGSD</v>
          </cell>
        </row>
        <row r="2913">
          <cell r="BI2913" t="str">
            <v>198406292014122002</v>
          </cell>
          <cell r="BJ2913" t="str">
            <v>MASKURATUL MUNAWAROH, S.Pd</v>
          </cell>
          <cell r="BK2913" t="str">
            <v>Penata Muda, (III/a)</v>
          </cell>
          <cell r="BL2913" t="str">
            <v>S-1 PGSD</v>
          </cell>
        </row>
        <row r="2914">
          <cell r="BI2914" t="str">
            <v>198209222014122003</v>
          </cell>
          <cell r="BJ2914" t="str">
            <v>HARYANI WIDARYANTI, S.Pd</v>
          </cell>
          <cell r="BK2914" t="str">
            <v>Penata Muda, (III/a)</v>
          </cell>
          <cell r="BL2914" t="str">
            <v>S-1 PGSD</v>
          </cell>
        </row>
        <row r="2915">
          <cell r="BI2915" t="str">
            <v>198612082014122003</v>
          </cell>
          <cell r="BJ2915" t="str">
            <v>RENI RESIANA, S.Pd</v>
          </cell>
          <cell r="BK2915" t="str">
            <v>Penata Muda, (III/a)</v>
          </cell>
          <cell r="BL2915" t="str">
            <v>S-1 PGSD</v>
          </cell>
        </row>
        <row r="2916">
          <cell r="BI2916" t="str">
            <v>198308232014121002</v>
          </cell>
          <cell r="BJ2916" t="str">
            <v>NURUL HUDA, S.Pd</v>
          </cell>
          <cell r="BK2916" t="str">
            <v>Penata Muda, (III/a)</v>
          </cell>
          <cell r="BL2916" t="str">
            <v>S-1 PGSD</v>
          </cell>
        </row>
        <row r="2917">
          <cell r="BI2917" t="str">
            <v>198408192014122002</v>
          </cell>
          <cell r="BJ2917" t="str">
            <v>FARIDA TRI AGUSTIANINGSIH, S.Pd</v>
          </cell>
          <cell r="BK2917" t="str">
            <v>Penata Muda, (III/a)</v>
          </cell>
          <cell r="BL2917" t="str">
            <v>S-1 PGSD</v>
          </cell>
        </row>
        <row r="2918">
          <cell r="BI2918" t="str">
            <v>198412122014122005</v>
          </cell>
          <cell r="BJ2918" t="str">
            <v>SULISTIYOWATI NINGTIYAS, S.Pd</v>
          </cell>
          <cell r="BK2918" t="str">
            <v>Penata Muda, (III/a)</v>
          </cell>
          <cell r="BL2918" t="str">
            <v>S-1 PGSD</v>
          </cell>
        </row>
        <row r="2919">
          <cell r="BI2919" t="str">
            <v>198307022014122001</v>
          </cell>
          <cell r="BJ2919" t="str">
            <v>EMY SRI WINDARI, S.Pd</v>
          </cell>
          <cell r="BK2919" t="str">
            <v>Penata Muda Tk. I, (III/b)</v>
          </cell>
          <cell r="BL2919" t="str">
            <v>S-1 PGSD</v>
          </cell>
        </row>
        <row r="2920">
          <cell r="BI2920" t="str">
            <v>196608042007012014</v>
          </cell>
          <cell r="BJ2920" t="str">
            <v>FATMA DWIYANA, S.Pd</v>
          </cell>
          <cell r="BK2920" t="str">
            <v>Penata Muda, (III/a)</v>
          </cell>
          <cell r="BL2920" t="str">
            <v>S-1 PGSD</v>
          </cell>
        </row>
        <row r="2921">
          <cell r="BI2921" t="str">
            <v>196209271986062001</v>
          </cell>
          <cell r="BJ2921" t="str">
            <v>WINDARTATIK, S.Pd</v>
          </cell>
          <cell r="BK2921" t="str">
            <v>Pembina Tk. I, (IV/b)</v>
          </cell>
          <cell r="BL2921" t="str">
            <v>S-1 PGSD</v>
          </cell>
        </row>
        <row r="2922">
          <cell r="BI2922" t="str">
            <v>198111262014122003</v>
          </cell>
          <cell r="BJ2922" t="str">
            <v>NING DYAH NOVITASARI, S.Pd</v>
          </cell>
          <cell r="BK2922" t="str">
            <v>Penata Muda, (III/a)</v>
          </cell>
          <cell r="BL2922" t="str">
            <v>S-1 PGSD</v>
          </cell>
        </row>
        <row r="2923">
          <cell r="BI2923" t="str">
            <v>198105062014122005</v>
          </cell>
          <cell r="BJ2923" t="str">
            <v>ANISA WANANINGSIH, S.Pd</v>
          </cell>
          <cell r="BK2923" t="str">
            <v>Penata Muda, (III/a)</v>
          </cell>
          <cell r="BL2923" t="str">
            <v>S-1 PGSD</v>
          </cell>
        </row>
        <row r="2924">
          <cell r="BI2924" t="str">
            <v>197909262014122001</v>
          </cell>
          <cell r="BJ2924" t="str">
            <v>TUTUS INDRAWATI, S.Pd</v>
          </cell>
          <cell r="BK2924" t="str">
            <v>Penata Muda Tk. I, (III/b)</v>
          </cell>
          <cell r="BL2924" t="str">
            <v>S-1 PGSD</v>
          </cell>
        </row>
        <row r="2925">
          <cell r="BI2925" t="str">
            <v>198509302014122001</v>
          </cell>
          <cell r="BJ2925" t="str">
            <v>INDATUN NIKMAH, S.Pd</v>
          </cell>
          <cell r="BK2925" t="str">
            <v>Penata Muda, (III/a)</v>
          </cell>
          <cell r="BL2925" t="str">
            <v>S-1 PGSD</v>
          </cell>
        </row>
        <row r="2926">
          <cell r="BI2926" t="str">
            <v>198501262019032006</v>
          </cell>
          <cell r="BJ2926" t="str">
            <v>DIAN HANAFI YATURRIFAH, S.Pd</v>
          </cell>
          <cell r="BK2926" t="str">
            <v>Penata Muda, (III/a)</v>
          </cell>
          <cell r="BL2926" t="str">
            <v>S-1 PGSD</v>
          </cell>
        </row>
        <row r="2927">
          <cell r="BI2927" t="str">
            <v>198106252014121003</v>
          </cell>
          <cell r="BJ2927" t="str">
            <v>SLAMET RUDIYANTO, S.Pd</v>
          </cell>
          <cell r="BK2927" t="str">
            <v>Penata Muda, (III/a)</v>
          </cell>
          <cell r="BL2927" t="str">
            <v>S-1 PGSD</v>
          </cell>
        </row>
        <row r="2928">
          <cell r="BI2928" t="str">
            <v>197212142014122001</v>
          </cell>
          <cell r="BJ2928" t="str">
            <v>TITIN SUPRIHATIN, S.Pd</v>
          </cell>
          <cell r="BK2928" t="str">
            <v>Penata Muda, (III/a)</v>
          </cell>
          <cell r="BL2928" t="str">
            <v>S-1 PGSD</v>
          </cell>
        </row>
        <row r="2929">
          <cell r="BI2929" t="str">
            <v>198509092014122003</v>
          </cell>
          <cell r="BJ2929" t="str">
            <v>EKA BUDIASTUTIK SETIANINGRUM, S.Pd</v>
          </cell>
          <cell r="BK2929" t="str">
            <v>Penata Muda, (III/a)</v>
          </cell>
          <cell r="BL2929" t="str">
            <v>S-1 PGSD</v>
          </cell>
        </row>
        <row r="2930">
          <cell r="BI2930" t="str">
            <v>197907242014122004</v>
          </cell>
          <cell r="BJ2930" t="str">
            <v>WIDIA IKA PRASANTI, S.Pd</v>
          </cell>
          <cell r="BK2930" t="str">
            <v>Penata Muda, (III/a)</v>
          </cell>
          <cell r="BL2930" t="str">
            <v>S-1 PGSD</v>
          </cell>
        </row>
        <row r="2931">
          <cell r="BI2931" t="str">
            <v>198306012014121002</v>
          </cell>
          <cell r="BJ2931" t="str">
            <v>ABDULLAH MAHSAR, S.Pd</v>
          </cell>
          <cell r="BK2931" t="str">
            <v>Penata Muda Tk. I, (III/b)</v>
          </cell>
          <cell r="BL2931" t="str">
            <v>S-1 PGSD</v>
          </cell>
        </row>
        <row r="2932">
          <cell r="BI2932" t="str">
            <v>197901302014122003</v>
          </cell>
          <cell r="BJ2932" t="str">
            <v>LILIK NUR  HOLIFAH, S.Pd</v>
          </cell>
          <cell r="BK2932" t="str">
            <v>Penata Muda, (III/a)</v>
          </cell>
          <cell r="BL2932" t="str">
            <v>S-1 PGSD</v>
          </cell>
        </row>
        <row r="2933">
          <cell r="BI2933" t="str">
            <v>197801102014122001</v>
          </cell>
          <cell r="BJ2933" t="str">
            <v>NANIK KRISTANTI, S.Pd</v>
          </cell>
          <cell r="BK2933" t="str">
            <v>Penata Muda, (III/a)</v>
          </cell>
          <cell r="BL2933" t="str">
            <v>S-1 PGSD</v>
          </cell>
        </row>
        <row r="2934">
          <cell r="BI2934" t="str">
            <v>198411092014122003</v>
          </cell>
          <cell r="BJ2934" t="str">
            <v>YUYUN SRI WAHYUNINGSIH, S.Pd</v>
          </cell>
          <cell r="BK2934" t="str">
            <v>Penata Muda Tk. I, (III/b)</v>
          </cell>
          <cell r="BL2934" t="str">
            <v>S-1 PGSD</v>
          </cell>
        </row>
        <row r="2935">
          <cell r="BI2935" t="str">
            <v>198301142014122002</v>
          </cell>
          <cell r="BJ2935" t="str">
            <v>LAILI EVANUR DIAN, S.Pd</v>
          </cell>
          <cell r="BK2935" t="str">
            <v>Penata Muda Tk. I, (III/b)</v>
          </cell>
          <cell r="BL2935" t="str">
            <v>S-1 PGSD</v>
          </cell>
        </row>
        <row r="2936">
          <cell r="BI2936" t="str">
            <v>198412112014122002</v>
          </cell>
          <cell r="BJ2936" t="str">
            <v>LAILATUL MUNAWAROH, S.Pd</v>
          </cell>
          <cell r="BK2936" t="str">
            <v>Penata Muda, (III/a)</v>
          </cell>
          <cell r="BL2936" t="str">
            <v>S-1 PGSD</v>
          </cell>
        </row>
        <row r="2937">
          <cell r="BI2937" t="str">
            <v>198212252014122004</v>
          </cell>
          <cell r="BJ2937" t="str">
            <v>ENI SULASTRI, S.Pd</v>
          </cell>
          <cell r="BK2937" t="str">
            <v>Penata Muda Tk. I, (III/b)</v>
          </cell>
          <cell r="BL2937" t="str">
            <v>S-1 PGSD</v>
          </cell>
        </row>
        <row r="2938">
          <cell r="BI2938" t="str">
            <v>198604072014122001</v>
          </cell>
          <cell r="BJ2938" t="str">
            <v>FINISH WIDI ASTUTY, S.Pd</v>
          </cell>
          <cell r="BK2938" t="str">
            <v>Penata Muda Tk. I, (III/b)</v>
          </cell>
          <cell r="BL2938" t="str">
            <v>S-1 PGSD</v>
          </cell>
        </row>
        <row r="2939">
          <cell r="BI2939" t="str">
            <v>198601152011011009</v>
          </cell>
          <cell r="BJ2939" t="str">
            <v>MOCH JAMIL YANUAR, S.Pd</v>
          </cell>
          <cell r="BK2939" t="str">
            <v>Penata Muda Tk. I, (III/b)</v>
          </cell>
          <cell r="BL2939" t="str">
            <v>S-1 PGSD</v>
          </cell>
        </row>
        <row r="2940">
          <cell r="BI2940" t="str">
            <v>197910202014122001</v>
          </cell>
          <cell r="BJ2940" t="str">
            <v>LINDA WIDIYANTI, S.Pd</v>
          </cell>
          <cell r="BK2940" t="str">
            <v>Penata Muda Tk. I, (III/b)</v>
          </cell>
          <cell r="BL2940" t="str">
            <v>S-1 PGSD</v>
          </cell>
        </row>
        <row r="2941">
          <cell r="BI2941" t="str">
            <v>198506012014122003</v>
          </cell>
          <cell r="BJ2941" t="str">
            <v>DWI JITA PAHLAWATI, S.Pd</v>
          </cell>
          <cell r="BK2941" t="str">
            <v>Penata Muda Tk. I, (III/b)</v>
          </cell>
          <cell r="BL2941" t="str">
            <v>S-1 PGSD</v>
          </cell>
        </row>
        <row r="2942">
          <cell r="BI2942" t="str">
            <v>198505152014122002</v>
          </cell>
          <cell r="BJ2942" t="str">
            <v>LULUK SULISTIOWATI, S.Pd</v>
          </cell>
          <cell r="BK2942" t="str">
            <v>Penata Muda, (III/a)</v>
          </cell>
          <cell r="BL2942" t="str">
            <v>S-1 PGSD</v>
          </cell>
        </row>
        <row r="2943">
          <cell r="BI2943" t="str">
            <v>198310062014122001</v>
          </cell>
          <cell r="BJ2943" t="str">
            <v>FELAWATI, S.Pd</v>
          </cell>
          <cell r="BK2943" t="str">
            <v>Penata Muda Tk. I, (III/b)</v>
          </cell>
          <cell r="BL2943" t="str">
            <v>S-1 PGSD</v>
          </cell>
        </row>
        <row r="2944">
          <cell r="BI2944" t="str">
            <v>198412082014122003</v>
          </cell>
          <cell r="BJ2944" t="str">
            <v>RIRIN WIDIASTUTIK, S.Pd</v>
          </cell>
          <cell r="BK2944" t="str">
            <v>Penata Muda, (III/a)</v>
          </cell>
          <cell r="BL2944" t="str">
            <v>S-1 PGSD</v>
          </cell>
        </row>
        <row r="2945">
          <cell r="BI2945" t="str">
            <v>198302162014121003</v>
          </cell>
          <cell r="BJ2945" t="str">
            <v>MOH. SOFYAN EFENDI, S.Pd</v>
          </cell>
          <cell r="BK2945" t="str">
            <v>Penata Muda Tk. I, (III/b)</v>
          </cell>
          <cell r="BL2945" t="str">
            <v>S-1 PGSD</v>
          </cell>
        </row>
        <row r="2946">
          <cell r="BI2946" t="str">
            <v>198412252014122002</v>
          </cell>
          <cell r="BJ2946" t="str">
            <v>OERIP WULANDARI, S.Pd</v>
          </cell>
          <cell r="BK2946" t="str">
            <v>Penata Muda Tk. I, (III/b)</v>
          </cell>
          <cell r="BL2946" t="str">
            <v>S-1 PGSD</v>
          </cell>
        </row>
        <row r="2947">
          <cell r="BI2947" t="str">
            <v>197104142005011015</v>
          </cell>
          <cell r="BJ2947" t="str">
            <v>SHOLEHAN, S.Pd</v>
          </cell>
          <cell r="BK2947" t="str">
            <v>Penata Muda Tk. I, (III/b)</v>
          </cell>
          <cell r="BL2947" t="str">
            <v>S-1 PENDIDIKAN KEWARGANEGARAAN</v>
          </cell>
        </row>
        <row r="2948">
          <cell r="BI2948" t="str">
            <v>196104071983031018</v>
          </cell>
          <cell r="BJ2948" t="str">
            <v>ABDUL KARIM, S.Pd</v>
          </cell>
          <cell r="BK2948" t="str">
            <v>Pembina, (IV/a)</v>
          </cell>
          <cell r="BL2948" t="str">
            <v>S-1 PENDIDIKAN KEWARGANEGARAAN</v>
          </cell>
        </row>
        <row r="2949">
          <cell r="BI2949" t="str">
            <v>196610291989012002</v>
          </cell>
          <cell r="BJ2949" t="str">
            <v>ASMIN KARMIASIH, S.Pd</v>
          </cell>
          <cell r="BK2949" t="str">
            <v>Pembina Tk. I, (IV/b)</v>
          </cell>
          <cell r="BL2949" t="str">
            <v>S-1 PENDIDIKAN KEWARGANEGARAAN</v>
          </cell>
        </row>
        <row r="2950">
          <cell r="BI2950" t="str">
            <v>196606161989012003</v>
          </cell>
          <cell r="BJ2950" t="str">
            <v>DWI YOENIARTI, S.Pd</v>
          </cell>
          <cell r="BK2950" t="str">
            <v>Pembina Tk. I, (IV/b)</v>
          </cell>
          <cell r="BL2950" t="str">
            <v>S-1 PENDIDIKAN KEWARGANEGARAAN</v>
          </cell>
        </row>
        <row r="2951">
          <cell r="BI2951" t="str">
            <v>196910171992012001</v>
          </cell>
          <cell r="BJ2951" t="str">
            <v>NURJANNATIN, S.Pd</v>
          </cell>
          <cell r="BK2951" t="str">
            <v>Pembina Tk. I, (IV/b)</v>
          </cell>
          <cell r="BL2951" t="str">
            <v>S-1 PENDIDIKAN KEWARGANEGARAAN</v>
          </cell>
        </row>
        <row r="2952">
          <cell r="BI2952" t="str">
            <v>196912112002122003</v>
          </cell>
          <cell r="BJ2952" t="str">
            <v>ISMINARNI, S.Pd</v>
          </cell>
          <cell r="BK2952" t="str">
            <v>Penata Muda Tk. I, (III/b)</v>
          </cell>
          <cell r="BL2952" t="str">
            <v>S-1 PENDIDIKAN KEWARGANEGARAAN</v>
          </cell>
        </row>
        <row r="2953">
          <cell r="BI2953" t="str">
            <v>196701011995011001</v>
          </cell>
          <cell r="BJ2953" t="str">
            <v>SUTRISNO, S.Pd</v>
          </cell>
          <cell r="BK2953" t="str">
            <v>Penata Tk. I, (III/d)</v>
          </cell>
          <cell r="BL2953" t="str">
            <v>S-1/A-IV PENDIDIKAN BAHASA INGGRIS</v>
          </cell>
        </row>
        <row r="2954">
          <cell r="BI2954" t="str">
            <v>197007222008012014</v>
          </cell>
          <cell r="BJ2954" t="str">
            <v>DWI RETNO WINDAYANI, S.Pd</v>
          </cell>
          <cell r="BK2954" t="str">
            <v>Penata Tk. I, (III/d)</v>
          </cell>
          <cell r="BL2954" t="str">
            <v>S-1/A-IV PENDIDIKAN BAHASA INGGRIS</v>
          </cell>
        </row>
        <row r="2955">
          <cell r="BI2955" t="str">
            <v>196904282008012013</v>
          </cell>
          <cell r="BJ2955" t="str">
            <v>RINI WIDYASTUTI, S.Pd</v>
          </cell>
          <cell r="BK2955" t="str">
            <v>Penata Tk. I, (III/d)</v>
          </cell>
          <cell r="BL2955" t="str">
            <v>S-1/A-IV PENDIDIKAN BAHASA INGGRIS</v>
          </cell>
        </row>
        <row r="2956">
          <cell r="BI2956" t="str">
            <v>197603012008012010</v>
          </cell>
          <cell r="BJ2956" t="str">
            <v>SITI FATIMAH, S.Pd</v>
          </cell>
          <cell r="BK2956" t="str">
            <v>Penata Tk. I, (III/d)</v>
          </cell>
          <cell r="BL2956" t="str">
            <v>S-1/A-IV PENDIDIKAN BAHASA INGGRIS</v>
          </cell>
        </row>
        <row r="2957">
          <cell r="BI2957" t="str">
            <v>196912092008011009</v>
          </cell>
          <cell r="BJ2957" t="str">
            <v>SUDARMAJI, S.Pd</v>
          </cell>
          <cell r="BK2957" t="str">
            <v>Penata Muda, (III/a)</v>
          </cell>
          <cell r="BL2957" t="str">
            <v>S-1/A-IV PENDIDIKAN BAHASA INGGRIS</v>
          </cell>
        </row>
        <row r="2958">
          <cell r="BI2958" t="str">
            <v>197310282005011011</v>
          </cell>
          <cell r="BJ2958" t="str">
            <v>AMIRUL MU`MININ, S.Pd</v>
          </cell>
          <cell r="BK2958" t="str">
            <v>Penata Tk. I, (III/d)</v>
          </cell>
          <cell r="BL2958" t="str">
            <v>S-1/A-IV PENDIDIKAN BAHASA INGGRIS</v>
          </cell>
        </row>
        <row r="2959">
          <cell r="BI2959" t="str">
            <v>196409041988031010</v>
          </cell>
          <cell r="BJ2959" t="str">
            <v>MAROJI, S.Pd</v>
          </cell>
          <cell r="BK2959" t="str">
            <v>Pembina Tk. I, (IV/b)</v>
          </cell>
          <cell r="BL2959" t="str">
            <v>S-1/A-IV PENDIDIKAN BAHASA INGGRIS</v>
          </cell>
        </row>
        <row r="2960">
          <cell r="BI2960" t="str">
            <v>196506181988031009</v>
          </cell>
          <cell r="BJ2960" t="str">
            <v>JUNAEDY, S.Pd</v>
          </cell>
          <cell r="BK2960" t="str">
            <v>Pembina Tk. I, (IV/b)</v>
          </cell>
          <cell r="BL2960" t="str">
            <v>S-1/A-IV PENDIDIKAN BAHASA INGGRIS</v>
          </cell>
        </row>
        <row r="2961">
          <cell r="BI2961" t="str">
            <v>196810062007011014</v>
          </cell>
          <cell r="BJ2961" t="str">
            <v>SOLEHUDI, S.Pd</v>
          </cell>
          <cell r="BK2961" t="str">
            <v>Penata Muda Tk. I, (III/b)</v>
          </cell>
          <cell r="BL2961" t="str">
            <v>S-1/A-IV PENDIDIKAN BAHASA INGGRIS</v>
          </cell>
        </row>
        <row r="2962">
          <cell r="BI2962" t="str">
            <v>196906072005011015</v>
          </cell>
          <cell r="BJ2962" t="str">
            <v>SALEHUDDIN, S.Pd</v>
          </cell>
          <cell r="BK2962" t="str">
            <v>Penata Tk. I, (III/d)</v>
          </cell>
          <cell r="BL2962" t="str">
            <v>S-1/A-IV PENDIDIKAN BAHASA INGGRIS</v>
          </cell>
        </row>
        <row r="2963">
          <cell r="BI2963" t="str">
            <v>196612271989031011</v>
          </cell>
          <cell r="BJ2963" t="str">
            <v>HASAN, S.Pd</v>
          </cell>
          <cell r="BK2963" t="str">
            <v>Pembina Tk. I, (IV/b)</v>
          </cell>
          <cell r="BL2963" t="str">
            <v>S-1/A-IV PENDIDIKAN BAHASA INGGRIS</v>
          </cell>
        </row>
        <row r="2964">
          <cell r="BI2964" t="str">
            <v>196411241986011001</v>
          </cell>
          <cell r="BJ2964" t="str">
            <v>ALI ZAINURRIDLA, S.Pd</v>
          </cell>
          <cell r="BK2964" t="str">
            <v>Pembina Tk. I, (IV/b)</v>
          </cell>
          <cell r="BL2964" t="str">
            <v>S-1/A-IV PENDIDIKAN BAHASA INGGRIS</v>
          </cell>
        </row>
        <row r="2965">
          <cell r="BI2965" t="str">
            <v>196210271987031007</v>
          </cell>
          <cell r="BJ2965" t="str">
            <v>RIYADI KADIR, S.Pd</v>
          </cell>
          <cell r="BK2965" t="str">
            <v>Pembina Tk. I, (IV/b)</v>
          </cell>
          <cell r="BL2965" t="str">
            <v>S-1/A-IV PENDIDIKAN BAHASA INGGRIS</v>
          </cell>
        </row>
        <row r="2966">
          <cell r="BI2966" t="str">
            <v>196504111988031013</v>
          </cell>
          <cell r="BJ2966" t="str">
            <v>HARI PURWANTO, S.Pd</v>
          </cell>
          <cell r="BK2966" t="str">
            <v>Pembina Tk. I, (IV/b)</v>
          </cell>
          <cell r="BL2966" t="str">
            <v>S-1/A-IV PENDIDIKAN BAHASA INGGRIS</v>
          </cell>
        </row>
        <row r="2967">
          <cell r="BI2967" t="str">
            <v>197810162008012019</v>
          </cell>
          <cell r="BJ2967" t="str">
            <v>SELVI ANDRIYANI, S.Pd</v>
          </cell>
          <cell r="BK2967" t="str">
            <v>Penata, (III/c)</v>
          </cell>
          <cell r="BL2967" t="str">
            <v>S-1/A-IV PENDIDIKAN BAHASA INGGRIS</v>
          </cell>
        </row>
        <row r="2968">
          <cell r="BI2968" t="str">
            <v>196707241999032002</v>
          </cell>
          <cell r="BJ2968" t="str">
            <v>ENDANG BUDIASTUTI, S.Pd</v>
          </cell>
          <cell r="BK2968" t="str">
            <v>Pembina Tk. I, (IV/b)</v>
          </cell>
          <cell r="BL2968" t="str">
            <v>S-1/A-IV PENDIDIKAN BAHASA INGGRIS</v>
          </cell>
        </row>
        <row r="2969">
          <cell r="BI2969" t="str">
            <v>196409191986011001</v>
          </cell>
          <cell r="BJ2969" t="str">
            <v>DWI MAWARDI, S.Pd</v>
          </cell>
          <cell r="BK2969" t="str">
            <v>Pembina Tk. I, (IV/b)</v>
          </cell>
          <cell r="BL2969" t="str">
            <v>S-1/A-IV PENDIDIKAN BAHASA INGGRIS</v>
          </cell>
        </row>
        <row r="2970">
          <cell r="BI2970" t="str">
            <v>196507031987032007</v>
          </cell>
          <cell r="BJ2970" t="str">
            <v>SUPARTINI, S.Pd</v>
          </cell>
          <cell r="BK2970" t="str">
            <v>Pembina Tk. I, (IV/b)</v>
          </cell>
          <cell r="BL2970" t="str">
            <v>S-1/A-IV PENDIDIKAN BAHASA INGGRIS</v>
          </cell>
        </row>
        <row r="2971">
          <cell r="BI2971" t="str">
            <v>196401131987031007</v>
          </cell>
          <cell r="BJ2971" t="str">
            <v>NUR ROSYID, S.Pd</v>
          </cell>
          <cell r="BK2971" t="str">
            <v>Pembina Tk. I, (IV/b)</v>
          </cell>
          <cell r="BL2971" t="str">
            <v>S-1/A-IV PENDIDIKAN BAHASA INGGRIS</v>
          </cell>
        </row>
        <row r="2972">
          <cell r="BI2972" t="str">
            <v>196709151989032012</v>
          </cell>
          <cell r="BJ2972" t="str">
            <v>SULIS SUMIHARSIH, S.Pd</v>
          </cell>
          <cell r="BK2972" t="str">
            <v>Pembina Tk. I, (IV/b)</v>
          </cell>
          <cell r="BL2972" t="str">
            <v>S-1/A-IV PENDIDIKAN BAHASA INGGRIS</v>
          </cell>
        </row>
        <row r="2973">
          <cell r="BI2973" t="str">
            <v>196509291988032010</v>
          </cell>
          <cell r="BJ2973" t="str">
            <v>TITIK KARYATI, S.Pd</v>
          </cell>
          <cell r="BK2973" t="str">
            <v>Pembina Tk. I, (IV/b)</v>
          </cell>
          <cell r="BL2973" t="str">
            <v>S-1/A-IV PENDIDIKAN BAHASA INGGRIS</v>
          </cell>
        </row>
        <row r="2974">
          <cell r="BI2974" t="str">
            <v>196608051989021003</v>
          </cell>
          <cell r="BJ2974" t="str">
            <v>HALIM, S.Pd</v>
          </cell>
          <cell r="BK2974" t="str">
            <v>Pembina Tk. I, (IV/b)</v>
          </cell>
          <cell r="BL2974" t="str">
            <v>S-1/A-IV PENDIDIKAN BAHASA INGGRIS</v>
          </cell>
        </row>
        <row r="2975">
          <cell r="BI2975" t="str">
            <v>196808201998022005</v>
          </cell>
          <cell r="BJ2975" t="str">
            <v>NUNIK TRI SULOWATI, S.Pd</v>
          </cell>
          <cell r="BK2975" t="str">
            <v>Pembina Tk. I, (IV/b)</v>
          </cell>
          <cell r="BL2975" t="str">
            <v>S-1/A-IV PENDIDIKAN BAHASA INGGRIS</v>
          </cell>
        </row>
        <row r="2976">
          <cell r="BI2976" t="str">
            <v>198111182014122003</v>
          </cell>
          <cell r="BJ2976" t="str">
            <v>DEWI RATNAWATI, S.Pd</v>
          </cell>
          <cell r="BK2976" t="str">
            <v>Penata Muda, (III/a)</v>
          </cell>
          <cell r="BL2976" t="str">
            <v>S-1 ILMU PENDIDIKAN</v>
          </cell>
        </row>
        <row r="2977">
          <cell r="BI2977" t="str">
            <v>196804252005011007</v>
          </cell>
          <cell r="BJ2977" t="str">
            <v>AHMAD SAMANAN, S.Pd</v>
          </cell>
          <cell r="BK2977" t="str">
            <v>Penata Tk. I, (III/d)</v>
          </cell>
          <cell r="BL2977" t="str">
            <v>S-2 KEBIJAKAN DAN PENGEMBANGAN PENDIDIKAN</v>
          </cell>
        </row>
        <row r="2978">
          <cell r="BI2978" t="str">
            <v>197509082006042022</v>
          </cell>
          <cell r="BJ2978" t="str">
            <v>WAHYU ITSNAINI, S.Pd</v>
          </cell>
          <cell r="BK2978" t="str">
            <v>Penata Tk. I, (III/d)</v>
          </cell>
          <cell r="BL2978" t="str">
            <v>S-1 / AKTA IV PENDIDIKAN FISIKA</v>
          </cell>
        </row>
        <row r="2979">
          <cell r="BI2979" t="str">
            <v>198302122006042021</v>
          </cell>
          <cell r="BJ2979" t="str">
            <v>TUTIK SRI REJEKI, S.Pd</v>
          </cell>
          <cell r="BK2979" t="str">
            <v>Penata Tk. I, (III/d)</v>
          </cell>
          <cell r="BL2979" t="str">
            <v>S-1 / AKTA IV PENDIDIKAN FISIKA</v>
          </cell>
        </row>
        <row r="2980">
          <cell r="BI2980" t="str">
            <v>197008081993022002</v>
          </cell>
          <cell r="BJ2980" t="str">
            <v>HUSNUL KHOTIMAH, S.Pd</v>
          </cell>
          <cell r="BK2980" t="str">
            <v>Pembina Tk. I, (IV/b)</v>
          </cell>
          <cell r="BL2980" t="str">
            <v>S-1 BAHASA INGGRIS</v>
          </cell>
        </row>
        <row r="2981">
          <cell r="BI2981" t="str">
            <v>196507211988031011</v>
          </cell>
          <cell r="BJ2981" t="str">
            <v>SAEFUL ULUM, S.Pd</v>
          </cell>
          <cell r="BK2981" t="str">
            <v>Pembina, (IV/a)</v>
          </cell>
          <cell r="BL2981" t="str">
            <v>S-1 BAHASA INGGRIS</v>
          </cell>
        </row>
        <row r="2982">
          <cell r="BI2982" t="str">
            <v>197206021998022006</v>
          </cell>
          <cell r="BJ2982" t="str">
            <v>TEMU WAHYUNI, S.Pd</v>
          </cell>
          <cell r="BK2982" t="str">
            <v>Pembina, (IV/a)</v>
          </cell>
          <cell r="BL2982" t="str">
            <v>S-1 BAHASA INGGRIS</v>
          </cell>
        </row>
        <row r="2983">
          <cell r="BI2983" t="str">
            <v>196604171991031008</v>
          </cell>
          <cell r="BJ2983" t="str">
            <v>SUGIONO, S.Pd</v>
          </cell>
          <cell r="BK2983" t="str">
            <v>Pembina Tk. I, (IV/b)</v>
          </cell>
          <cell r="BL2983" t="str">
            <v>S-1 BAHASA INGGRIS</v>
          </cell>
        </row>
        <row r="2984">
          <cell r="BI2984" t="str">
            <v>198008172008012023</v>
          </cell>
          <cell r="BJ2984" t="str">
            <v>AGUSTINA WIWIDANINGSIH, S.Pd</v>
          </cell>
          <cell r="BK2984" t="str">
            <v>Penata, (III/c)</v>
          </cell>
          <cell r="BL2984" t="str">
            <v>S-1 BAHASA INGGRIS</v>
          </cell>
        </row>
        <row r="2985">
          <cell r="BI2985" t="str">
            <v>196901121994032012</v>
          </cell>
          <cell r="BJ2985" t="str">
            <v>NUNING KASINTA ROYANI, S.Pd</v>
          </cell>
          <cell r="BK2985" t="str">
            <v>Pembina, (IV/a)</v>
          </cell>
          <cell r="BL2985" t="str">
            <v>S-1 PENDIDIKAN PANCASILA DAN KEWARGANEGARAAN</v>
          </cell>
        </row>
        <row r="2986">
          <cell r="BI2986" t="str">
            <v>196306041983032010</v>
          </cell>
          <cell r="BJ2986" t="str">
            <v>JATI WINANTUNINGSIH, S.Pd</v>
          </cell>
          <cell r="BK2986" t="str">
            <v>Pembina Tk. I, (IV/b)</v>
          </cell>
          <cell r="BL2986" t="str">
            <v>S-1 PENDIDIKAN PANCASILA DAN KEWARGANEGARAAN</v>
          </cell>
        </row>
        <row r="2987">
          <cell r="BI2987" t="str">
            <v>197606141999122001</v>
          </cell>
          <cell r="BJ2987" t="str">
            <v>HENY SARASWATI, S.Pd</v>
          </cell>
          <cell r="BK2987" t="str">
            <v>Penata Tk. I, (III/d)</v>
          </cell>
          <cell r="BL2987" t="str">
            <v>S-1 BIOLOGI</v>
          </cell>
        </row>
        <row r="2988">
          <cell r="BI2988" t="str">
            <v>196505151988032014</v>
          </cell>
          <cell r="BJ2988" t="str">
            <v>IMTIHANAH, S.PD</v>
          </cell>
          <cell r="BK2988" t="str">
            <v>Pembina, (IV/a)</v>
          </cell>
          <cell r="BL2988" t="str">
            <v>S-1 BIOLOGI</v>
          </cell>
        </row>
        <row r="2989">
          <cell r="BI2989" t="str">
            <v>198605132019032011</v>
          </cell>
          <cell r="BJ2989" t="str">
            <v>PUJI ROCH HIDAYATI, S.Pd</v>
          </cell>
          <cell r="BK2989" t="str">
            <v>Penata Muda, (III/a)</v>
          </cell>
          <cell r="BL2989" t="str">
            <v>S-1 PENDIDIKAN GURU SEKOLAH DASAR</v>
          </cell>
        </row>
        <row r="2990">
          <cell r="BI2990" t="str">
            <v>199205142019031015</v>
          </cell>
          <cell r="BJ2990" t="str">
            <v>RIKHO BASKORI, S.Pd</v>
          </cell>
          <cell r="BK2990" t="str">
            <v>Penata Muda, (III/a)</v>
          </cell>
          <cell r="BL2990" t="str">
            <v>S-1 PENDIDIKAN GURU SEKOLAH DASAR</v>
          </cell>
        </row>
        <row r="2991">
          <cell r="BI2991" t="str">
            <v>198708162019031005</v>
          </cell>
          <cell r="BJ2991" t="str">
            <v>PUTRA JOHAN BAHAGIA, S.Pd</v>
          </cell>
          <cell r="BK2991" t="str">
            <v>Penata Muda, (III/a)</v>
          </cell>
          <cell r="BL2991" t="str">
            <v>S-1 PENDIDIKAN GURU SEKOLAH DASAR</v>
          </cell>
        </row>
        <row r="2992">
          <cell r="BI2992" t="str">
            <v>198309072019032003</v>
          </cell>
          <cell r="BJ2992" t="str">
            <v>SITI HOLISTIYAWATI, S.Pd</v>
          </cell>
          <cell r="BK2992" t="str">
            <v>Penata Muda, (III/a)</v>
          </cell>
          <cell r="BL2992" t="str">
            <v>S-1 PENDIDIKAN GURU SEKOLAH DASAR</v>
          </cell>
        </row>
        <row r="2993">
          <cell r="BI2993" t="str">
            <v>198906282019032016</v>
          </cell>
          <cell r="BJ2993" t="str">
            <v>PUTRI FIRDAUS ALAMI, S.Pd</v>
          </cell>
          <cell r="BK2993" t="str">
            <v>Penata Muda, (III/a)</v>
          </cell>
          <cell r="BL2993" t="str">
            <v>S-1 PENDIDIKAN GURU SEKOLAH DASAR</v>
          </cell>
        </row>
        <row r="2994">
          <cell r="BI2994" t="str">
            <v>199012162019031012</v>
          </cell>
          <cell r="BJ2994" t="str">
            <v>RIAN YOKI HERMAWAN, S.Pd</v>
          </cell>
          <cell r="BK2994" t="str">
            <v>Penata Muda, (III/a)</v>
          </cell>
          <cell r="BL2994" t="str">
            <v>S-1 PENDIDIKAN GURU SEKOLAH DASAR</v>
          </cell>
        </row>
        <row r="2995">
          <cell r="BI2995" t="str">
            <v>198504192019032009</v>
          </cell>
          <cell r="BJ2995" t="str">
            <v>YAYUK DWI PURWATI, S.Pd</v>
          </cell>
          <cell r="BK2995" t="str">
            <v>Penata Muda, (III/a)</v>
          </cell>
          <cell r="BL2995" t="str">
            <v>S-1 PENDIDIKAN GURU SEKOLAH DASAR</v>
          </cell>
        </row>
        <row r="2996">
          <cell r="BI2996" t="str">
            <v>198408182019032014</v>
          </cell>
          <cell r="BJ2996" t="str">
            <v>YULIS TIANA RACHMAN, S.Pd</v>
          </cell>
          <cell r="BK2996" t="str">
            <v>Penata Muda, (III/a)</v>
          </cell>
          <cell r="BL2996" t="str">
            <v>S-1 PENDIDIKAN GURU SEKOLAH DASAR</v>
          </cell>
        </row>
        <row r="2997">
          <cell r="BI2997" t="str">
            <v>198809152019031012</v>
          </cell>
          <cell r="BJ2997" t="str">
            <v>RACHMAD WAGEONO ARIANTO, S.Pd</v>
          </cell>
          <cell r="BK2997" t="str">
            <v>Penata Muda, (III/a)</v>
          </cell>
          <cell r="BL2997" t="str">
            <v>S-1 PENDIDIKAN GURU SEKOLAH DASAR</v>
          </cell>
        </row>
        <row r="2998">
          <cell r="BI2998" t="str">
            <v>198311282019031005</v>
          </cell>
          <cell r="BJ2998" t="str">
            <v>VERY VERDYNATA, S.Pd</v>
          </cell>
          <cell r="BK2998" t="str">
            <v>Penata Muda, (III/a)</v>
          </cell>
          <cell r="BL2998" t="str">
            <v>S-1 PENDIDIKAN GURU SEKOLAH DASAR</v>
          </cell>
        </row>
        <row r="2999">
          <cell r="BI2999" t="str">
            <v>196807191997022001</v>
          </cell>
          <cell r="BJ2999" t="str">
            <v>SRI MAHEROWATI, S.Pd</v>
          </cell>
          <cell r="BK2999" t="str">
            <v>Pembina Tk. I, (IV/b)</v>
          </cell>
          <cell r="BL2999" t="str">
            <v>S-1 BAHASA INDONESIA</v>
          </cell>
        </row>
        <row r="3000">
          <cell r="BI3000" t="str">
            <v>196306111984122002</v>
          </cell>
          <cell r="BJ3000" t="str">
            <v>NANY WIDJAJANTI, S.Pd</v>
          </cell>
          <cell r="BK3000" t="str">
            <v>Pembina Tk. I, (IV/b)</v>
          </cell>
          <cell r="BL3000" t="str">
            <v>S-1 BAHASA INDONESIA</v>
          </cell>
        </row>
        <row r="3001">
          <cell r="BI3001" t="str">
            <v>196205101982022003</v>
          </cell>
          <cell r="BJ3001" t="str">
            <v>RINI HANDAYANI, S.Pd</v>
          </cell>
          <cell r="BK3001" t="str">
            <v>Pembina Tk. I, (IV/b)</v>
          </cell>
          <cell r="BL3001" t="str">
            <v>S-1 BAHASA INDONESIA</v>
          </cell>
        </row>
        <row r="3002">
          <cell r="BI3002" t="str">
            <v>196705041992022003</v>
          </cell>
          <cell r="BJ3002" t="str">
            <v>NINIK SUDARWATI, S.Pd</v>
          </cell>
          <cell r="BK3002" t="str">
            <v>Pembina Tk. I, (IV/b)</v>
          </cell>
          <cell r="BL3002" t="str">
            <v>S-1 BAHASA INDONESIA</v>
          </cell>
        </row>
        <row r="3003">
          <cell r="BI3003" t="str">
            <v>196408121990032014</v>
          </cell>
          <cell r="BJ3003" t="str">
            <v>NURHAYATI, S.PD</v>
          </cell>
          <cell r="BK3003" t="str">
            <v>Pembina, (IV/a)</v>
          </cell>
          <cell r="BL3003" t="str">
            <v>S-1 PENDIDIKAN</v>
          </cell>
        </row>
        <row r="3004">
          <cell r="BI3004" t="str">
            <v>196303071984122009</v>
          </cell>
          <cell r="BJ3004" t="str">
            <v>LILIK KOMARINI, S.Pd</v>
          </cell>
          <cell r="BK3004" t="str">
            <v>Pembina Tk. I, (IV/b)</v>
          </cell>
          <cell r="BL3004" t="str">
            <v>S-1 PENDIDIKAN</v>
          </cell>
        </row>
        <row r="3005">
          <cell r="BI3005" t="str">
            <v>197107251996062001</v>
          </cell>
          <cell r="BJ3005" t="str">
            <v>JULY RIVASANTI, S.Pd</v>
          </cell>
          <cell r="BK3005" t="str">
            <v>Penata Tk. I, (III/d)</v>
          </cell>
          <cell r="BL3005" t="str">
            <v>S-1 PENDIDIKAN</v>
          </cell>
        </row>
        <row r="3006">
          <cell r="BI3006" t="str">
            <v>196803052008011019</v>
          </cell>
          <cell r="BJ3006" t="str">
            <v>HARI TRIYANTO, S.Pd</v>
          </cell>
          <cell r="BK3006" t="str">
            <v>Penata Muda, (III/a)</v>
          </cell>
          <cell r="BL3006" t="str">
            <v>S-1 PENDIDIKAN</v>
          </cell>
        </row>
        <row r="3007">
          <cell r="BI3007" t="str">
            <v>197101242006041006</v>
          </cell>
          <cell r="BJ3007" t="str">
            <v>KRISNO HANDOKO, S.Pd</v>
          </cell>
          <cell r="BK3007" t="str">
            <v>Penata Muda, (III/a)</v>
          </cell>
          <cell r="BL3007" t="str">
            <v>S-1 PENDIDIKAN</v>
          </cell>
        </row>
        <row r="3008">
          <cell r="BI3008" t="str">
            <v>196206121986061001</v>
          </cell>
          <cell r="BJ3008" t="str">
            <v>SUPARWOTO, S.Pd</v>
          </cell>
          <cell r="BK3008" t="str">
            <v>Pembina Tk. I, (IV/b)</v>
          </cell>
          <cell r="BL3008" t="str">
            <v>S-1 PENDIDIKAN</v>
          </cell>
        </row>
        <row r="3009">
          <cell r="BI3009" t="str">
            <v>196107171983032015</v>
          </cell>
          <cell r="BJ3009" t="str">
            <v>KUSSANA, S.Pd</v>
          </cell>
          <cell r="BK3009" t="str">
            <v>Pembina Tk. I, (IV/b)</v>
          </cell>
          <cell r="BL3009" t="str">
            <v>S-1 PENDIDIKAN</v>
          </cell>
        </row>
        <row r="3010">
          <cell r="BI3010" t="str">
            <v>196012181981122001</v>
          </cell>
          <cell r="BJ3010" t="str">
            <v>RENI INDYANINGSIH, S.Pd</v>
          </cell>
          <cell r="BK3010" t="str">
            <v>Pembina Tk. I, (IV/b)</v>
          </cell>
          <cell r="BL3010" t="str">
            <v>S-1 PENDIDIKAN</v>
          </cell>
        </row>
        <row r="3011">
          <cell r="BI3011" t="str">
            <v>196212221986062001</v>
          </cell>
          <cell r="BJ3011" t="str">
            <v>MARTINI, S.Pd</v>
          </cell>
          <cell r="BK3011" t="str">
            <v>Pembina Tk. I, (IV/b)</v>
          </cell>
          <cell r="BL3011" t="str">
            <v>S-1 PENDIDIKAN</v>
          </cell>
        </row>
        <row r="3012">
          <cell r="BI3012" t="str">
            <v>196606051992022003</v>
          </cell>
          <cell r="BJ3012" t="str">
            <v>SUTILAH, S.Pd</v>
          </cell>
          <cell r="BK3012" t="str">
            <v>Penata Tk. I, (III/d)</v>
          </cell>
          <cell r="BL3012" t="str">
            <v>S-1 PENDIDIKAN</v>
          </cell>
        </row>
        <row r="3013">
          <cell r="BI3013" t="str">
            <v>196307061983031014</v>
          </cell>
          <cell r="BJ3013" t="str">
            <v>UNTUNG SUBIYANTO, S.Pd</v>
          </cell>
          <cell r="BK3013" t="str">
            <v>Pembina Tk. I, (IV/b)</v>
          </cell>
          <cell r="BL3013" t="str">
            <v>S-1 PENDIDIKAN</v>
          </cell>
        </row>
        <row r="3014">
          <cell r="BI3014" t="str">
            <v>196101291981121001</v>
          </cell>
          <cell r="BJ3014" t="str">
            <v>MULYADI, S.Pd</v>
          </cell>
          <cell r="BK3014" t="str">
            <v>Pembina Tk. I, (IV/b)</v>
          </cell>
          <cell r="BL3014" t="str">
            <v>S-1 PENDIDIKAN</v>
          </cell>
        </row>
        <row r="3015">
          <cell r="BI3015" t="str">
            <v>197508221999122002</v>
          </cell>
          <cell r="BJ3015" t="str">
            <v>TITIN R SOEHARTO, S.Pd</v>
          </cell>
          <cell r="BK3015" t="str">
            <v>Penata, (III/c)</v>
          </cell>
          <cell r="BL3015" t="str">
            <v>S-1 PENDIDIKAN</v>
          </cell>
        </row>
        <row r="3016">
          <cell r="BI3016" t="str">
            <v>196112061985042003</v>
          </cell>
          <cell r="BJ3016" t="str">
            <v>YUSI YUSWENI, S.Pd</v>
          </cell>
          <cell r="BK3016" t="str">
            <v>Pembina, (IV/a)</v>
          </cell>
          <cell r="BL3016" t="str">
            <v>S-1 PENDIDIKAN</v>
          </cell>
        </row>
        <row r="3017">
          <cell r="BI3017" t="str">
            <v>196103231983021004</v>
          </cell>
          <cell r="BJ3017" t="str">
            <v>SUWOTO, S.Pd</v>
          </cell>
          <cell r="BK3017" t="str">
            <v>Pembina Tk. I, (IV/b)</v>
          </cell>
          <cell r="BL3017" t="str">
            <v>S-1 PENDIDIKAN</v>
          </cell>
        </row>
        <row r="3018">
          <cell r="BI3018" t="str">
            <v>197209231997072001</v>
          </cell>
          <cell r="BJ3018" t="str">
            <v>SITI NURAINI, S.Pd</v>
          </cell>
          <cell r="BK3018" t="str">
            <v>Penata Tk. I, (III/d)</v>
          </cell>
          <cell r="BL3018" t="str">
            <v>S-1 PENDIDIKAN</v>
          </cell>
        </row>
        <row r="3019">
          <cell r="BI3019" t="str">
            <v>196506021990092003</v>
          </cell>
          <cell r="BJ3019" t="str">
            <v>WIWIK NURHAYATI, S.Pd</v>
          </cell>
          <cell r="BK3019" t="str">
            <v>Pembina Tk. I, (IV/b)</v>
          </cell>
          <cell r="BL3019" t="str">
            <v>S-1 PENDIDIKAN</v>
          </cell>
        </row>
        <row r="3020">
          <cell r="BI3020" t="str">
            <v>197004111992031009</v>
          </cell>
          <cell r="BJ3020" t="str">
            <v>SATRIJO, S.Pd</v>
          </cell>
          <cell r="BK3020" t="str">
            <v>Penata Tk. I, (III/d)</v>
          </cell>
          <cell r="BL3020" t="str">
            <v>S-1 PENDIDIKAN</v>
          </cell>
        </row>
        <row r="3021">
          <cell r="BI3021" t="str">
            <v>197407101999122002</v>
          </cell>
          <cell r="BJ3021" t="str">
            <v>YULI ANGGRAHENI, S.Pd</v>
          </cell>
          <cell r="BK3021" t="str">
            <v>Penata, (III/c)</v>
          </cell>
          <cell r="BL3021" t="str">
            <v>S-1 PENDIDIKAN</v>
          </cell>
        </row>
        <row r="3022">
          <cell r="BI3022" t="str">
            <v>196108301983031009</v>
          </cell>
          <cell r="BJ3022" t="str">
            <v>SUNAJI, S.Pd</v>
          </cell>
          <cell r="BK3022" t="str">
            <v>Pembina Tk. I, (IV/b)</v>
          </cell>
          <cell r="BL3022" t="str">
            <v>S-1 PENDIDIKAN</v>
          </cell>
        </row>
        <row r="3023">
          <cell r="BI3023" t="str">
            <v>196412281990032006</v>
          </cell>
          <cell r="BJ3023" t="str">
            <v>SITI RUKMINI, S.Pd</v>
          </cell>
          <cell r="BK3023" t="str">
            <v>Pembina, (IV/a)</v>
          </cell>
          <cell r="BL3023" t="str">
            <v>S-1 PENDIDIKAN</v>
          </cell>
        </row>
        <row r="3024">
          <cell r="BI3024" t="str">
            <v>196310101987032030</v>
          </cell>
          <cell r="BJ3024" t="str">
            <v>TITUT WULANDARI, S.Pd</v>
          </cell>
          <cell r="BK3024" t="str">
            <v>Pembina, (IV/a)</v>
          </cell>
          <cell r="BL3024" t="str">
            <v>S-1 PENDIDIKAN</v>
          </cell>
        </row>
        <row r="3025">
          <cell r="BI3025" t="str">
            <v>196405251983031005</v>
          </cell>
          <cell r="BJ3025" t="str">
            <v>WARSITO ADI, S.Pd</v>
          </cell>
          <cell r="BK3025" t="str">
            <v>Pembina Tk. I, (IV/b)</v>
          </cell>
          <cell r="BL3025" t="str">
            <v>S-1 PENDIDIKAN</v>
          </cell>
        </row>
        <row r="3026">
          <cell r="BI3026" t="str">
            <v>196411091985042003</v>
          </cell>
          <cell r="BJ3026" t="str">
            <v>SRI KASIHANI, S.Pd</v>
          </cell>
          <cell r="BK3026" t="str">
            <v>Pembina Tk. I, (IV/b)</v>
          </cell>
          <cell r="BL3026" t="str">
            <v>S-1 PENDIDIKAN</v>
          </cell>
        </row>
        <row r="3027">
          <cell r="BI3027" t="str">
            <v>196101071979072001</v>
          </cell>
          <cell r="BJ3027" t="str">
            <v>ENY HARTATIK, S.Pd</v>
          </cell>
          <cell r="BK3027" t="str">
            <v>Pembina Tk. I, (IV/b)</v>
          </cell>
          <cell r="BL3027" t="str">
            <v>S-1 PENDIDIKAN</v>
          </cell>
        </row>
        <row r="3028">
          <cell r="BI3028" t="str">
            <v>196012271981032002</v>
          </cell>
          <cell r="BJ3028" t="str">
            <v>SUDARTIK, S.Pd</v>
          </cell>
          <cell r="BK3028" t="str">
            <v>Pembina Tk. I, (IV/b)</v>
          </cell>
          <cell r="BL3028" t="str">
            <v>S-1 PENDIDIKAN</v>
          </cell>
        </row>
        <row r="3029">
          <cell r="BI3029" t="str">
            <v>196106061981122003</v>
          </cell>
          <cell r="BJ3029" t="str">
            <v>NUNIK YUNIFIAH ABDESSIATI, S.Pd</v>
          </cell>
          <cell r="BK3029" t="str">
            <v>Pembina Tk. I, (IV/b)</v>
          </cell>
          <cell r="BL3029" t="str">
            <v>S-1 ILMU PENDIDIKAN PANCASILA DAN KEWARGANEGARAAN</v>
          </cell>
        </row>
        <row r="3030">
          <cell r="BI3030" t="str">
            <v>196712101992022001</v>
          </cell>
          <cell r="BJ3030" t="str">
            <v>FARIDA, S.Pd</v>
          </cell>
          <cell r="BK3030" t="str">
            <v>Pembina, (IV/a)</v>
          </cell>
          <cell r="BL3030" t="str">
            <v>S-1 ILMU PENDIDIKAN PANCASILA DAN KEWARGANEGARAAN</v>
          </cell>
        </row>
        <row r="3031">
          <cell r="BI3031" t="str">
            <v>196802171992022001</v>
          </cell>
          <cell r="BJ3031" t="str">
            <v>MARSINI, S.PD</v>
          </cell>
          <cell r="BK3031" t="str">
            <v>Pembina, (IV/a)</v>
          </cell>
          <cell r="BL3031" t="str">
            <v>S-1 A/IV PENDIDIKAN PANCASILA DAN KEWARGANEGARAAN</v>
          </cell>
        </row>
        <row r="3032">
          <cell r="BI3032" t="str">
            <v>196601031992022003</v>
          </cell>
          <cell r="BJ3032" t="str">
            <v>ERWIN PRIANTINIKE, S.Pd</v>
          </cell>
          <cell r="BK3032" t="str">
            <v>Pembina, (IV/a)</v>
          </cell>
          <cell r="BL3032" t="str">
            <v>S-1 A/IV PENDIDIKAN PANCASILA DAN KEWARGANEGARAAN</v>
          </cell>
        </row>
        <row r="3033">
          <cell r="BI3033" t="str">
            <v>196307111983032014</v>
          </cell>
          <cell r="BJ3033" t="str">
            <v>SUSIATI, S.Pd</v>
          </cell>
          <cell r="BK3033" t="str">
            <v>Pembina Tk. I, (IV/b)</v>
          </cell>
          <cell r="BL3033" t="str">
            <v>S-1 A/IV PENDIDIKAN PANCASILA DAN KEWARGANEGARAAN</v>
          </cell>
        </row>
        <row r="3034">
          <cell r="BI3034" t="str">
            <v>196608251990031006</v>
          </cell>
          <cell r="BJ3034" t="str">
            <v>HARIADI, S.Pd</v>
          </cell>
          <cell r="BK3034" t="str">
            <v>Pembina Tk. I, (IV/b)</v>
          </cell>
          <cell r="BL3034" t="str">
            <v>S-1 A/IV PENDIDIKAN PANCASILA DAN KEWARGANEGARAAN</v>
          </cell>
        </row>
        <row r="3035">
          <cell r="BI3035" t="str">
            <v>196410101990031012</v>
          </cell>
          <cell r="BJ3035" t="str">
            <v>SUPRIANTO, S.Pd</v>
          </cell>
          <cell r="BK3035" t="str">
            <v>Pembina, (IV/a)</v>
          </cell>
          <cell r="BL3035" t="str">
            <v>S-1 A/IV PENDIDIKAN PANCASILA DAN KEWARGANEGARAAN</v>
          </cell>
        </row>
        <row r="3036">
          <cell r="BI3036" t="str">
            <v>196608151990031008</v>
          </cell>
          <cell r="BJ3036" t="str">
            <v>MOH HALIL, S.Pd</v>
          </cell>
          <cell r="BK3036" t="str">
            <v>Pembina Tk. I, (IV/b)</v>
          </cell>
          <cell r="BL3036" t="str">
            <v>S-1 A/IV PENDIDIKAN PANCASILA DAN KEWARGANEGARAAN</v>
          </cell>
        </row>
        <row r="3037">
          <cell r="BI3037" t="str">
            <v>196302121988032015</v>
          </cell>
          <cell r="BJ3037" t="str">
            <v>HUZAIMAH PURWATI, S.Pd</v>
          </cell>
          <cell r="BK3037" t="str">
            <v>Pembina Tk. I, (IV/b)</v>
          </cell>
          <cell r="BL3037" t="str">
            <v>S-1 A/IV PENDIDIKAN PANCASILA DAN KEWARGANEGARAAN</v>
          </cell>
        </row>
        <row r="3038">
          <cell r="BI3038" t="str">
            <v>197108161994031008</v>
          </cell>
          <cell r="BJ3038" t="str">
            <v>AGUS MUSTOFA, S.Pd</v>
          </cell>
          <cell r="BK3038" t="str">
            <v>Pembina Tk. I, (IV/b)</v>
          </cell>
          <cell r="BL3038" t="str">
            <v>S-1 A/IV PENDIDIKAN PANCASILA DAN KEWARGANEGARAAN</v>
          </cell>
        </row>
        <row r="3039">
          <cell r="BI3039" t="str">
            <v>196107281981122003</v>
          </cell>
          <cell r="BJ3039" t="str">
            <v>YAYUK SUMI WAHYU A, S.Pd</v>
          </cell>
          <cell r="BK3039" t="str">
            <v>Pembina Utama Muda, (IV/c)</v>
          </cell>
          <cell r="BL3039" t="str">
            <v>S-1 A/IV PENDIDIKAN PANCASILA DAN KEWARGANEGARAAN</v>
          </cell>
        </row>
        <row r="3040">
          <cell r="BI3040" t="str">
            <v>196711251991041001</v>
          </cell>
          <cell r="BJ3040" t="str">
            <v>PRAMUKADI, S.Pd</v>
          </cell>
          <cell r="BK3040" t="str">
            <v>Pembina, (IV/a)</v>
          </cell>
          <cell r="BL3040" t="str">
            <v>S-1 A/IV PENDIDIKAN PANCASILA DAN KEWARGANEGARAAN</v>
          </cell>
        </row>
        <row r="3041">
          <cell r="BI3041" t="str">
            <v>196506151991092001</v>
          </cell>
          <cell r="BJ3041" t="str">
            <v>MUTIKA, S.Pd</v>
          </cell>
          <cell r="BK3041" t="str">
            <v>Pembina, (IV/a)</v>
          </cell>
          <cell r="BL3041" t="str">
            <v>S-1 A/IV PENDIDIKAN PANCASILA DAN KEWARGANEGARAAN</v>
          </cell>
        </row>
        <row r="3042">
          <cell r="BI3042" t="str">
            <v>196602081991121002</v>
          </cell>
          <cell r="BJ3042" t="str">
            <v>ABDUL ABAS, S.Pd</v>
          </cell>
          <cell r="BK3042" t="str">
            <v>Pembina Tk. I, (IV/b)</v>
          </cell>
          <cell r="BL3042" t="str">
            <v>S-1 A/IV PENDIDIKAN PANCASILA DAN KEWARGANEGARAAN</v>
          </cell>
        </row>
        <row r="3043">
          <cell r="BI3043" t="str">
            <v>196805171995061001</v>
          </cell>
          <cell r="BJ3043" t="str">
            <v>TUMARI, S.Pd</v>
          </cell>
          <cell r="BK3043" t="str">
            <v>Penata Tk. I, (III/d)</v>
          </cell>
          <cell r="BL3043" t="str">
            <v>S-1 A/IV PENDIDIKAN PANCASILA DAN KEWARGANEGARAAN</v>
          </cell>
        </row>
        <row r="3044">
          <cell r="BI3044" t="str">
            <v>196606192007012009</v>
          </cell>
          <cell r="BJ3044" t="str">
            <v>ISMIYATI, S.Pd</v>
          </cell>
          <cell r="BK3044" t="str">
            <v>Penata Muda Tk. I, (III/b)</v>
          </cell>
          <cell r="BL3044" t="str">
            <v>S-1 A/IV PENDIDIKAN PANCASILA DAN KEWARGANEGARAAN</v>
          </cell>
        </row>
        <row r="3045">
          <cell r="BI3045" t="str">
            <v>196909062008012026</v>
          </cell>
          <cell r="BJ3045" t="str">
            <v>NURUL YATIMA, S.Pd</v>
          </cell>
          <cell r="BK3045" t="str">
            <v>Penata Muda Tk. I, (III/b)</v>
          </cell>
          <cell r="BL3045" t="str">
            <v>S-1 A-IV PENDIDIKAN MORAL PANCASILA DAN KEWARGANEGARAAN</v>
          </cell>
        </row>
        <row r="3046">
          <cell r="BI3046" t="str">
            <v>197002041998012002</v>
          </cell>
          <cell r="BJ3046" t="str">
            <v>SURATI, S.Pd</v>
          </cell>
          <cell r="BK3046" t="str">
            <v>Pembina Tk. I, (IV/b)</v>
          </cell>
          <cell r="BL3046" t="str">
            <v>S-1 A-IV PENDIDIKAN MORAL PANCASILA DAN KEWARGANEGARAAN</v>
          </cell>
        </row>
        <row r="3047">
          <cell r="BI3047" t="str">
            <v>196812022002121005</v>
          </cell>
          <cell r="BJ3047" t="str">
            <v>ISTIYAR TRI UTOMO, S.Pd</v>
          </cell>
          <cell r="BK3047" t="str">
            <v>Penata Muda Tk. I, (III/b)</v>
          </cell>
          <cell r="BL3047" t="str">
            <v>S-1 A-IV PENDIDIKAN MORAL PANCASILA DAN KEWARGANEGARAAN</v>
          </cell>
        </row>
        <row r="3048">
          <cell r="BI3048" t="str">
            <v>197104182008012010</v>
          </cell>
          <cell r="BJ3048" t="str">
            <v>SRIYANI, S.Pd</v>
          </cell>
          <cell r="BK3048" t="str">
            <v>Penata Muda Tk. I, (III/b)</v>
          </cell>
          <cell r="BL3048" t="str">
            <v>S-1 A-IV PENDIDIKAN MORAL PANCASILA DAN KEWARGANEGARAAN</v>
          </cell>
        </row>
        <row r="3049">
          <cell r="BI3049" t="str">
            <v>196404031985042003</v>
          </cell>
          <cell r="BJ3049" t="str">
            <v>WATIPAH, S.Pd</v>
          </cell>
          <cell r="BK3049" t="str">
            <v>Pembina Tk. I, (IV/b)</v>
          </cell>
          <cell r="BL3049" t="str">
            <v>S-1/A-IV PENDIDIKAN MATEMATIKA DAN ILMU PENGETAHUAN ALAM</v>
          </cell>
        </row>
        <row r="3050">
          <cell r="BI3050" t="str">
            <v>196206081983012001</v>
          </cell>
          <cell r="BJ3050" t="str">
            <v>ENY HERAWATI, S.Pd</v>
          </cell>
          <cell r="BK3050" t="str">
            <v>Pembina Tk. I, (IV/b)</v>
          </cell>
          <cell r="BL3050" t="str">
            <v>S-1 BIMBINGAN KONSELING SMP</v>
          </cell>
        </row>
        <row r="3051">
          <cell r="BI3051" t="str">
            <v>196702081991092001</v>
          </cell>
          <cell r="BJ3051" t="str">
            <v>ERNA SOFIA, S.PD</v>
          </cell>
          <cell r="BK3051" t="str">
            <v>Pembina Tk. I, (IV/b)</v>
          </cell>
          <cell r="BL3051" t="str">
            <v>S-1 PENDIDIKAN MORAL PANCASILA</v>
          </cell>
        </row>
        <row r="3052">
          <cell r="BI3052" t="str">
            <v>196108051982012018</v>
          </cell>
          <cell r="BJ3052" t="str">
            <v>PURWANTINI, S.Pd</v>
          </cell>
          <cell r="BK3052" t="str">
            <v>Pembina Tk. I, (IV/b)</v>
          </cell>
          <cell r="BL3052" t="str">
            <v>S-1 PENDIDIKAN MORAL PANCASILA</v>
          </cell>
        </row>
        <row r="3053">
          <cell r="BI3053" t="str">
            <v>196112111981122004</v>
          </cell>
          <cell r="BJ3053" t="str">
            <v>MISIYAH, S.PD</v>
          </cell>
          <cell r="BK3053" t="str">
            <v>Pembina Tk. I, (IV/b)</v>
          </cell>
          <cell r="BL3053" t="str">
            <v>S-1 PENDIDIKAN MORAL PANCASILA</v>
          </cell>
        </row>
        <row r="3054">
          <cell r="BI3054" t="str">
            <v>197004131996062001</v>
          </cell>
          <cell r="BJ3054" t="str">
            <v>RAHMA, S.Pd</v>
          </cell>
          <cell r="BK3054" t="str">
            <v>Penata Tk. I, (III/d)</v>
          </cell>
          <cell r="BL3054" t="str">
            <v>S-1/A-IV IPS</v>
          </cell>
        </row>
        <row r="3055">
          <cell r="BI3055" t="str">
            <v>196910102007012034</v>
          </cell>
          <cell r="BJ3055" t="str">
            <v>SUJINAH, S.Pd</v>
          </cell>
          <cell r="BK3055" t="str">
            <v>Penata Muda, (III/a)</v>
          </cell>
          <cell r="BL3055" t="str">
            <v>S-1 PENDIDIKAN GURU ANAK USIA DINI</v>
          </cell>
        </row>
        <row r="3056">
          <cell r="BI3056" t="str">
            <v>198610302011012011</v>
          </cell>
          <cell r="BJ3056" t="str">
            <v>SITI AISAH, S.Pd</v>
          </cell>
          <cell r="BK3056" t="str">
            <v>Penata, (III/c)</v>
          </cell>
          <cell r="BL3056" t="str">
            <v>S-1/A-IV PENDIDIKAN FISIKA</v>
          </cell>
        </row>
        <row r="3057">
          <cell r="BI3057" t="str">
            <v>196804041999032002</v>
          </cell>
          <cell r="BJ3057" t="str">
            <v>SRI MARHAENING UTAMI, S.Pd</v>
          </cell>
          <cell r="BK3057" t="str">
            <v>Pembina Tk. I, (IV/b)</v>
          </cell>
          <cell r="BL3057" t="str">
            <v>S-1/A-IV PENDIDIKAN FISIKA</v>
          </cell>
        </row>
        <row r="3058">
          <cell r="BI3058" t="str">
            <v>196806091997031006</v>
          </cell>
          <cell r="BJ3058" t="str">
            <v>DWI SUGENG WINARTO, S.Pd</v>
          </cell>
          <cell r="BK3058" t="str">
            <v>Pembina Tk. I, (IV/b)</v>
          </cell>
          <cell r="BL3058" t="str">
            <v>S-1/A-IV PENDIDIKAN FISIKA</v>
          </cell>
        </row>
        <row r="3059">
          <cell r="BI3059" t="str">
            <v>198404202011012010</v>
          </cell>
          <cell r="BJ3059" t="str">
            <v>RINI PUJI ASTUTIK, S.Pd</v>
          </cell>
          <cell r="BK3059" t="str">
            <v>Penata Muda Tk. I, (III/b)</v>
          </cell>
          <cell r="BL3059" t="str">
            <v>S-1/A-IV PENDIDIKAN FISIKA</v>
          </cell>
        </row>
        <row r="3060">
          <cell r="BI3060" t="str">
            <v>196109051982022002</v>
          </cell>
          <cell r="BJ3060" t="str">
            <v>NUR IDA WAHYUNINGSIH, S.Pd</v>
          </cell>
          <cell r="BK3060" t="str">
            <v>Pembina Tk. I, (IV/b)</v>
          </cell>
          <cell r="BL3060" t="str">
            <v>S-1/A-IV PENDIDIKAN FISIKA</v>
          </cell>
        </row>
        <row r="3061">
          <cell r="BI3061" t="str">
            <v>197306242010012002</v>
          </cell>
          <cell r="BJ3061" t="str">
            <v>TITIK SETIYOWATI, S.Pd</v>
          </cell>
          <cell r="BK3061" t="str">
            <v>Penata, (III/c)</v>
          </cell>
          <cell r="BL3061" t="str">
            <v>S-1 PENDIDIKAN</v>
          </cell>
        </row>
        <row r="3062">
          <cell r="BI3062" t="str">
            <v>197602041999122001</v>
          </cell>
          <cell r="BJ3062" t="str">
            <v>ELIA JANNATIN, S.Pd</v>
          </cell>
          <cell r="BK3062" t="str">
            <v>Penata Muda Tk. I, (III/b)</v>
          </cell>
          <cell r="BL3062" t="str">
            <v>S-1 PENDIDIKAN</v>
          </cell>
        </row>
        <row r="3063">
          <cell r="BI3063" t="str">
            <v>196511271986032019</v>
          </cell>
          <cell r="BJ3063" t="str">
            <v>TRI ASTUTIK, S.Pd</v>
          </cell>
          <cell r="BK3063" t="str">
            <v>Pembina Tk. I, (IV/b)</v>
          </cell>
          <cell r="BL3063" t="str">
            <v>S-1 PENDIDIKAN</v>
          </cell>
        </row>
        <row r="3064">
          <cell r="BI3064" t="str">
            <v>196110151982011012</v>
          </cell>
          <cell r="BJ3064" t="str">
            <v>SUTAJI, S.Pd</v>
          </cell>
          <cell r="BK3064" t="str">
            <v>Pembina Tk. I, (IV/b)</v>
          </cell>
          <cell r="BL3064" t="str">
            <v>S-1 PENDIDIKAN</v>
          </cell>
        </row>
        <row r="3065">
          <cell r="BI3065" t="str">
            <v>196112081981121002</v>
          </cell>
          <cell r="BJ3065" t="str">
            <v>SUKAR PAMBUDI, S.Pd</v>
          </cell>
          <cell r="BK3065" t="str">
            <v>Pembina Tk. I, (IV/b)</v>
          </cell>
          <cell r="BL3065" t="str">
            <v>S-1 PENDIDIKAN</v>
          </cell>
        </row>
        <row r="3066">
          <cell r="BI3066" t="str">
            <v>196503051987031009</v>
          </cell>
          <cell r="BJ3066" t="str">
            <v>SUJOKO, S.PD</v>
          </cell>
          <cell r="BK3066" t="str">
            <v>Pembina Tk. I, (IV/b)</v>
          </cell>
          <cell r="BL3066" t="str">
            <v>S-1 PENDIDIKAN</v>
          </cell>
        </row>
        <row r="3067">
          <cell r="BI3067" t="str">
            <v>196109031982012008</v>
          </cell>
          <cell r="BJ3067" t="str">
            <v>SHOLEHAH, S.Pd</v>
          </cell>
          <cell r="BK3067" t="str">
            <v>Pembina Tk. I, (IV/b)</v>
          </cell>
          <cell r="BL3067" t="str">
            <v>S-1 PENDIDIKAN</v>
          </cell>
        </row>
        <row r="3068">
          <cell r="BI3068" t="str">
            <v>196101061982011010</v>
          </cell>
          <cell r="BJ3068" t="str">
            <v>BAGIYO SUHARTONO, S.Pd</v>
          </cell>
          <cell r="BK3068" t="str">
            <v>Pembina Tk. I, (IV/b)</v>
          </cell>
          <cell r="BL3068" t="str">
            <v>S-1 PENDIDIKAN</v>
          </cell>
        </row>
        <row r="3069">
          <cell r="BI3069" t="str">
            <v>196202121982011010</v>
          </cell>
          <cell r="BJ3069" t="str">
            <v>NAWAWI, S.PD</v>
          </cell>
          <cell r="BK3069" t="str">
            <v>Pembina Tk. I, (IV/b)</v>
          </cell>
          <cell r="BL3069" t="str">
            <v>S-1 PENDIDIKAN</v>
          </cell>
        </row>
        <row r="3070">
          <cell r="BI3070" t="str">
            <v>196207261982012004</v>
          </cell>
          <cell r="BJ3070" t="str">
            <v>TRI SUPANDARIASIH, S.PD</v>
          </cell>
          <cell r="BK3070" t="str">
            <v>Pembina Tk. I, (IV/b)</v>
          </cell>
          <cell r="BL3070" t="str">
            <v>S-1 PENDIDIKAN</v>
          </cell>
        </row>
        <row r="3071">
          <cell r="BI3071" t="str">
            <v>196306101991101001</v>
          </cell>
          <cell r="BJ3071" t="str">
            <v>NURYAKIN, S.Pd</v>
          </cell>
          <cell r="BK3071" t="str">
            <v>Pembina Tk. I, (IV/b)</v>
          </cell>
          <cell r="BL3071" t="str">
            <v>S-1 PENDIDIKAN</v>
          </cell>
        </row>
        <row r="3072">
          <cell r="BI3072" t="str">
            <v>196012121981122007</v>
          </cell>
          <cell r="BJ3072" t="str">
            <v>LULUK SRI WAHYUNI, S.Pd</v>
          </cell>
          <cell r="BK3072" t="str">
            <v>Pembina Tk. I, (IV/b)</v>
          </cell>
          <cell r="BL3072" t="str">
            <v>S-1 PENDIDIKAN</v>
          </cell>
        </row>
        <row r="3073">
          <cell r="BI3073" t="str">
            <v>196508091987031010</v>
          </cell>
          <cell r="BJ3073" t="str">
            <v>EDI PURNOMO, S.Pd</v>
          </cell>
          <cell r="BK3073" t="str">
            <v>Pembina, (IV/a)</v>
          </cell>
          <cell r="BL3073" t="str">
            <v>S-1 PENDIDIKAN</v>
          </cell>
        </row>
        <row r="3074">
          <cell r="BI3074" t="str">
            <v>196110221982011001</v>
          </cell>
          <cell r="BJ3074" t="str">
            <v>TURIYAT, S.Pd</v>
          </cell>
          <cell r="BK3074" t="str">
            <v>Pembina Tk. I, (IV/b)</v>
          </cell>
          <cell r="BL3074" t="str">
            <v>S-1 PENDIDIKAN</v>
          </cell>
        </row>
        <row r="3075">
          <cell r="BI3075" t="str">
            <v>196912271995121001</v>
          </cell>
          <cell r="BJ3075" t="str">
            <v>MOH SAIFUL EFFENDI, S.Pd</v>
          </cell>
          <cell r="BK3075" t="str">
            <v>Pembina Tk. I, (IV/b)</v>
          </cell>
          <cell r="BL3075" t="str">
            <v>S-1 PENDIDIKAN</v>
          </cell>
        </row>
        <row r="3076">
          <cell r="BI3076" t="str">
            <v>197102131996012001</v>
          </cell>
          <cell r="BJ3076" t="str">
            <v>FEBRI HIDAYATI, S.PD</v>
          </cell>
          <cell r="BK3076" t="str">
            <v>Pembina, (IV/a)</v>
          </cell>
          <cell r="BL3076" t="str">
            <v>S-1 PENDIDIKAN</v>
          </cell>
        </row>
        <row r="3077">
          <cell r="BI3077" t="str">
            <v>197705282003121006</v>
          </cell>
          <cell r="BJ3077" t="str">
            <v>JOKO ADI PURNOMO, S.Pd</v>
          </cell>
          <cell r="BK3077" t="str">
            <v>Pembina, (IV/a)</v>
          </cell>
          <cell r="BL3077" t="str">
            <v>S-1 PENDIDIKAN OLAHRAGA DAN REKREASI</v>
          </cell>
        </row>
        <row r="3078">
          <cell r="BI3078" t="str">
            <v>196507061990032008</v>
          </cell>
          <cell r="BJ3078" t="str">
            <v>FATMAWATI, S.Pd</v>
          </cell>
          <cell r="BK3078" t="str">
            <v>Pembina Tk. I, (IV/b)</v>
          </cell>
          <cell r="BL3078" t="str">
            <v>S-1 FAKULTAS KEGURUAN ILMU PENDIDIKAN</v>
          </cell>
        </row>
        <row r="3079">
          <cell r="BI3079" t="str">
            <v>196308181992022002</v>
          </cell>
          <cell r="BJ3079" t="str">
            <v>NGANTI SUBUR, S.PD</v>
          </cell>
          <cell r="BK3079" t="str">
            <v>Pembina Tk. I, (IV/b)</v>
          </cell>
          <cell r="BL3079" t="str">
            <v>S-1/A-IV PENDIDIKAN BAHASA DAN SASTRA INDONESIA</v>
          </cell>
        </row>
        <row r="3080">
          <cell r="BI3080" t="str">
            <v>196701212005012004</v>
          </cell>
          <cell r="BJ3080" t="str">
            <v>IMRO`ATI, S.Pd</v>
          </cell>
          <cell r="BK3080" t="str">
            <v>Penata, (III/c)</v>
          </cell>
          <cell r="BL3080" t="str">
            <v>S-1/A-IV PENDIDIKAN BAHASA DAN SASTRA INDONESIA</v>
          </cell>
        </row>
        <row r="3081">
          <cell r="BI3081" t="str">
            <v>196301301984032003</v>
          </cell>
          <cell r="BJ3081" t="str">
            <v>SUSRIYANI, S.Pd</v>
          </cell>
          <cell r="BK3081" t="str">
            <v>Pembina Tk. I, (IV/b)</v>
          </cell>
          <cell r="BL3081" t="str">
            <v>S-1/A-IV PENDIDIKAN BAHASA DAN SASTRA INDONESIA</v>
          </cell>
        </row>
        <row r="3082">
          <cell r="BI3082" t="str">
            <v>196205071984032009</v>
          </cell>
          <cell r="BJ3082" t="str">
            <v>KOMARIYAH, S.Pd</v>
          </cell>
          <cell r="BK3082" t="str">
            <v>Pembina Tk. I, (IV/b)</v>
          </cell>
          <cell r="BL3082" t="str">
            <v>S-1/A-IV PENDIDIKAN BAHASA DAN SASTRA INDONESIA</v>
          </cell>
        </row>
        <row r="3083">
          <cell r="BI3083" t="str">
            <v>196603301989031009</v>
          </cell>
          <cell r="BJ3083" t="str">
            <v>HENDIKA KUSBIANTORO, S.Pd</v>
          </cell>
          <cell r="BK3083" t="str">
            <v>Pembina Tk. I, (IV/b)</v>
          </cell>
          <cell r="BL3083" t="str">
            <v>S-1/A-IV PENDIDIKAN BAHASA DAN SASTRA INDONESIA</v>
          </cell>
        </row>
        <row r="3084">
          <cell r="BI3084" t="str">
            <v>196306131983032007</v>
          </cell>
          <cell r="BJ3084" t="str">
            <v>LELY SUMISRI, S.Pd</v>
          </cell>
          <cell r="BK3084" t="str">
            <v>Pembina Utama Muda, (IV/c)</v>
          </cell>
          <cell r="BL3084" t="str">
            <v>S-1/A-IV KEGURUAN DAN ILMU PENDIDIKAN</v>
          </cell>
        </row>
        <row r="3085">
          <cell r="BI3085" t="str">
            <v>196201061981122005</v>
          </cell>
          <cell r="BJ3085" t="str">
            <v>MURTILAH, S.Pd</v>
          </cell>
          <cell r="BK3085" t="str">
            <v>Pembina Tk. I, (IV/b)</v>
          </cell>
          <cell r="BL3085" t="str">
            <v>S-1/A-IV KEGURUAN DAN ILMU PENDIDIKAN</v>
          </cell>
        </row>
        <row r="3086">
          <cell r="BI3086" t="str">
            <v>196705142005012006</v>
          </cell>
          <cell r="BJ3086" t="str">
            <v>TUTUT SRI NURUL MUSAROFA, S.Pd</v>
          </cell>
          <cell r="BK3086" t="str">
            <v>Penata, (III/c)</v>
          </cell>
          <cell r="BL3086" t="str">
            <v>S-1 PGSD (PENDIDIKAN GURU SEKOLAH DASAR)</v>
          </cell>
        </row>
        <row r="3087">
          <cell r="BI3087" t="str">
            <v>197007272008012019</v>
          </cell>
          <cell r="BJ3087" t="str">
            <v>ASRI WEDARTI, S.Pd</v>
          </cell>
          <cell r="BK3087" t="str">
            <v>Penata Muda, (III/a)</v>
          </cell>
          <cell r="BL3087" t="str">
            <v>S-1 PGSD (PENDIDIKAN GURU SEKOLAH DASAR)</v>
          </cell>
        </row>
        <row r="3088">
          <cell r="BI3088" t="str">
            <v>196706252006041011</v>
          </cell>
          <cell r="BJ3088" t="str">
            <v>IMAM USTADZI, S.Pd</v>
          </cell>
          <cell r="BK3088" t="str">
            <v>Penata Muda, (III/a)</v>
          </cell>
          <cell r="BL3088" t="str">
            <v>S-1 PGSD (PENDIDIKAN GURU SEKOLAH DASAR)</v>
          </cell>
        </row>
        <row r="3089">
          <cell r="BI3089" t="str">
            <v>197905082010012007</v>
          </cell>
          <cell r="BJ3089" t="str">
            <v>NURUL AINI, S.Pd</v>
          </cell>
          <cell r="BK3089" t="str">
            <v>Penata Muda, (III/a)</v>
          </cell>
          <cell r="BL3089" t="str">
            <v>S-1 PGSD (PENDIDIKAN GURU SEKOLAH DASAR)</v>
          </cell>
        </row>
        <row r="3090">
          <cell r="BI3090" t="str">
            <v>196910302008012012</v>
          </cell>
          <cell r="BJ3090" t="str">
            <v>TRINI SUHERMIN, S.Pd</v>
          </cell>
          <cell r="BK3090" t="str">
            <v>Penata Muda, (III/a)</v>
          </cell>
          <cell r="BL3090" t="str">
            <v>S-1 PGSD (PENDIDIKAN GURU SEKOLAH DASAR)</v>
          </cell>
        </row>
        <row r="3091">
          <cell r="BI3091" t="str">
            <v>196807082007012021</v>
          </cell>
          <cell r="BJ3091" t="str">
            <v>FARIDA ERNAWATI, S.Pd</v>
          </cell>
          <cell r="BK3091" t="str">
            <v>Penata Muda, (III/a)</v>
          </cell>
          <cell r="BL3091" t="str">
            <v>S-1 PGSD (PENDIDIKAN GURU SEKOLAH DASAR)</v>
          </cell>
        </row>
        <row r="3092">
          <cell r="BI3092" t="str">
            <v>196906022008012024</v>
          </cell>
          <cell r="BJ3092" t="str">
            <v>YUNARTATIK DIAH RATNAWATI, S.Pd</v>
          </cell>
          <cell r="BK3092" t="str">
            <v>Penata Muda, (III/a)</v>
          </cell>
          <cell r="BL3092" t="str">
            <v>S-1 PGSD (PENDIDIKAN GURU SEKOLAH DASAR)</v>
          </cell>
        </row>
        <row r="3093">
          <cell r="BI3093" t="str">
            <v>196506191991122001</v>
          </cell>
          <cell r="BJ3093" t="str">
            <v>SUPIYANI, S.Pd</v>
          </cell>
          <cell r="BK3093" t="str">
            <v>Pembina Tk. I, (IV/b)</v>
          </cell>
          <cell r="BL3093" t="str">
            <v>S-1 PENDIDIKAN SEJARAH INDONESIA</v>
          </cell>
        </row>
        <row r="3094">
          <cell r="BI3094" t="str">
            <v>197203121998072002</v>
          </cell>
          <cell r="BJ3094" t="str">
            <v>DEWI A`ISYAH, S.Pd</v>
          </cell>
          <cell r="BK3094" t="str">
            <v>Pembina, (IV/a)</v>
          </cell>
          <cell r="BL3094" t="str">
            <v>S-1 PENDIDIKAN SEJARAH INDONESIA</v>
          </cell>
        </row>
        <row r="3095">
          <cell r="BI3095" t="str">
            <v>197508141999122004</v>
          </cell>
          <cell r="BJ3095" t="str">
            <v>WIDYA INDARTI, S.Pd</v>
          </cell>
          <cell r="BK3095" t="str">
            <v>Pembina, (IV/a)</v>
          </cell>
          <cell r="BL3095" t="str">
            <v>S-1 PENDIDIKAN SEJARAH INDONESIA</v>
          </cell>
        </row>
        <row r="3096">
          <cell r="BI3096" t="str">
            <v>196612212007012009</v>
          </cell>
          <cell r="BJ3096" t="str">
            <v>YAYUK SRI RAHAYU, S.Pd</v>
          </cell>
          <cell r="BK3096" t="str">
            <v>Penata Muda Tk. I, (III/b)</v>
          </cell>
          <cell r="BL3096" t="str">
            <v>S-1 PENDIDIKAN SEJARAH INDONESIA</v>
          </cell>
        </row>
        <row r="3097">
          <cell r="BI3097" t="str">
            <v>196104011982011007</v>
          </cell>
          <cell r="BJ3097" t="str">
            <v>R M AMINULLAH, S.Pd</v>
          </cell>
          <cell r="BK3097" t="str">
            <v>Pembina Tk. I, (IV/b)</v>
          </cell>
          <cell r="BL3097" t="str">
            <v>S-1 PPKN</v>
          </cell>
        </row>
        <row r="3098">
          <cell r="BI3098" t="str">
            <v>196309151987031013</v>
          </cell>
          <cell r="BJ3098" t="str">
            <v>RIFA I, S.Pd</v>
          </cell>
          <cell r="BK3098" t="str">
            <v>Pembina Tk. I, (IV/b)</v>
          </cell>
          <cell r="BL3098" t="str">
            <v>S-1 PPKN</v>
          </cell>
        </row>
        <row r="3099">
          <cell r="BI3099" t="str">
            <v>196101031982012011</v>
          </cell>
          <cell r="BJ3099" t="str">
            <v>MINARNI, S.Pd</v>
          </cell>
          <cell r="BK3099" t="str">
            <v>Pembina Tk. I, (IV/b)</v>
          </cell>
          <cell r="BL3099" t="str">
            <v>S-1 PPKN</v>
          </cell>
        </row>
        <row r="3100">
          <cell r="BI3100" t="str">
            <v>196809082008012016</v>
          </cell>
          <cell r="BJ3100" t="str">
            <v>ARTILAH, S.Pd</v>
          </cell>
          <cell r="BK3100" t="str">
            <v>Penata Muda Tk. I, (III/b)</v>
          </cell>
          <cell r="BL3100" t="str">
            <v>S-1 PPKN</v>
          </cell>
        </row>
        <row r="3101">
          <cell r="BI3101" t="str">
            <v>196302121984122005</v>
          </cell>
          <cell r="BJ3101" t="str">
            <v>NINA MARTINI, S.Pd</v>
          </cell>
          <cell r="BK3101" t="str">
            <v>Pembina Tk. I, (IV/b)</v>
          </cell>
          <cell r="BL3101" t="str">
            <v>S-1 PENDIDIKAN IPS EKONOMI</v>
          </cell>
        </row>
        <row r="3102">
          <cell r="BI3102" t="str">
            <v>196401031985042001</v>
          </cell>
          <cell r="BJ3102" t="str">
            <v>SUDIHARINI, S.Pd</v>
          </cell>
          <cell r="BK3102" t="str">
            <v>Pembina Tk. I, (IV/b)</v>
          </cell>
          <cell r="BL3102" t="str">
            <v>S-1 MIPA</v>
          </cell>
        </row>
        <row r="3103">
          <cell r="BI3103" t="str">
            <v>196202181984122005</v>
          </cell>
          <cell r="BJ3103" t="str">
            <v>INDRAWATI, S.Pd</v>
          </cell>
          <cell r="BK3103" t="str">
            <v>Pembina Tk. I, (IV/b)</v>
          </cell>
          <cell r="BL3103" t="str">
            <v>S-1/A-IV BAHASA DAN SASTRA INDONESIA</v>
          </cell>
        </row>
        <row r="3104">
          <cell r="BI3104" t="str">
            <v>196312201986061001</v>
          </cell>
          <cell r="BJ3104" t="str">
            <v>UNDU CATUR HANDOYO, S.Pd</v>
          </cell>
          <cell r="BK3104" t="str">
            <v>Pembina Tk. I, (IV/b)</v>
          </cell>
          <cell r="BL3104" t="str">
            <v>S-2 ILMU PENGETAHUAN SOSIAL</v>
          </cell>
        </row>
        <row r="3105">
          <cell r="BI3105" t="str">
            <v>196404052007011020</v>
          </cell>
          <cell r="BJ3105" t="str">
            <v>KHAMIM, S.Pd</v>
          </cell>
          <cell r="BK3105" t="str">
            <v>Pengatur, (II/c)</v>
          </cell>
          <cell r="BL3105" t="str">
            <v>DIPLOMA II</v>
          </cell>
        </row>
        <row r="3106">
          <cell r="BI3106" t="str">
            <v>196708082007012021</v>
          </cell>
          <cell r="BJ3106" t="str">
            <v>WAHYUNINGSIH, S.Pd</v>
          </cell>
          <cell r="BK3106" t="str">
            <v>Pengatur, (II/c)</v>
          </cell>
          <cell r="BL3106" t="str">
            <v>DIPLOMA II</v>
          </cell>
        </row>
        <row r="3107">
          <cell r="BI3107" t="str">
            <v>196404241985041004</v>
          </cell>
          <cell r="BJ3107" t="str">
            <v>MULYOTO, S.Pd</v>
          </cell>
          <cell r="BK3107" t="str">
            <v>Pembina Tk. I, (IV/b)</v>
          </cell>
          <cell r="BL3107" t="str">
            <v>S-1/A-IV PENDIDIKAN MATEMATIKA</v>
          </cell>
        </row>
        <row r="3108">
          <cell r="BI3108" t="str">
            <v>196301271985041002</v>
          </cell>
          <cell r="BJ3108" t="str">
            <v>GATOT HADI KUSNANTO, S.Pd</v>
          </cell>
          <cell r="BK3108" t="str">
            <v>Pembina Tk. I, (IV/b)</v>
          </cell>
          <cell r="BL3108" t="str">
            <v>S-1/A-IV PENDIDIKAN MATEMATIKA</v>
          </cell>
        </row>
        <row r="3109">
          <cell r="BI3109" t="str">
            <v>197607242008012010</v>
          </cell>
          <cell r="BJ3109" t="str">
            <v>RISA ARIES DIANA MR, S.Pd</v>
          </cell>
          <cell r="BK3109" t="str">
            <v>Penata, (III/c)</v>
          </cell>
          <cell r="BL3109" t="str">
            <v>S-1/A-IV PENDIDIKAN MATEMATIKA</v>
          </cell>
        </row>
        <row r="3110">
          <cell r="BI3110" t="str">
            <v>196809091998031003</v>
          </cell>
          <cell r="BJ3110" t="str">
            <v>AMINUR ROHMAN, S.PD</v>
          </cell>
          <cell r="BK3110" t="str">
            <v>Pembina, (IV/a)</v>
          </cell>
          <cell r="BL3110" t="str">
            <v>A-IV BIMBINGAN DAN KONSELING</v>
          </cell>
        </row>
        <row r="3111">
          <cell r="BI3111" t="str">
            <v>197206212008012005</v>
          </cell>
          <cell r="BJ3111" t="str">
            <v>MASAMAH, S.Pd</v>
          </cell>
          <cell r="BK3111" t="str">
            <v>Penata Muda Tk. I, (III/b)</v>
          </cell>
          <cell r="BL3111" t="str">
            <v>S-1/A-IV PENDIDIKAN GURU PENDIDIKAN ANAK USIA DINI</v>
          </cell>
        </row>
        <row r="3112">
          <cell r="BI3112" t="str">
            <v>197308082005012007</v>
          </cell>
          <cell r="BJ3112" t="str">
            <v>LILIK SOLIHA, S.Pd</v>
          </cell>
          <cell r="BK3112" t="str">
            <v>Penata Muda Tk. I, (III/b)</v>
          </cell>
          <cell r="BL3112" t="str">
            <v>S-1/A-IV PENDIDIKAN GURU PENDIDIKAN ANAK USIA DINI</v>
          </cell>
        </row>
        <row r="3113">
          <cell r="BI3113" t="str">
            <v>196208182007012001</v>
          </cell>
          <cell r="BJ3113" t="str">
            <v>SYAIKHOTUN, S.Pd</v>
          </cell>
          <cell r="BK3113" t="str">
            <v>Penata Muda Tk. I, (III/b)</v>
          </cell>
          <cell r="BL3113" t="str">
            <v>S-1/A-IV PENDIDIKAN GURU PENDIDIKAN ANAK USIA DINI</v>
          </cell>
        </row>
        <row r="3114">
          <cell r="BI3114" t="str">
            <v>196402112008012002</v>
          </cell>
          <cell r="BJ3114" t="str">
            <v>SETYAWATI, S.Pd</v>
          </cell>
          <cell r="BK3114" t="str">
            <v>Penata Muda, (III/a)</v>
          </cell>
          <cell r="BL3114" t="str">
            <v>S-1/A-IV PENDIDIKAN GURU PENDIDIKAN ANAK USIA DINI</v>
          </cell>
        </row>
        <row r="3115">
          <cell r="BI3115" t="str">
            <v>197210102008012019</v>
          </cell>
          <cell r="BJ3115" t="str">
            <v>NANIK INSIYATI, S.Pd</v>
          </cell>
          <cell r="BK3115" t="str">
            <v>Penata, (III/c)</v>
          </cell>
          <cell r="BL3115" t="str">
            <v>S-1/A-IV PENDIDIKAN GURU PENDIDIKAN ANAK USIA DINI</v>
          </cell>
        </row>
        <row r="3116">
          <cell r="BI3116" t="str">
            <v>196307192008012002</v>
          </cell>
          <cell r="BJ3116" t="str">
            <v>LILIK MUNAWAROH, S.Pd</v>
          </cell>
          <cell r="BK3116" t="str">
            <v>Penata Muda Tk. I, (III/b)</v>
          </cell>
          <cell r="BL3116" t="str">
            <v>S-1/A-IV PENDIDIKAN GURU PENDIDIKAN ANAK USIA DINI</v>
          </cell>
        </row>
        <row r="3117">
          <cell r="BI3117" t="str">
            <v>196606161987022002</v>
          </cell>
          <cell r="BJ3117" t="str">
            <v>RITAYANA, S.Pd</v>
          </cell>
          <cell r="BK3117" t="str">
            <v>Pembina Tk. I, (IV/b)</v>
          </cell>
          <cell r="BL3117" t="str">
            <v>S-1/A-IV PENDIDIKAN GURU PENDIDIKAN ANAK USIA DINI</v>
          </cell>
        </row>
        <row r="3118">
          <cell r="BI3118" t="str">
            <v>197001152008012021</v>
          </cell>
          <cell r="BJ3118" t="str">
            <v>MARNAM RIYANI, S.Pd</v>
          </cell>
          <cell r="BK3118" t="str">
            <v>Penata Muda Tk. I, (III/b)</v>
          </cell>
          <cell r="BL3118" t="str">
            <v>S-1/A-IV PENDIDIKAN GURU PENDIDIKAN ANAK USIA DINI</v>
          </cell>
        </row>
        <row r="3119">
          <cell r="BI3119" t="str">
            <v>197111092000121001</v>
          </cell>
          <cell r="BJ3119" t="str">
            <v>JUNAEDI, S.Pd</v>
          </cell>
          <cell r="BK3119" t="str">
            <v>Penata, (III/c)</v>
          </cell>
          <cell r="BL3119" t="str">
            <v>A-IV PSIKOLOGI PENDIDIKAN DAN BIMBINGAN</v>
          </cell>
        </row>
        <row r="3120">
          <cell r="BI3120" t="str">
            <v>197511031998072001</v>
          </cell>
          <cell r="BJ3120" t="str">
            <v>SUDI HARTINI, S.Pd</v>
          </cell>
          <cell r="BK3120" t="str">
            <v>Penata Muda Tk. I, (III/b)</v>
          </cell>
          <cell r="BL3120" t="str">
            <v>A-IV PMP DAN KEWARGANEGARAAN</v>
          </cell>
        </row>
        <row r="3121">
          <cell r="BI3121" t="str">
            <v>196606131990032009</v>
          </cell>
          <cell r="BJ3121" t="str">
            <v>SUMA`IYAH, S.Pd</v>
          </cell>
          <cell r="BK3121" t="str">
            <v>Pembina Tk. I, (IV/b)</v>
          </cell>
          <cell r="BL3121" t="str">
            <v>A-IV PMP DAN KEWARGANEGARAAN</v>
          </cell>
        </row>
        <row r="3122">
          <cell r="BI3122" t="str">
            <v>196207191985041001</v>
          </cell>
          <cell r="BJ3122" t="str">
            <v>SUPRIONO, S.PD</v>
          </cell>
          <cell r="BK3122" t="str">
            <v>Pembina Tk. I, (IV/b)</v>
          </cell>
          <cell r="BL3122" t="str">
            <v>A-IV PMP DAN KEWARGANEGARAAN</v>
          </cell>
        </row>
        <row r="3123">
          <cell r="BI3123" t="str">
            <v>196410061985042004</v>
          </cell>
          <cell r="BJ3123" t="str">
            <v>RELAWATI, S.Pd</v>
          </cell>
          <cell r="BK3123" t="str">
            <v>Pembina Tk. I, (IV/b)</v>
          </cell>
          <cell r="BL3123" t="str">
            <v>A-IV PMP DAN KEWARGANEGARAAN</v>
          </cell>
        </row>
        <row r="3124">
          <cell r="BI3124" t="str">
            <v>196303061985042004</v>
          </cell>
          <cell r="BJ3124" t="str">
            <v>KANTI, S.PD</v>
          </cell>
          <cell r="BK3124" t="str">
            <v>Pembina Tk. I, (IV/b)</v>
          </cell>
          <cell r="BL3124" t="str">
            <v>A-IV PMP DAN KEWARGANEGARAAN</v>
          </cell>
        </row>
        <row r="3125">
          <cell r="BI3125" t="str">
            <v>196604121989022003</v>
          </cell>
          <cell r="BJ3125" t="str">
            <v>TJITJIK SOETJIATI, S.PD</v>
          </cell>
          <cell r="BK3125" t="str">
            <v>Pembina Tk. I, (IV/b)</v>
          </cell>
          <cell r="BL3125" t="str">
            <v>A-IV PMP DAN KEWARGANEGARAAN</v>
          </cell>
        </row>
        <row r="3126">
          <cell r="BI3126" t="str">
            <v>196304071985041004</v>
          </cell>
          <cell r="BJ3126" t="str">
            <v>BAMBANG HARIYONO, S.PD</v>
          </cell>
          <cell r="BK3126" t="str">
            <v>Pembina Tk. I, (IV/b)</v>
          </cell>
          <cell r="BL3126" t="str">
            <v>A-IV PMP DAN KEWARGANEGARAAN</v>
          </cell>
        </row>
        <row r="3127">
          <cell r="BI3127" t="str">
            <v>196406151989031014</v>
          </cell>
          <cell r="BJ3127" t="str">
            <v>MARGO SLAMET, S.Pd</v>
          </cell>
          <cell r="BK3127" t="str">
            <v>Pembina, (IV/a)</v>
          </cell>
          <cell r="BL3127" t="str">
            <v>D-II/A-II BAHASA DAN SASTRA INDONESIA</v>
          </cell>
        </row>
        <row r="3128">
          <cell r="BI3128" t="str">
            <v>197009041994031006</v>
          </cell>
          <cell r="BJ3128" t="str">
            <v>FATHONY KHARMAIN, S.Pd</v>
          </cell>
          <cell r="BK3128" t="str">
            <v>Pembina Tk. I, (IV/b)</v>
          </cell>
          <cell r="BL3128" t="str">
            <v>S-1 / AKTA IV MATEMATIKA</v>
          </cell>
        </row>
        <row r="3129">
          <cell r="BI3129" t="str">
            <v>196309071984121002</v>
          </cell>
          <cell r="BJ3129" t="str">
            <v>NURKHOLIS, S.Pd</v>
          </cell>
          <cell r="BK3129" t="str">
            <v>Pembina Tk. I, (IV/b)</v>
          </cell>
          <cell r="BL3129" t="str">
            <v>S-1/A-IV BAHASA INGGRIS</v>
          </cell>
        </row>
        <row r="3130">
          <cell r="BI3130" t="str">
            <v>196012151985121001</v>
          </cell>
          <cell r="BJ3130" t="str">
            <v>SUWADI, S.Pd</v>
          </cell>
          <cell r="BK3130" t="str">
            <v>Pembina Tk. I, (IV/b)</v>
          </cell>
          <cell r="BL3130" t="str">
            <v>S-1/A-IV BAHASA INGGRIS</v>
          </cell>
        </row>
        <row r="3131">
          <cell r="BI3131" t="str">
            <v>198307042011012014</v>
          </cell>
          <cell r="BJ3131" t="str">
            <v>INDHAH PALUPI WULANDARI, S.Pd</v>
          </cell>
          <cell r="BK3131" t="str">
            <v>Penata Muda Tk. I, (III/b)</v>
          </cell>
          <cell r="BL3131" t="str">
            <v>S-1/A-IV PENDIDIKAN GURU SEKOLAH DASAR</v>
          </cell>
        </row>
        <row r="3132">
          <cell r="BI3132" t="str">
            <v>198506152011011015</v>
          </cell>
          <cell r="BJ3132" t="str">
            <v>TEDY HARI SAKTI, S.Pd</v>
          </cell>
          <cell r="BK3132" t="str">
            <v>Penata Muda Tk. I, (III/b)</v>
          </cell>
          <cell r="BL3132" t="str">
            <v>S-1/A-IV PENDIDIKAN GURU SEKOLAH DASAR</v>
          </cell>
        </row>
        <row r="3133">
          <cell r="BI3133" t="str">
            <v>196502102006041007</v>
          </cell>
          <cell r="BJ3133" t="str">
            <v>KARSONO, S.Pd</v>
          </cell>
          <cell r="BK3133" t="str">
            <v>Penata Muda Tk. I, (III/b)</v>
          </cell>
          <cell r="BL3133" t="str">
            <v>S-1/A-IV PENDIDIKAN GURU SEKOLAH DASAR</v>
          </cell>
        </row>
        <row r="3134">
          <cell r="BI3134" t="str">
            <v>196805152003122006</v>
          </cell>
          <cell r="BJ3134" t="str">
            <v>SUDARLIK, S.Pd</v>
          </cell>
          <cell r="BK3134" t="str">
            <v>Penata Muda Tk. I, (III/b)</v>
          </cell>
          <cell r="BL3134" t="str">
            <v>S-1/A-IV PENDIDIKAN GURU SEKOLAH DASAR</v>
          </cell>
        </row>
        <row r="3135">
          <cell r="BI3135" t="str">
            <v>196912192003122005</v>
          </cell>
          <cell r="BJ3135" t="str">
            <v>UTARIYATI, S.Pd</v>
          </cell>
          <cell r="BK3135" t="str">
            <v>Penata Muda Tk. I, (III/b)</v>
          </cell>
          <cell r="BL3135" t="str">
            <v>S-1/A-IV PENDIDIKAN GURU SEKOLAH DASAR</v>
          </cell>
        </row>
        <row r="3136">
          <cell r="BI3136" t="str">
            <v>196901282000082001</v>
          </cell>
          <cell r="BJ3136" t="str">
            <v>SUGI WINARTI, S.Pd</v>
          </cell>
          <cell r="BK3136" t="str">
            <v>Pembina, (IV/a)</v>
          </cell>
          <cell r="BL3136" t="str">
            <v>S-1/A-IV PENDIDIKAN GURU SEKOLAH DASAR</v>
          </cell>
        </row>
        <row r="3137">
          <cell r="BI3137" t="str">
            <v>197703292008012008</v>
          </cell>
          <cell r="BJ3137" t="str">
            <v>LINA ARTIKAWATI, S.Pd</v>
          </cell>
          <cell r="BK3137" t="str">
            <v>Penata Muda Tk. I, (III/b)</v>
          </cell>
          <cell r="BL3137" t="str">
            <v>S-1/A-IV PENDIDIKAN GURU SEKOLAH DASAR</v>
          </cell>
        </row>
        <row r="3138">
          <cell r="BI3138" t="str">
            <v>198303162006042010</v>
          </cell>
          <cell r="BJ3138" t="str">
            <v>ERNI PURNANINGTYAS, S.Pd</v>
          </cell>
          <cell r="BK3138" t="str">
            <v>Penata Muda Tk. I, (III/b)</v>
          </cell>
          <cell r="BL3138" t="str">
            <v>S-1/A-IV PENDIDIKAN GURU SEKOLAH DASAR</v>
          </cell>
        </row>
        <row r="3139">
          <cell r="BI3139" t="str">
            <v>196812272006042006</v>
          </cell>
          <cell r="BJ3139" t="str">
            <v>LATIFATUN, S.Pd</v>
          </cell>
          <cell r="BK3139" t="str">
            <v>Penata Muda, (III/a)</v>
          </cell>
          <cell r="BL3139" t="str">
            <v>S-1/A-IV PENDIDIKAN GURU SEKOLAH DASAR</v>
          </cell>
        </row>
        <row r="3140">
          <cell r="BI3140" t="str">
            <v>198705152019032012</v>
          </cell>
          <cell r="BJ3140" t="str">
            <v>LYA ENDANG LESTARI, S.Pd</v>
          </cell>
          <cell r="BK3140" t="str">
            <v>Penata Muda, (III/a)</v>
          </cell>
          <cell r="BL3140" t="str">
            <v>S-1/A-IV PENDIDIKAN GURU SEKOLAH DASAR</v>
          </cell>
        </row>
        <row r="3141">
          <cell r="BI3141" t="str">
            <v>198504102006041004</v>
          </cell>
          <cell r="BJ3141" t="str">
            <v>MUHAMMAD NURKHOLIS MAJID, S.Pd</v>
          </cell>
          <cell r="BK3141" t="str">
            <v>Penata Muda Tk. I, (III/b)</v>
          </cell>
          <cell r="BL3141" t="str">
            <v>S-1/A-IV PENDIDIKAN GURU SEKOLAH DASAR</v>
          </cell>
        </row>
        <row r="3142">
          <cell r="BI3142" t="str">
            <v>196805182000122003</v>
          </cell>
          <cell r="BJ3142" t="str">
            <v>NASUHA, S.Pd</v>
          </cell>
          <cell r="BK3142" t="str">
            <v>Penata Muda Tk. I, (III/b)</v>
          </cell>
          <cell r="BL3142" t="str">
            <v>S-1/A-IV PENDIDIKAN GURU SEKOLAH DASAR</v>
          </cell>
        </row>
        <row r="3143">
          <cell r="BI3143" t="str">
            <v>196406052007011023</v>
          </cell>
          <cell r="BJ3143" t="str">
            <v>HARIYANTO, S.Pd</v>
          </cell>
          <cell r="BK3143" t="str">
            <v>Penata Muda Tk. I, (III/b)</v>
          </cell>
          <cell r="BL3143" t="str">
            <v>S-1/A-IV PENDIDIKAN GURU SEKOLAH DASAR</v>
          </cell>
        </row>
        <row r="3144">
          <cell r="BI3144" t="str">
            <v>198503132010032001</v>
          </cell>
          <cell r="BJ3144" t="str">
            <v>INDAH ASRI RETNANI, S.Pd</v>
          </cell>
          <cell r="BK3144" t="str">
            <v>Penata Muda Tk. I, (III/b)</v>
          </cell>
          <cell r="BL3144" t="str">
            <v>S-1/A-IV PENDIDIKAN GURU SEKOLAH DASAR</v>
          </cell>
        </row>
        <row r="3145">
          <cell r="BI3145" t="str">
            <v>196607012014121001</v>
          </cell>
          <cell r="BJ3145" t="str">
            <v>LUKMAN HAKIM, S.Pd</v>
          </cell>
          <cell r="BK3145" t="str">
            <v>Penata Muda, (III/a)</v>
          </cell>
          <cell r="BL3145" t="str">
            <v>S-1 PENDIDIKAN MORAL PANCASILA DAN KEWARGANEGARAAN</v>
          </cell>
        </row>
        <row r="3146">
          <cell r="BI3146" t="str">
            <v>196903012014122003</v>
          </cell>
          <cell r="BJ3146" t="str">
            <v>SITI ZAENAB, S.Pd</v>
          </cell>
          <cell r="BK3146" t="str">
            <v>Penata Muda Tk. I, (III/b)</v>
          </cell>
          <cell r="BL3146" t="str">
            <v>S-1 PENDIDIKAN MORAL PANCASILA DAN KEWARGANEGARAAN</v>
          </cell>
        </row>
        <row r="3147">
          <cell r="BI3147" t="str">
            <v>196711252014122001</v>
          </cell>
          <cell r="BJ3147" t="str">
            <v>IDA ROYANI, S.Pd</v>
          </cell>
          <cell r="BK3147" t="str">
            <v>Penata Muda, (III/a)</v>
          </cell>
          <cell r="BL3147" t="str">
            <v>S-1 PENDIDIKAN MORAL PANCASILA DAN KEWARGANEGARAAN</v>
          </cell>
        </row>
        <row r="3148">
          <cell r="BI3148" t="str">
            <v>196407161983031002</v>
          </cell>
          <cell r="BJ3148" t="str">
            <v>SLAMET SUPRIYADI, S.PD</v>
          </cell>
          <cell r="BK3148" t="str">
            <v>Pembina Tk. I, (IV/b)</v>
          </cell>
          <cell r="BL3148" t="str">
            <v>S-1 PENDIDIKAN MORAL PANCASILA DAN KEWARGANEGARAAN</v>
          </cell>
        </row>
        <row r="3149">
          <cell r="BI3149" t="str">
            <v>196611291992022001</v>
          </cell>
          <cell r="BJ3149" t="str">
            <v>SITI ZURAEDAH, S.PD</v>
          </cell>
          <cell r="BK3149" t="str">
            <v>Pembina Tk. I, (IV/b)</v>
          </cell>
          <cell r="BL3149" t="str">
            <v>S-1 PENDIDIKAN MORAL PANCASILA DAN KEWARGANEGARAAN</v>
          </cell>
        </row>
        <row r="3150">
          <cell r="BI3150" t="str">
            <v>196606021989011002</v>
          </cell>
          <cell r="BJ3150" t="str">
            <v>WAHYUDI, S.Pd</v>
          </cell>
          <cell r="BK3150" t="str">
            <v>Pembina Tk. I, (IV/b)</v>
          </cell>
          <cell r="BL3150" t="str">
            <v>S-1 PENDIDIKAN MORAL PANCASILA DAN KEWARGANEGARAAN</v>
          </cell>
        </row>
        <row r="3151">
          <cell r="BI3151" t="str">
            <v>196503111991121001</v>
          </cell>
          <cell r="BJ3151" t="str">
            <v>BUADI, S.Pd</v>
          </cell>
          <cell r="BK3151" t="str">
            <v>Pembina Tk. I, (IV/b)</v>
          </cell>
          <cell r="BL3151" t="str">
            <v>S-1 PENDIDIKAN MORAL PANCASILA DAN KEWARGANEGARAAN</v>
          </cell>
        </row>
        <row r="3152">
          <cell r="BI3152" t="str">
            <v>196408161991042001</v>
          </cell>
          <cell r="BJ3152" t="str">
            <v>ENDAH AGUSTINI, S.Pd</v>
          </cell>
          <cell r="BK3152" t="str">
            <v>Pembina Tk. I, (IV/b)</v>
          </cell>
          <cell r="BL3152" t="str">
            <v>S-1 PENDIDIKAN MORAL PANCASILA DAN KEWARGANEGARAAN</v>
          </cell>
        </row>
        <row r="3153">
          <cell r="BI3153" t="str">
            <v>196406291987032007</v>
          </cell>
          <cell r="BJ3153" t="str">
            <v>LASIYAM, S.Pd</v>
          </cell>
          <cell r="BK3153" t="str">
            <v>Pembina Utama Muda, (IV/c)</v>
          </cell>
          <cell r="BL3153" t="str">
            <v>S-1 PENDIDIKAN MORAL PANCASILA DAN KEWARGANEGARAAN</v>
          </cell>
        </row>
        <row r="3154">
          <cell r="BI3154" t="str">
            <v>197104092014122002</v>
          </cell>
          <cell r="BJ3154" t="str">
            <v>SUDARMI, S.Pd</v>
          </cell>
          <cell r="BK3154" t="str">
            <v>Penata Muda Tk. I, (III/b)</v>
          </cell>
          <cell r="BL3154" t="str">
            <v>S-1 PENDIDIKAN MORAL PANCASILA DAN KEWARGANEGARAAN</v>
          </cell>
        </row>
        <row r="3155">
          <cell r="BI3155" t="str">
            <v>196804241991092001</v>
          </cell>
          <cell r="BJ3155" t="str">
            <v>TRI HARI PUJI ASTITI, S.Pd</v>
          </cell>
          <cell r="BK3155" t="str">
            <v>Pembina Tk. I, (IV/b)</v>
          </cell>
          <cell r="BL3155" t="str">
            <v>S-1 PENDIDIKAN MORAL PANCASILA DAN KEWARGANEGARAAN</v>
          </cell>
        </row>
        <row r="3156">
          <cell r="BI3156" t="str">
            <v>198408292014122002</v>
          </cell>
          <cell r="BJ3156" t="str">
            <v>DWI WAHYUNING TYAS, S.Pd</v>
          </cell>
          <cell r="BK3156" t="str">
            <v>Penata Muda Tk. I, (III/b)</v>
          </cell>
          <cell r="BL3156" t="str">
            <v>S-1 PENDIDIKAN GURU KELAS SEKOLAH DASAR</v>
          </cell>
        </row>
        <row r="3157">
          <cell r="BI3157" t="str">
            <v>196802262007011011</v>
          </cell>
          <cell r="BJ3157" t="str">
            <v>SAMSUL ARIFIN, S.Pd</v>
          </cell>
          <cell r="BK3157" t="str">
            <v>Penata Muda, (III/a)</v>
          </cell>
          <cell r="BL3157" t="str">
            <v>S-1 SARJANA PENDIDIKAN</v>
          </cell>
        </row>
        <row r="3158">
          <cell r="BI3158" t="str">
            <v>196404212006041002</v>
          </cell>
          <cell r="BJ3158" t="str">
            <v>SUTIKNO, S.Pd</v>
          </cell>
          <cell r="BK3158" t="str">
            <v>Penata Muda, (III/a)</v>
          </cell>
          <cell r="BL3158" t="str">
            <v>S-1 SARJANA PENDIDIKAN</v>
          </cell>
        </row>
        <row r="3159">
          <cell r="BI3159" t="str">
            <v>196404122006042011</v>
          </cell>
          <cell r="BJ3159" t="str">
            <v>HENY WINANGGIH RAHAYU, S.Pd</v>
          </cell>
          <cell r="BK3159" t="str">
            <v>Penata Muda, (III/a)</v>
          </cell>
          <cell r="BL3159" t="str">
            <v>S-1 SARJANA PENDIDIKAN</v>
          </cell>
        </row>
        <row r="3160">
          <cell r="BI3160" t="str">
            <v>196908152008011017</v>
          </cell>
          <cell r="BJ3160" t="str">
            <v>BASUKI RAHMAT, S.Pd</v>
          </cell>
          <cell r="BK3160" t="str">
            <v>Penata Muda, (III/a)</v>
          </cell>
          <cell r="BL3160" t="str">
            <v>S-1 SARJANA PENDIDIKAN</v>
          </cell>
        </row>
        <row r="3161">
          <cell r="BI3161" t="str">
            <v>196811052008012023</v>
          </cell>
          <cell r="BJ3161" t="str">
            <v>MUJI RAHAYU SRIWATI, S.Pd</v>
          </cell>
          <cell r="BK3161" t="str">
            <v>Penata Muda, (III/a)</v>
          </cell>
          <cell r="BL3161" t="str">
            <v>S-1 SARJANA PENDIDIKAN</v>
          </cell>
        </row>
        <row r="3162">
          <cell r="BI3162" t="str">
            <v>196108291986062001</v>
          </cell>
          <cell r="BJ3162" t="str">
            <v>ARIE BEKTI UTAMI, S.Pd</v>
          </cell>
          <cell r="BK3162" t="str">
            <v>Pembina, (IV/a)</v>
          </cell>
          <cell r="BL3162" t="str">
            <v>S-1 SARJANA PENDIDIKAN</v>
          </cell>
        </row>
        <row r="3163">
          <cell r="BI3163" t="str">
            <v>196107011982012012</v>
          </cell>
          <cell r="BJ3163" t="str">
            <v>EKO SULISTYOWATI, S.Pd</v>
          </cell>
          <cell r="BK3163" t="str">
            <v>Pembina, (IV/a)</v>
          </cell>
          <cell r="BL3163" t="str">
            <v>S-1 SARJANA PENDIDIKAN</v>
          </cell>
        </row>
        <row r="3164">
          <cell r="BI3164" t="str">
            <v>196101121982011006</v>
          </cell>
          <cell r="BJ3164" t="str">
            <v>SUDIRMAN, S.Pd</v>
          </cell>
          <cell r="BK3164" t="str">
            <v>Pembina Tk. I, (IV/b)</v>
          </cell>
          <cell r="BL3164" t="str">
            <v>S-1 SARJANA PENDIDIKAN</v>
          </cell>
        </row>
        <row r="3165">
          <cell r="BI3165" t="str">
            <v>196806102008011018</v>
          </cell>
          <cell r="BJ3165" t="str">
            <v>GATOT TRIYONO, S.Pd</v>
          </cell>
          <cell r="BK3165" t="str">
            <v>Penata, (III/c)</v>
          </cell>
          <cell r="BL3165" t="str">
            <v>S-1/A-IV PENDIDIKAN SEJARAH</v>
          </cell>
        </row>
        <row r="3166">
          <cell r="BI3166" t="str">
            <v>196202201983032014</v>
          </cell>
          <cell r="BJ3166" t="str">
            <v>ROBDILLAH, S.Pd</v>
          </cell>
          <cell r="BK3166" t="str">
            <v>Pembina Tk. I, (IV/b)</v>
          </cell>
          <cell r="BL3166" t="str">
            <v>S-1/A-IV PENDIDIKAN SEJARAH</v>
          </cell>
        </row>
        <row r="3167">
          <cell r="BI3167" t="str">
            <v>196507021988032009</v>
          </cell>
          <cell r="BJ3167" t="str">
            <v>ENDANG ASTUTIK, S.Pd</v>
          </cell>
          <cell r="BK3167" t="str">
            <v>Pembina Tk. I, (IV/b)</v>
          </cell>
          <cell r="BL3167" t="str">
            <v>S-1/A-IV PENDIDIKAN SEJARAH</v>
          </cell>
        </row>
        <row r="3168">
          <cell r="BI3168" t="str">
            <v>197002061999032006</v>
          </cell>
          <cell r="BJ3168" t="str">
            <v>ST ROFIQOTUL DARI, S.Pd</v>
          </cell>
          <cell r="BK3168" t="str">
            <v>Pembina, (IV/a)</v>
          </cell>
          <cell r="BL3168" t="str">
            <v>S-1/A-IV PSIKOLOGI PENDIDIKAN DAN BIMBINGAN</v>
          </cell>
        </row>
        <row r="3169">
          <cell r="BI3169" t="str">
            <v>196410091986031010</v>
          </cell>
          <cell r="BJ3169" t="str">
            <v>MALAI SONDI, S.PD</v>
          </cell>
          <cell r="BK3169" t="str">
            <v>Penata Tk. I, (III/d)</v>
          </cell>
          <cell r="BL3169" t="str">
            <v>S-1/A-IV PSIKOLOGI PENDIDIKAN DAN BIMBINGAN</v>
          </cell>
        </row>
        <row r="3170">
          <cell r="BI3170" t="str">
            <v>196304181983032008</v>
          </cell>
          <cell r="BJ3170" t="str">
            <v>SUHARTINI, S.Pd</v>
          </cell>
          <cell r="BK3170" t="str">
            <v>Pembina Tk. I, (IV/b)</v>
          </cell>
          <cell r="BL3170" t="str">
            <v>S-1/A-IV PSIKOLOGI PENDIDIKAN DAN BIMBINGAN</v>
          </cell>
        </row>
        <row r="3171">
          <cell r="BI3171" t="str">
            <v>196709051993081003</v>
          </cell>
          <cell r="BJ3171" t="str">
            <v>SUGIYO, S.Pd</v>
          </cell>
          <cell r="BK3171" t="str">
            <v>Pembina Tk. I, (IV/b)</v>
          </cell>
          <cell r="BL3171" t="str">
            <v>S-1/A-IV PSIKOLOGI PENDIDIKAN DAN BIMBINGAN</v>
          </cell>
        </row>
        <row r="3172">
          <cell r="BI3172" t="str">
            <v>196707072007011036</v>
          </cell>
          <cell r="BJ3172" t="str">
            <v>SUKARMANTO, S.Pd</v>
          </cell>
          <cell r="BK3172" t="str">
            <v>Penata Muda Tk. I, (III/b)</v>
          </cell>
          <cell r="BL3172" t="str">
            <v>S-1/A-IV PSIKOLOGI PENDIDIKAN DAN BIMBINGAN</v>
          </cell>
        </row>
        <row r="3173">
          <cell r="BI3173" t="str">
            <v>196404161986062002</v>
          </cell>
          <cell r="BJ3173" t="str">
            <v>SITI MUBAROKAH, S.Pd</v>
          </cell>
          <cell r="BK3173" t="str">
            <v>Pembina Tk. I, (IV/b)</v>
          </cell>
          <cell r="BL3173" t="str">
            <v>S-1/A-IV PSIKOLOGI PENDIDIKAN DAN BIMBINGAN</v>
          </cell>
        </row>
        <row r="3174">
          <cell r="BI3174" t="str">
            <v>196207221986021005</v>
          </cell>
          <cell r="BJ3174" t="str">
            <v>SETYO TUGAS IRIANANG, S.Pd</v>
          </cell>
          <cell r="BK3174" t="str">
            <v>Pembina Tk. I, (IV/b)</v>
          </cell>
          <cell r="BL3174" t="str">
            <v>S-1/A-IV PSIKOLOGI PENDIDIKAN DAN BIMBINGAN</v>
          </cell>
        </row>
        <row r="3175">
          <cell r="BI3175" t="str">
            <v>196405141985041001</v>
          </cell>
          <cell r="BJ3175" t="str">
            <v>ILYAS, S.Pd</v>
          </cell>
          <cell r="BK3175" t="str">
            <v>Pembina Tk. I, (IV/b)</v>
          </cell>
          <cell r="BL3175" t="str">
            <v>S-1/A-IV PSIKOLOGI PENDIDIKAN DAN BIMBINGAN</v>
          </cell>
        </row>
        <row r="3176">
          <cell r="BI3176" t="str">
            <v>196404121987031022</v>
          </cell>
          <cell r="BJ3176" t="str">
            <v>NIDZOM, S.Pd</v>
          </cell>
          <cell r="BK3176" t="str">
            <v>Pembina Tk. I, (IV/b)</v>
          </cell>
          <cell r="BL3176" t="str">
            <v>S-1/A-IV PSIKOLOGI PENDIDIKAN DAN BIMBINGAN</v>
          </cell>
        </row>
        <row r="3177">
          <cell r="BI3177" t="str">
            <v>196603051995122003</v>
          </cell>
          <cell r="BJ3177" t="str">
            <v>NINIK DARWATI, S.Pd</v>
          </cell>
          <cell r="BK3177" t="str">
            <v>Pembina Tk. I, (IV/b)</v>
          </cell>
          <cell r="BL3177" t="str">
            <v>S-1/A-IV PSIKOLOGI PENDIDIKAN DAN BIMBINGAN</v>
          </cell>
        </row>
        <row r="3178">
          <cell r="BI3178" t="str">
            <v>196512011987032010</v>
          </cell>
          <cell r="BJ3178" t="str">
            <v>SITI AMINAH, S.Pd</v>
          </cell>
          <cell r="BK3178" t="str">
            <v>Pembina Tk. I, (IV/b)</v>
          </cell>
          <cell r="BL3178" t="str">
            <v>S-1/A-IV PSIKOLOGI PENDIDIKAN DAN BIMBINGAN</v>
          </cell>
        </row>
        <row r="3179">
          <cell r="BI3179" t="str">
            <v>196209221989032005</v>
          </cell>
          <cell r="BJ3179" t="str">
            <v>SITI MARKHAMAH, S.Pd</v>
          </cell>
          <cell r="BK3179" t="str">
            <v>Pembina Tk. I, (IV/b)</v>
          </cell>
          <cell r="BL3179" t="str">
            <v>S-1/A-IV PSIKOLOGI PENDIDIKAN DAN BIMBINGAN</v>
          </cell>
        </row>
        <row r="3180">
          <cell r="BI3180" t="str">
            <v>196508011987031008</v>
          </cell>
          <cell r="BJ3180" t="str">
            <v>SUJONO, S.Pd</v>
          </cell>
          <cell r="BK3180" t="str">
            <v>Pembina Tk. I, (IV/b)</v>
          </cell>
          <cell r="BL3180" t="str">
            <v>S-1/A-IV PSIKOLOGI PENDIDIKAN DAN BIMBINGAN</v>
          </cell>
        </row>
        <row r="3181">
          <cell r="BI3181" t="str">
            <v>196112011981122002</v>
          </cell>
          <cell r="BJ3181" t="str">
            <v>ELLYK PUJIRAHAYU, S.Pd</v>
          </cell>
          <cell r="BK3181" t="str">
            <v>Pembina Tk. I, (IV/b)</v>
          </cell>
          <cell r="BL3181" t="str">
            <v>S-1/A-IV PSIKOLOGI PENDIDIKAN DAN BIMBINGAN</v>
          </cell>
        </row>
        <row r="3182">
          <cell r="BI3182" t="str">
            <v>196012231987011001</v>
          </cell>
          <cell r="BJ3182" t="str">
            <v>BUDI SUCAHYO, S.Pd</v>
          </cell>
          <cell r="BK3182" t="str">
            <v>Pembina, (IV/a)</v>
          </cell>
          <cell r="BL3182" t="str">
            <v>S-1/A-IV PSIKOLOGI PENDIDIKAN DAN BIMBINGAN</v>
          </cell>
        </row>
        <row r="3183">
          <cell r="BI3183" t="str">
            <v>196408251987032012</v>
          </cell>
          <cell r="BJ3183" t="str">
            <v>TAVIF LISTIN KARIANI, S.Pd</v>
          </cell>
          <cell r="BK3183" t="str">
            <v>Pembina Tk. I, (IV/b)</v>
          </cell>
          <cell r="BL3183" t="str">
            <v>S-1/A-IV PSIKOLOGI PENDIDIKAN DAN BIMBINGAN</v>
          </cell>
        </row>
        <row r="3184">
          <cell r="BI3184" t="str">
            <v>196409211986062001</v>
          </cell>
          <cell r="BJ3184" t="str">
            <v>ISWINARSIH, S.Pd</v>
          </cell>
          <cell r="BK3184" t="str">
            <v>Pembina Tk. I, (IV/b)</v>
          </cell>
          <cell r="BL3184" t="str">
            <v>S-1/A-IV PSIKOLOGI PENDIDIKAN DAN BIMBINGAN</v>
          </cell>
        </row>
        <row r="3185">
          <cell r="BI3185" t="str">
            <v>196403071986062001</v>
          </cell>
          <cell r="BJ3185" t="str">
            <v>WIJI SETYATININGSIH, S.Pd</v>
          </cell>
          <cell r="BK3185" t="str">
            <v>Pembina Tk. I, (IV/b)</v>
          </cell>
          <cell r="BL3185" t="str">
            <v>S-1/A-IV PSIKOLOGI PENDIDIKAN DAN BIMBINGAN</v>
          </cell>
        </row>
        <row r="3186">
          <cell r="BI3186" t="str">
            <v>196106231982011006</v>
          </cell>
          <cell r="BJ3186" t="str">
            <v>NANA SUGANDA, S.Pd</v>
          </cell>
          <cell r="BK3186" t="str">
            <v>Pembina Tk. I, (IV/b)</v>
          </cell>
          <cell r="BL3186" t="str">
            <v>S-1/A-IV PSIKOLOGI PENDIDIKAN DAN BIMBINGAN</v>
          </cell>
        </row>
        <row r="3187">
          <cell r="BI3187" t="str">
            <v>196412151987031013</v>
          </cell>
          <cell r="BJ3187" t="str">
            <v>ACHMAD HASAN HUSAINI, S.Pd</v>
          </cell>
          <cell r="BK3187" t="str">
            <v>Pembina Tk. I, (IV/b)</v>
          </cell>
          <cell r="BL3187" t="str">
            <v>S-1/A-IV PSIKOLOGI PENDIDIKAN DAN BIMBINGAN</v>
          </cell>
        </row>
        <row r="3188">
          <cell r="BI3188" t="str">
            <v>196308051985042001</v>
          </cell>
          <cell r="BJ3188" t="str">
            <v>MINARSIH, S.Pd</v>
          </cell>
          <cell r="BK3188" t="str">
            <v>Pembina Tk. I, (IV/b)</v>
          </cell>
          <cell r="BL3188" t="str">
            <v>S-1/A-IV PSIKOLOGI PENDIDIKAN DAN BIMBINGAN</v>
          </cell>
        </row>
        <row r="3189">
          <cell r="BI3189" t="str">
            <v>196511072000121001</v>
          </cell>
          <cell r="BJ3189" t="str">
            <v>MUKHLIS, S.Pd</v>
          </cell>
          <cell r="BK3189" t="str">
            <v>Penata, (III/c)</v>
          </cell>
          <cell r="BL3189" t="str">
            <v>S-1/A-IV PSIKOLOGI PENDIDIKAN DAN BIMBINGAN</v>
          </cell>
        </row>
        <row r="3190">
          <cell r="BI3190" t="str">
            <v>198103122010011012</v>
          </cell>
          <cell r="BJ3190" t="str">
            <v>DIDIK NURHADI, S.Pd</v>
          </cell>
          <cell r="BK3190" t="str">
            <v>Penata Muda Tk. I, (III/b)</v>
          </cell>
          <cell r="BL3190" t="str">
            <v>S-1/A-IV PENDIDIKAN JASMANI KESEHATAN DAN REKREASI</v>
          </cell>
        </row>
        <row r="3191">
          <cell r="BI3191" t="str">
            <v>196412291986061003</v>
          </cell>
          <cell r="BJ3191" t="str">
            <v>NANANG SUPRIYADI, S.PD</v>
          </cell>
          <cell r="BK3191" t="str">
            <v>Pembina Tk. I, (IV/b)</v>
          </cell>
          <cell r="BL3191" t="str">
            <v>S-1/A-IV PENDIDIKAN JASMANI KESEHATAN DAN REKREASI</v>
          </cell>
        </row>
        <row r="3192">
          <cell r="BI3192" t="str">
            <v>196412051986061002</v>
          </cell>
          <cell r="BJ3192" t="str">
            <v>MULYADI, S.PD</v>
          </cell>
          <cell r="BK3192" t="str">
            <v>Pembina Tk. I, (IV/b)</v>
          </cell>
          <cell r="BL3192" t="str">
            <v>S-1/A-IV PENDIDIKAN JASMANI KESEHATAN DAN REKREASI</v>
          </cell>
        </row>
        <row r="3193">
          <cell r="BI3193" t="str">
            <v>196310031986061004</v>
          </cell>
          <cell r="BJ3193" t="str">
            <v>RIDUWAN, S.Pd</v>
          </cell>
          <cell r="BK3193" t="str">
            <v>Pembina Tk. I, (IV/b)</v>
          </cell>
          <cell r="BL3193" t="str">
            <v>S-1/A-IV PENDIDIKAN JASMANI KESEHATAN DAN REKREASI</v>
          </cell>
        </row>
        <row r="3194">
          <cell r="BI3194" t="str">
            <v>196206151985042002</v>
          </cell>
          <cell r="BJ3194" t="str">
            <v>SUDARMI, S.Pd</v>
          </cell>
          <cell r="BK3194" t="str">
            <v>Pembina Tk. I, (IV/b)</v>
          </cell>
          <cell r="BL3194" t="str">
            <v>S-1/A-IV PENDIDIKAN JASMANI KESEHATAN DAN REKREASI</v>
          </cell>
        </row>
        <row r="3195">
          <cell r="BI3195" t="str">
            <v>198810262011011001</v>
          </cell>
          <cell r="BJ3195" t="str">
            <v>ANDI KURNIAWAN, S.Pd</v>
          </cell>
          <cell r="BK3195" t="str">
            <v>Penata, (III/c)</v>
          </cell>
          <cell r="BL3195" t="str">
            <v>S-1/A-IV PENDIDIKAN JASMANI KESEHATAN DAN REKREASI</v>
          </cell>
        </row>
        <row r="3196">
          <cell r="BI3196" t="str">
            <v>197111272002122004</v>
          </cell>
          <cell r="BJ3196" t="str">
            <v>YAYUK INDAYANI, S.Pd</v>
          </cell>
          <cell r="BK3196" t="str">
            <v>Penata, (III/c)</v>
          </cell>
          <cell r="BL3196" t="str">
            <v>S-1/A-IV PENDIDIKAN JASMANI KESEHATAN DAN REKREASI</v>
          </cell>
        </row>
        <row r="3197">
          <cell r="BI3197" t="str">
            <v>196312142006041003</v>
          </cell>
          <cell r="BJ3197" t="str">
            <v>EDI SANTOSO, S.Pd</v>
          </cell>
          <cell r="BK3197" t="str">
            <v>Penata, (III/c)</v>
          </cell>
          <cell r="BL3197" t="str">
            <v>S-1/A-IV PENDIDIKAN JASMANI KESEHATAN DAN REKREASI</v>
          </cell>
        </row>
        <row r="3198">
          <cell r="BI3198" t="str">
            <v>197106122000121004</v>
          </cell>
          <cell r="BJ3198" t="str">
            <v>ALI FURQON, S.Pd</v>
          </cell>
          <cell r="BK3198" t="str">
            <v>Penata Muda Tk. I, (III/b)</v>
          </cell>
          <cell r="BL3198" t="str">
            <v>S-1/A-IV PENDIDIKAN JASMANI KESEHATAN DAN REKREASI</v>
          </cell>
        </row>
        <row r="3199">
          <cell r="BI3199" t="str">
            <v>196101081985041002</v>
          </cell>
          <cell r="BJ3199" t="str">
            <v>MAHFIT ALI, S.Pd</v>
          </cell>
          <cell r="BK3199" t="str">
            <v>Pembina Tk. I, (IV/b)</v>
          </cell>
          <cell r="BL3199" t="str">
            <v>S-1/A-IV PENDIDIKAN JASMANI KESEHATAN DAN REKREASI</v>
          </cell>
        </row>
        <row r="3200">
          <cell r="BI3200" t="str">
            <v>196408131985042002</v>
          </cell>
          <cell r="BJ3200" t="str">
            <v>AGUSTIN DYAH WINTARIE, S.Pd</v>
          </cell>
          <cell r="BK3200" t="str">
            <v>Pembina Tk. I, (IV/b)</v>
          </cell>
          <cell r="BL3200" t="str">
            <v>S-1/A-IV PENDIDIKAN JASMANI KESEHATAN DAN REKREASI</v>
          </cell>
        </row>
        <row r="3201">
          <cell r="BI3201" t="str">
            <v>196910282002121006</v>
          </cell>
          <cell r="BJ3201" t="str">
            <v>MARSUL HADI ISMANTO, S.Pd</v>
          </cell>
          <cell r="BK3201" t="str">
            <v>Penata, (III/c)</v>
          </cell>
          <cell r="BL3201" t="str">
            <v>S-1/A-IV PENDIDIKAN JASMANI KESEHATAN DAN REKREASI</v>
          </cell>
        </row>
        <row r="3202">
          <cell r="BI3202" t="str">
            <v>196104101985041002</v>
          </cell>
          <cell r="BJ3202" t="str">
            <v>IMAM THOHARI, S.Pd</v>
          </cell>
          <cell r="BK3202" t="str">
            <v>Pembina Tk. I, (IV/b)</v>
          </cell>
          <cell r="BL3202" t="str">
            <v>S-1/A-IV PENDIDIKAN JASMANI KESEHATAN DAN REKREASI</v>
          </cell>
        </row>
        <row r="3203">
          <cell r="BI3203" t="str">
            <v>196310061985042001</v>
          </cell>
          <cell r="BJ3203" t="str">
            <v>ISMI HIDAYATI, S.Pd</v>
          </cell>
          <cell r="BK3203" t="str">
            <v>Pembina Tk. I, (IV/b)</v>
          </cell>
          <cell r="BL3203" t="str">
            <v>S-1/A-IV PENDIDIKAN JASMANI KESEHATAN DAN REKREASI</v>
          </cell>
        </row>
        <row r="3204">
          <cell r="BI3204" t="str">
            <v>196908192000121001</v>
          </cell>
          <cell r="BJ3204" t="str">
            <v>MOCH HOLIK AZIS, S.Pd</v>
          </cell>
          <cell r="BK3204" t="str">
            <v>Penata Tk. I, (III/d)</v>
          </cell>
          <cell r="BL3204" t="str">
            <v>S-1/A-IV PENDIDIKAN JASMANI KESEHATAN DAN REKREASI</v>
          </cell>
        </row>
        <row r="3205">
          <cell r="BI3205" t="str">
            <v>196507031987071001</v>
          </cell>
          <cell r="BJ3205" t="str">
            <v>SUYITNA EDI, S.Pd</v>
          </cell>
          <cell r="BK3205" t="str">
            <v>Pembina Tk. I, (IV/b)</v>
          </cell>
          <cell r="BL3205" t="str">
            <v>S-1/A-IV SEJARAH INDONESIA</v>
          </cell>
        </row>
        <row r="3206">
          <cell r="BI3206" t="str">
            <v>197603132003121005</v>
          </cell>
          <cell r="BJ3206" t="str">
            <v>MOHAMMAD SYAIFUDIN, S.Pd</v>
          </cell>
          <cell r="BK3206" t="str">
            <v>Pembina Tk. I, (IV/b)</v>
          </cell>
          <cell r="BL3206" t="str">
            <v>S-1/A-IV PENDIDIKAN BIOLOGI</v>
          </cell>
        </row>
        <row r="3207">
          <cell r="BI3207" t="str">
            <v>196012041983011001</v>
          </cell>
          <cell r="BJ3207" t="str">
            <v>SUGIYANTORO, S.Pd</v>
          </cell>
          <cell r="BK3207" t="str">
            <v>Pembina Tk. I, (IV/b)</v>
          </cell>
          <cell r="BL3207" t="str">
            <v>S-1/A-IV PENDIDIKAN BIOLOGI</v>
          </cell>
        </row>
        <row r="3208">
          <cell r="BI3208" t="str">
            <v>196101291981121002</v>
          </cell>
          <cell r="BJ3208" t="str">
            <v>ANJAR HARIYANTO, S.Pd</v>
          </cell>
          <cell r="BK3208" t="str">
            <v>Pembina, (IV/a)</v>
          </cell>
          <cell r="BL3208" t="str">
            <v>S-1/A-IV ILMU PENDIDIKAN FKIP</v>
          </cell>
        </row>
        <row r="3209">
          <cell r="BI3209" t="str">
            <v>198502042014121001</v>
          </cell>
          <cell r="BJ3209" t="str">
            <v>TRI SETYO PAMBUDI, S.Pd</v>
          </cell>
          <cell r="BK3209" t="str">
            <v>Penata Muda, (III/a)</v>
          </cell>
          <cell r="BL3209" t="str">
            <v>S-1 PENDIDIKAN JASMANI KESEHATAN DAN REKREASI</v>
          </cell>
        </row>
        <row r="3210">
          <cell r="BI3210" t="str">
            <v>198105102014121004</v>
          </cell>
          <cell r="BJ3210" t="str">
            <v>SLAMET RIYADI, S.Pd</v>
          </cell>
          <cell r="BK3210" t="str">
            <v>Penata Muda Tk. I, (III/b)</v>
          </cell>
          <cell r="BL3210" t="str">
            <v>S-1 PENDIDIKAN JASMANI KESEHATAN DAN REKREASI</v>
          </cell>
        </row>
        <row r="3211">
          <cell r="BI3211" t="str">
            <v>197909022011011007</v>
          </cell>
          <cell r="BJ3211" t="str">
            <v>HERMAN SUPRIYANTO, S.Pd</v>
          </cell>
          <cell r="BK3211" t="str">
            <v>Penata, (III/c)</v>
          </cell>
          <cell r="BL3211" t="str">
            <v>S-1 PENDIDIKAN JASMANI KESEHATAN DAN REKREASI</v>
          </cell>
        </row>
        <row r="3212">
          <cell r="BI3212" t="str">
            <v>198010232014121003</v>
          </cell>
          <cell r="BJ3212" t="str">
            <v>ANTON FATHONY, S.Pd</v>
          </cell>
          <cell r="BK3212" t="str">
            <v>Penata Muda Tk. I, (III/b)</v>
          </cell>
          <cell r="BL3212" t="str">
            <v>S-1 PENDIDIKAN JASMANI KESEHATAN DAN REKREASI</v>
          </cell>
        </row>
        <row r="3213">
          <cell r="BI3213" t="str">
            <v>198504122014121001</v>
          </cell>
          <cell r="BJ3213" t="str">
            <v>SANTO BUDIY RAHARTO, S.Pd</v>
          </cell>
          <cell r="BK3213" t="str">
            <v>Penata Muda Tk. I, (III/b)</v>
          </cell>
          <cell r="BL3213" t="str">
            <v>S-1 PENDIDIKAN JASMANI KESEHATAN DAN REKREASI</v>
          </cell>
        </row>
        <row r="3214">
          <cell r="BI3214" t="str">
            <v>198004292014122002</v>
          </cell>
          <cell r="BJ3214" t="str">
            <v>ERNA HERAWATI, S.Pd</v>
          </cell>
          <cell r="BK3214" t="str">
            <v>Penata Muda Tk. I, (III/b)</v>
          </cell>
          <cell r="BL3214" t="str">
            <v>S-1 PENDIDIKAN JASMANI KESEHATAN DAN REKREASI</v>
          </cell>
        </row>
        <row r="3215">
          <cell r="BI3215" t="str">
            <v>196710022014121002</v>
          </cell>
          <cell r="BJ3215" t="str">
            <v>UNTUNG SUBIANTO, S.Pd</v>
          </cell>
          <cell r="BK3215" t="str">
            <v>Penata Muda, (III/a)</v>
          </cell>
          <cell r="BL3215" t="str">
            <v>S-1 PENDIDIKAN JASMANI KESEHATAN DAN REKREASI</v>
          </cell>
        </row>
        <row r="3216">
          <cell r="BI3216" t="str">
            <v>196312051983031008</v>
          </cell>
          <cell r="BJ3216" t="str">
            <v>SUMADI HARDIYANTO, S.Pd</v>
          </cell>
          <cell r="BK3216" t="str">
            <v>Pembina Tk. I, (IV/b)</v>
          </cell>
          <cell r="BL3216" t="str">
            <v>S-1 PENDIDIKAN JASMANI KESEHATAN DAN REKREASI</v>
          </cell>
        </row>
        <row r="3217">
          <cell r="BI3217" t="str">
            <v>196407191986061002</v>
          </cell>
          <cell r="BJ3217" t="str">
            <v>DWI RAHARJA ANDRIYAS, S.Pd</v>
          </cell>
          <cell r="BK3217" t="str">
            <v>Pembina Tk. I, (IV/b)</v>
          </cell>
          <cell r="BL3217" t="str">
            <v>S-1 PENDIDIKAN JASMANI KESEHATAN DAN REKREASI</v>
          </cell>
        </row>
        <row r="3218">
          <cell r="BI3218" t="str">
            <v>196807071987032001</v>
          </cell>
          <cell r="BJ3218" t="str">
            <v>FAJAR QOMARIYAH, S.Pd</v>
          </cell>
          <cell r="BK3218" t="str">
            <v>Pembina Tk. I, (IV/b)</v>
          </cell>
          <cell r="BL3218" t="str">
            <v>S-1 PENDIDIKAN JASMANI KESEHATAN DAN REKREASI</v>
          </cell>
        </row>
        <row r="3219">
          <cell r="BI3219" t="str">
            <v>196309051985041003</v>
          </cell>
          <cell r="BJ3219" t="str">
            <v>MOH SOLEH, S.Pd</v>
          </cell>
          <cell r="BK3219" t="str">
            <v>Pembina Tk. I, (IV/b)</v>
          </cell>
          <cell r="BL3219" t="str">
            <v>S-1 PENDIDIKAN JASMANI KESEHATAN DAN REKREASI</v>
          </cell>
        </row>
        <row r="3220">
          <cell r="BI3220" t="str">
            <v>198002232014121002</v>
          </cell>
          <cell r="BJ3220" t="str">
            <v>DWI TJANDRA PRAMONO, S.Pd</v>
          </cell>
          <cell r="BK3220" t="str">
            <v>Penata Muda, (III/a)</v>
          </cell>
          <cell r="BL3220" t="str">
            <v>S-1 PENDIDIKAN JASMANI KESEHATAN DAN REKREASI</v>
          </cell>
        </row>
        <row r="3221">
          <cell r="BI3221" t="str">
            <v>197010152014121001</v>
          </cell>
          <cell r="BJ3221" t="str">
            <v>HADI PURWANTO, S.Pd</v>
          </cell>
          <cell r="BK3221" t="str">
            <v>Penata Muda, (III/a)</v>
          </cell>
          <cell r="BL3221" t="str">
            <v>S-1 PENDIDIKAN JASMANI KESEHATAN DAN REKREASI</v>
          </cell>
        </row>
        <row r="3222">
          <cell r="BI3222" t="str">
            <v>196707011988032010</v>
          </cell>
          <cell r="BJ3222" t="str">
            <v>ARIK ISGIYANTI, S.Pd</v>
          </cell>
          <cell r="BK3222" t="str">
            <v>Pembina Tk. I, (IV/b)</v>
          </cell>
          <cell r="BL3222" t="str">
            <v>S-1 PENDIDIKAN JASMANI KESEHATAN DAN REKREASI</v>
          </cell>
        </row>
        <row r="3223">
          <cell r="BI3223" t="str">
            <v>196108201985041002</v>
          </cell>
          <cell r="BJ3223" t="str">
            <v>ZAENURI, S.Pd</v>
          </cell>
          <cell r="BK3223" t="str">
            <v>Pembina Tk. I, (IV/b)</v>
          </cell>
          <cell r="BL3223" t="str">
            <v>S-1 PENDIDIKAN JASMANI KESEHATAN DAN REKREASI</v>
          </cell>
        </row>
        <row r="3224">
          <cell r="BI3224" t="str">
            <v>197001012002121011</v>
          </cell>
          <cell r="BJ3224" t="str">
            <v>SAIFUL BAHRI, S.Pd</v>
          </cell>
          <cell r="BK3224" t="str">
            <v>Penata Muda, (III/a)</v>
          </cell>
          <cell r="BL3224" t="str">
            <v>S-1 PENDIDIKAN JASMANI KESEHATAN DAN REKREASI</v>
          </cell>
        </row>
        <row r="3225">
          <cell r="BI3225" t="str">
            <v>198504192014122002</v>
          </cell>
          <cell r="BJ3225" t="str">
            <v>RULI IRAWATI, S.Pd</v>
          </cell>
          <cell r="BK3225" t="str">
            <v>Penata Muda Tk. I, (III/b)</v>
          </cell>
          <cell r="BL3225" t="str">
            <v>S-1 PENDIDIKAN JASMANI KESEHATAN DAN REKREASI</v>
          </cell>
        </row>
        <row r="3226">
          <cell r="BI3226" t="str">
            <v>196102131985041002</v>
          </cell>
          <cell r="BJ3226" t="str">
            <v>SUWITO, S.Pd</v>
          </cell>
          <cell r="BK3226" t="str">
            <v>Pembina Tk. I, (IV/b)</v>
          </cell>
          <cell r="BL3226" t="str">
            <v>S-1 PENDIDIKAN JASMANI KESEHATAN DAN REKREASI</v>
          </cell>
        </row>
        <row r="3227">
          <cell r="BI3227" t="str">
            <v>198511252019031005</v>
          </cell>
          <cell r="BJ3227" t="str">
            <v>AHDIYAT REO SIREGAR, S.Pd</v>
          </cell>
          <cell r="BK3227" t="str">
            <v>Penata Muda, (III/a)</v>
          </cell>
          <cell r="BL3227" t="str">
            <v>S-1 PENDIDIKAN JASMANI KESEHATAN DAN REKREASI</v>
          </cell>
        </row>
        <row r="3228">
          <cell r="BI3228" t="str">
            <v>198407062014121001</v>
          </cell>
          <cell r="BJ3228" t="str">
            <v>CANDRA SETIA BUDI, S.Pd</v>
          </cell>
          <cell r="BK3228" t="str">
            <v>Penata Muda Tk. I, (III/b)</v>
          </cell>
          <cell r="BL3228" t="str">
            <v>S-1 PENDIDIKAN JASMANI KESEHATAN DAN REKREASI</v>
          </cell>
        </row>
        <row r="3229">
          <cell r="BI3229" t="str">
            <v>198608022014121002</v>
          </cell>
          <cell r="BJ3229" t="str">
            <v>TONI WISNU HABIBIE, S.Pd</v>
          </cell>
          <cell r="BK3229" t="str">
            <v>Penata Muda Tk. I, (III/b)</v>
          </cell>
          <cell r="BL3229" t="str">
            <v>S-1 PENDIDIKAN JASMANI KESEHATAN DAN REKREASI</v>
          </cell>
        </row>
        <row r="3230">
          <cell r="BI3230" t="str">
            <v>198308292019031001</v>
          </cell>
          <cell r="BJ3230" t="str">
            <v>CATUR AGUS WAHYUDI, S.Pd</v>
          </cell>
          <cell r="BK3230" t="str">
            <v>Penata Muda, (III/a)</v>
          </cell>
          <cell r="BL3230" t="str">
            <v>S-1 PENDIDIKAN JASMANI KESEHATAN DAN REKREASI</v>
          </cell>
        </row>
        <row r="3231">
          <cell r="BI3231" t="str">
            <v>196911101991041001</v>
          </cell>
          <cell r="BJ3231" t="str">
            <v>SWAWI ARDIANSYAH, S.Pd</v>
          </cell>
          <cell r="BK3231" t="str">
            <v>Pembina, (IV/a)</v>
          </cell>
          <cell r="BL3231" t="str">
            <v>S-1 PENDIDIKAN JASMANI KESEHATAN DAN REKREASI</v>
          </cell>
        </row>
        <row r="3232">
          <cell r="BI3232" t="str">
            <v>198402242014121002</v>
          </cell>
          <cell r="BJ3232" t="str">
            <v>ANTON TRI WIBOWO, S.Pd</v>
          </cell>
          <cell r="BK3232" t="str">
            <v>Penata Muda, (III/a)</v>
          </cell>
          <cell r="BL3232" t="str">
            <v>S-1 PENDIDIKAN JASMANI KESEHATAN DAN REKREASI</v>
          </cell>
        </row>
        <row r="3233">
          <cell r="BI3233" t="str">
            <v>198607032014121001</v>
          </cell>
          <cell r="BJ3233" t="str">
            <v>A`AN AGUS SETYA BUDI, S.Pd</v>
          </cell>
          <cell r="BK3233" t="str">
            <v>Penata Muda Tk. I, (III/b)</v>
          </cell>
          <cell r="BL3233" t="str">
            <v>S-1 PENDIDIKAN JASMANI KESEHATAN DAN REKREASI</v>
          </cell>
        </row>
        <row r="3234">
          <cell r="BI3234" t="str">
            <v>197903292014121004</v>
          </cell>
          <cell r="BJ3234" t="str">
            <v>DWI ADE HENDRA PRASETYO, S.Pd</v>
          </cell>
          <cell r="BK3234" t="str">
            <v>Penata Muda, (III/a)</v>
          </cell>
          <cell r="BL3234" t="str">
            <v>S-1 PENDIDIKAN JASMANI KESEHATAN DAN REKREASI</v>
          </cell>
        </row>
        <row r="3235">
          <cell r="BI3235" t="str">
            <v>198308232014121001</v>
          </cell>
          <cell r="BJ3235" t="str">
            <v>ERFAN BUDIANTO, S.Pd</v>
          </cell>
          <cell r="BK3235" t="str">
            <v>Penata Muda, (III/a)</v>
          </cell>
          <cell r="BL3235" t="str">
            <v>S-1 PENDIDIKAN JASMANI KESEHATAN DAN REKREASI</v>
          </cell>
        </row>
        <row r="3236">
          <cell r="BI3236" t="str">
            <v>197112012002121004</v>
          </cell>
          <cell r="BJ3236" t="str">
            <v>ABDUL HANAN, S.Pd</v>
          </cell>
          <cell r="BK3236" t="str">
            <v>Penata Muda Tk. I, (III/b)</v>
          </cell>
          <cell r="BL3236" t="str">
            <v>S-1/A-IV PENDIDIKAN JASMANI DAN KESEHATAN</v>
          </cell>
        </row>
        <row r="3237">
          <cell r="BI3237" t="str">
            <v>196708022007011045</v>
          </cell>
          <cell r="BJ3237" t="str">
            <v>SAIFUL HADI, S.Pd</v>
          </cell>
          <cell r="BK3237" t="str">
            <v>Penata, (III/c)</v>
          </cell>
          <cell r="BL3237" t="str">
            <v>S-1 BIMBINGAN KONSELING</v>
          </cell>
        </row>
        <row r="3238">
          <cell r="BI3238" t="str">
            <v>196103211983031010</v>
          </cell>
          <cell r="BJ3238" t="str">
            <v>MUDORI, S.Pd</v>
          </cell>
          <cell r="BK3238" t="str">
            <v>Pembina Tk. I, (IV/b)</v>
          </cell>
          <cell r="BL3238" t="str">
            <v>S-1 BIMBINGAN KONSELING</v>
          </cell>
        </row>
        <row r="3239">
          <cell r="BI3239" t="str">
            <v>196205151982011008</v>
          </cell>
          <cell r="BJ3239" t="str">
            <v>SAIFUL HADI, S.Pd</v>
          </cell>
          <cell r="BK3239" t="str">
            <v>Pembina Tk. I, (IV/b)</v>
          </cell>
          <cell r="BL3239" t="str">
            <v>S-1 BIMBINGAN KONSELING</v>
          </cell>
        </row>
        <row r="3240">
          <cell r="BI3240" t="str">
            <v>196208131982012003</v>
          </cell>
          <cell r="BJ3240" t="str">
            <v>ISTIFADAH, S.Pd</v>
          </cell>
          <cell r="BK3240" t="str">
            <v>Pembina Tk. I, (IV/b)</v>
          </cell>
          <cell r="BL3240" t="str">
            <v>S-1 BIMBINGAN KONSELING</v>
          </cell>
        </row>
        <row r="3241">
          <cell r="BI3241" t="str">
            <v>196710172014121002</v>
          </cell>
          <cell r="BJ3241" t="str">
            <v>BAMBANG HERMANTO, S.Pd</v>
          </cell>
          <cell r="BK3241" t="str">
            <v>Penata Muda, (III/a)</v>
          </cell>
          <cell r="BL3241" t="str">
            <v>S-1 BIMBINGAN KONSELING</v>
          </cell>
        </row>
        <row r="3242">
          <cell r="BI3242" t="str">
            <v>196601111987032006</v>
          </cell>
          <cell r="BJ3242" t="str">
            <v>DWI WAHYUNINGTYAS, S.Pd</v>
          </cell>
          <cell r="BK3242" t="str">
            <v>Pembina Tk. I, (IV/b)</v>
          </cell>
          <cell r="BL3242" t="str">
            <v>S-1 BIMBINGAN KONSELING</v>
          </cell>
        </row>
        <row r="3243">
          <cell r="BI3243" t="str">
            <v>196112051982012007</v>
          </cell>
          <cell r="BJ3243" t="str">
            <v>SRI NGATUN, S.Pd</v>
          </cell>
          <cell r="BK3243" t="str">
            <v>Pembina Tk. I, (IV/b)</v>
          </cell>
          <cell r="BL3243" t="str">
            <v>S-1 BIMBINGAN KONSELING</v>
          </cell>
        </row>
        <row r="3244">
          <cell r="BI3244" t="str">
            <v>196604151990032008</v>
          </cell>
          <cell r="BJ3244" t="str">
            <v>ROHANDAYATI, S.Pd</v>
          </cell>
          <cell r="BK3244" t="str">
            <v>Pembina Tk. I, (IV/b)</v>
          </cell>
          <cell r="BL3244" t="str">
            <v>S-1 BIMBINGAN KONSELING</v>
          </cell>
        </row>
        <row r="3245">
          <cell r="BI3245" t="str">
            <v>196904081998022003</v>
          </cell>
          <cell r="BJ3245" t="str">
            <v>NANIK SUGIARTINI, S.Pd</v>
          </cell>
          <cell r="BK3245" t="str">
            <v>Pembina Tk. I, (IV/b)</v>
          </cell>
          <cell r="BL3245" t="str">
            <v>S-1/A-IV PENDIDIKAN PMP DAN KEWARGANEGARAAN</v>
          </cell>
        </row>
        <row r="3246">
          <cell r="BI3246" t="str">
            <v>196606072010012001</v>
          </cell>
          <cell r="BJ3246" t="str">
            <v>WAHJOENING FARIDA, S.Pd</v>
          </cell>
          <cell r="BK3246" t="str">
            <v>Penata, (III/c)</v>
          </cell>
          <cell r="BL3246" t="str">
            <v>S-1 PENDIDIKAN PPKN</v>
          </cell>
        </row>
        <row r="3247">
          <cell r="BI3247" t="str">
            <v>197405222010012003</v>
          </cell>
          <cell r="BJ3247" t="str">
            <v>SOVITA MUSTIKASARI, S.Pd</v>
          </cell>
          <cell r="BK3247" t="str">
            <v>Penata, (III/c)</v>
          </cell>
          <cell r="BL3247" t="str">
            <v>S-1 PENDIDIKAN PPKN</v>
          </cell>
        </row>
        <row r="3248">
          <cell r="BI3248" t="str">
            <v>196505251987032029</v>
          </cell>
          <cell r="BJ3248" t="str">
            <v>INDAYANI, S.Pd</v>
          </cell>
          <cell r="BK3248" t="str">
            <v>Pembina Tk. I, (IV/b)</v>
          </cell>
          <cell r="BL3248" t="str">
            <v>S-1 PENDIDIKAN PPKN</v>
          </cell>
        </row>
        <row r="3249">
          <cell r="BI3249" t="str">
            <v>196505201999121001</v>
          </cell>
          <cell r="BJ3249" t="str">
            <v>HAMID, S.Pd</v>
          </cell>
          <cell r="BK3249" t="str">
            <v>Penata Tk. I, (III/d)</v>
          </cell>
          <cell r="BL3249" t="str">
            <v>S-1 PENDIDIKAN PPKN</v>
          </cell>
        </row>
        <row r="3250">
          <cell r="BI3250" t="str">
            <v>197106031994032004</v>
          </cell>
          <cell r="BJ3250" t="str">
            <v>ANSITA YUNIS TRIANA, S.Pd</v>
          </cell>
          <cell r="BK3250" t="str">
            <v>Pembina, (IV/a)</v>
          </cell>
          <cell r="BL3250" t="str">
            <v>S-1 PENDIDIKAN PPKN</v>
          </cell>
        </row>
        <row r="3251">
          <cell r="BI3251" t="str">
            <v>196908251994032005</v>
          </cell>
          <cell r="BJ3251" t="str">
            <v>SUCIATI, S.Pd</v>
          </cell>
          <cell r="BK3251" t="str">
            <v>Pembina, (IV/a)</v>
          </cell>
          <cell r="BL3251" t="str">
            <v>S-1 PENDIDIKAN PPKN</v>
          </cell>
        </row>
        <row r="3252">
          <cell r="BI3252" t="str">
            <v>196408171987031021</v>
          </cell>
          <cell r="BJ3252" t="str">
            <v>AGUS TRI PURNOMO, S.Pd</v>
          </cell>
          <cell r="BK3252" t="str">
            <v>Pembina Tk. I, (IV/b)</v>
          </cell>
          <cell r="BL3252" t="str">
            <v>S-1 PENDIDIKAN PPKN</v>
          </cell>
        </row>
        <row r="3253">
          <cell r="BI3253" t="str">
            <v>196204081987032009</v>
          </cell>
          <cell r="BJ3253" t="str">
            <v>SRI WIDAYATI, S.Pd</v>
          </cell>
          <cell r="BK3253" t="str">
            <v>Pembina Tk. I, (IV/b)</v>
          </cell>
          <cell r="BL3253" t="str">
            <v>S-1 PENDIDIKAN PKN</v>
          </cell>
        </row>
        <row r="3254">
          <cell r="BI3254" t="str">
            <v>196802121997032004</v>
          </cell>
          <cell r="BJ3254" t="str">
            <v>RUMIYATI, S.Pd</v>
          </cell>
          <cell r="BK3254" t="str">
            <v>Pembina Tk. I, (IV/b)</v>
          </cell>
          <cell r="BL3254" t="str">
            <v>S-1/A-IV PENDIDIKAN FISIKA</v>
          </cell>
        </row>
        <row r="3255">
          <cell r="BI3255" t="str">
            <v>197705172008011017</v>
          </cell>
          <cell r="BJ3255" t="str">
            <v>MUHAMMAD HADI SANTOSO, S.Pd</v>
          </cell>
          <cell r="BK3255" t="str">
            <v>Penata, (III/c)</v>
          </cell>
          <cell r="BL3255" t="str">
            <v>S-1/A-IV FISIKA</v>
          </cell>
        </row>
        <row r="3256">
          <cell r="BI3256" t="str">
            <v>197203011999031004</v>
          </cell>
          <cell r="BJ3256" t="str">
            <v>WIBOWO, S.Pd</v>
          </cell>
          <cell r="BK3256" t="str">
            <v>Pembina Tk. I, (IV/b)</v>
          </cell>
          <cell r="BL3256" t="str">
            <v>S-1/A-IV OLAHRAGA</v>
          </cell>
        </row>
        <row r="3257">
          <cell r="BI3257" t="str">
            <v>196306151985041007</v>
          </cell>
          <cell r="BJ3257" t="str">
            <v>RAMIKAN HADIYONO, S.Pd</v>
          </cell>
          <cell r="BK3257" t="str">
            <v>Pembina Tk. I, (IV/b)</v>
          </cell>
          <cell r="BL3257" t="str">
            <v>S-1/A-IV PENDIDIKAN OLAHRAGA</v>
          </cell>
        </row>
        <row r="3258">
          <cell r="BI3258" t="str">
            <v>196302251987032004</v>
          </cell>
          <cell r="BJ3258" t="str">
            <v>IDA PURWANI, S.Pd</v>
          </cell>
          <cell r="BK3258" t="str">
            <v>Pembina Tk. I, (IV/b)</v>
          </cell>
          <cell r="BL3258" t="str">
            <v>S-1 IPS PPKN</v>
          </cell>
        </row>
        <row r="3259">
          <cell r="BI3259" t="str">
            <v>196412301993031014</v>
          </cell>
          <cell r="BJ3259" t="str">
            <v>HASAN BASRI, S.Pd</v>
          </cell>
          <cell r="BK3259" t="str">
            <v>Penata, (III/c)</v>
          </cell>
          <cell r="BL3259" t="str">
            <v>S-1 IPS PPKN</v>
          </cell>
        </row>
        <row r="3260">
          <cell r="BI3260" t="str">
            <v>196107101983021007</v>
          </cell>
          <cell r="BJ3260" t="str">
            <v>ACHMAD SANTOSO, S.Pd</v>
          </cell>
          <cell r="BK3260" t="str">
            <v>Pembina Tk. I, (IV/b)</v>
          </cell>
          <cell r="BL3260" t="str">
            <v>S-1/A-IV MIPA</v>
          </cell>
        </row>
        <row r="3261">
          <cell r="BI3261" t="str">
            <v>196702151989011001</v>
          </cell>
          <cell r="BJ3261" t="str">
            <v>SUWOTO, S.PD</v>
          </cell>
          <cell r="BK3261" t="str">
            <v>Pembina Tk. I, (IV/b)</v>
          </cell>
          <cell r="BL3261" t="str">
            <v>S-2 MAGISTER MANAJEMEN PENDIDIKAN</v>
          </cell>
        </row>
        <row r="3262">
          <cell r="BI3262" t="str">
            <v>196309301985042006</v>
          </cell>
          <cell r="BJ3262" t="str">
            <v>SRI LASMINI, S.PD</v>
          </cell>
          <cell r="BK3262" t="str">
            <v>Pembina Tk. I, (IV/b)</v>
          </cell>
          <cell r="BL3262" t="str">
            <v>S-2 MAGISTER MANAJEMEN PENDIDIKAN</v>
          </cell>
        </row>
        <row r="3263">
          <cell r="BI3263" t="str">
            <v>197303041999122002</v>
          </cell>
          <cell r="BJ3263" t="str">
            <v>MUSRIFATUL JANNAH, S.Pd</v>
          </cell>
          <cell r="BK3263" t="str">
            <v>Penata, (III/c)</v>
          </cell>
          <cell r="BL3263" t="str">
            <v>S-1 PENDIDIKAN SEJARAH DAN SOSIOLOGI</v>
          </cell>
        </row>
        <row r="3264">
          <cell r="BI3264" t="str">
            <v>196208191983031008</v>
          </cell>
          <cell r="BJ3264" t="str">
            <v>ABDUL HAMID, S.Pd</v>
          </cell>
          <cell r="BK3264" t="str">
            <v>Pembina Tk. I, (IV/b)</v>
          </cell>
          <cell r="BL3264" t="str">
            <v>S-1 PENDIDIKAN SEJARAH DAN SOSIOLOGI</v>
          </cell>
        </row>
        <row r="3265">
          <cell r="BI3265" t="str">
            <v>197710211999122001</v>
          </cell>
          <cell r="BJ3265" t="str">
            <v>IIS ARYADHI, S.Pd</v>
          </cell>
          <cell r="BK3265" t="str">
            <v>Penata Tk. I, (III/d)</v>
          </cell>
          <cell r="BL3265" t="str">
            <v>A-IV PENDIDIKAN BP/BK</v>
          </cell>
        </row>
        <row r="3266">
          <cell r="BI3266" t="str">
            <v>197004111997031007</v>
          </cell>
          <cell r="BJ3266" t="str">
            <v>ARIS IWAN SETIAWAN, S.Pd</v>
          </cell>
          <cell r="BK3266" t="str">
            <v>Pembina Tk. I, (IV/b)</v>
          </cell>
          <cell r="BL3266" t="str">
            <v>S-2 MAGISTER PENDIDIKAN BAHASA INDONESIA</v>
          </cell>
        </row>
        <row r="3267">
          <cell r="BI3267" t="str">
            <v>198601182019032007</v>
          </cell>
          <cell r="BJ3267" t="str">
            <v>NURLAILYATIN ULFAH, S.Pd</v>
          </cell>
          <cell r="BK3267" t="str">
            <v>Penata Muda, (III/a)</v>
          </cell>
          <cell r="BL3267" t="str">
            <v>S-1 PENDIDIKAN GURU MADRASAH IBTIDAIYAH</v>
          </cell>
        </row>
        <row r="3268">
          <cell r="BI3268" t="str">
            <v>196607171994032006</v>
          </cell>
          <cell r="BJ3268" t="str">
            <v>LINARIATI, S.Pd</v>
          </cell>
          <cell r="BK3268" t="str">
            <v>Pembina, (IV/a)</v>
          </cell>
          <cell r="BL3268" t="str">
            <v>SPG</v>
          </cell>
        </row>
        <row r="3269">
          <cell r="BI3269" t="str">
            <v>197005302000121002</v>
          </cell>
          <cell r="BJ3269" t="str">
            <v>BAKUH BAMBANG ROYALANA, S.Pd</v>
          </cell>
          <cell r="BK3269" t="str">
            <v>Penata, (III/c)</v>
          </cell>
          <cell r="BL3269" t="str">
            <v>S-2 MAGISTER PENDIDIKAN</v>
          </cell>
        </row>
        <row r="3270">
          <cell r="BI3270" t="str">
            <v>196706141992022003</v>
          </cell>
          <cell r="BJ3270" t="str">
            <v>ASMIYATI, S.Pd</v>
          </cell>
          <cell r="BK3270" t="str">
            <v>Pembina, (IV/a)</v>
          </cell>
          <cell r="BL3270" t="str">
            <v>S-1 IKIP</v>
          </cell>
        </row>
        <row r="3271">
          <cell r="BI3271" t="str">
            <v>196109081986061001</v>
          </cell>
          <cell r="BJ3271" t="str">
            <v>SUWANDI, S.Pd</v>
          </cell>
          <cell r="BK3271" t="str">
            <v>Pembina Tk. I, (IV/b)</v>
          </cell>
          <cell r="BL3271" t="str">
            <v>S-1 IKIP</v>
          </cell>
        </row>
        <row r="3272">
          <cell r="BI3272" t="str">
            <v>196101041983031010</v>
          </cell>
          <cell r="BJ3272" t="str">
            <v>MAUKHSIN, S.Pd</v>
          </cell>
          <cell r="BK3272" t="str">
            <v>Pembina Tk. I, (IV/b)</v>
          </cell>
          <cell r="BL3272" t="str">
            <v>S-1 IKIP</v>
          </cell>
        </row>
        <row r="3273">
          <cell r="BI3273" t="str">
            <v>197207242006041017</v>
          </cell>
          <cell r="BJ3273" t="str">
            <v>YULI ARDIYANTO, S.Pd</v>
          </cell>
          <cell r="BK3273" t="str">
            <v>Penata, (III/c)</v>
          </cell>
          <cell r="BL3273" t="str">
            <v>S-1 PENDIDIKAN SENI RUPA</v>
          </cell>
        </row>
        <row r="3274">
          <cell r="BI3274" t="str">
            <v>196901071994031005</v>
          </cell>
          <cell r="BJ3274" t="str">
            <v>SUTRISNO, S.PD</v>
          </cell>
          <cell r="BK3274" t="str">
            <v>Pembina, (IV/a)</v>
          </cell>
          <cell r="BL3274" t="str">
            <v>S-1 PENDIDIKAN PANCASILA DAN LEMBAGA NEGARAAN</v>
          </cell>
        </row>
        <row r="3275">
          <cell r="BI3275" t="str">
            <v>196103011981122002</v>
          </cell>
          <cell r="BJ3275" t="str">
            <v>KHOMSATUN, S.Pd</v>
          </cell>
          <cell r="BK3275" t="str">
            <v>Pembina Tk. I, (IV/b)</v>
          </cell>
          <cell r="BL3275" t="str">
            <v>S-1 ILMU PENDIDIKAN FKIP</v>
          </cell>
        </row>
        <row r="3276">
          <cell r="BI3276" t="str">
            <v>196204291982011003</v>
          </cell>
          <cell r="BJ3276" t="str">
            <v>MISNO, S.Pd</v>
          </cell>
          <cell r="BK3276" t="str">
            <v>Pembina Tk. I, (IV/b)</v>
          </cell>
          <cell r="BL3276" t="str">
            <v>S-1 PENDIDIKAN ILMU PENGETAHUAN SOSIAL</v>
          </cell>
        </row>
        <row r="3277">
          <cell r="BI3277" t="str">
            <v>196112101984122002</v>
          </cell>
          <cell r="BJ3277" t="str">
            <v>SITI AMINAH, S.Pd</v>
          </cell>
          <cell r="BK3277" t="str">
            <v>Pembina Tk. I, (IV/b)</v>
          </cell>
          <cell r="BL3277" t="str">
            <v>S-1 PENDIDIKAN ILMU PENGETAHUAN SOSIAL</v>
          </cell>
        </row>
        <row r="3278">
          <cell r="BI3278" t="str">
            <v>196107261980102001</v>
          </cell>
          <cell r="BJ3278" t="str">
            <v>EKO SRIYATI, S.Pd</v>
          </cell>
          <cell r="BK3278" t="str">
            <v>Pembina Tk. I, (IV/b)</v>
          </cell>
          <cell r="BL3278" t="str">
            <v>S-1/A-IV KEPENDIDIKAN</v>
          </cell>
        </row>
        <row r="3279">
          <cell r="BI3279" t="str">
            <v>197109182008012008</v>
          </cell>
          <cell r="BJ3279" t="str">
            <v>ERNI HANDAYANI, S.Pd</v>
          </cell>
          <cell r="BK3279" t="str">
            <v>Penata Tk. I, (III/d)</v>
          </cell>
          <cell r="BL3279" t="str">
            <v>S-1/A-IV PENDIDIKAN SEJARAH</v>
          </cell>
        </row>
        <row r="3280">
          <cell r="BI3280" t="str">
            <v>197506142005011009</v>
          </cell>
          <cell r="BJ3280" t="str">
            <v>TEGUH SURYONO, S.Pd</v>
          </cell>
          <cell r="BK3280" t="str">
            <v>Penata Tk. I, (III/d)</v>
          </cell>
          <cell r="BL3280" t="str">
            <v>S-1/A-IV PENDIDIKAN SEJARAH</v>
          </cell>
        </row>
        <row r="3281">
          <cell r="BI3281" t="str">
            <v>196907132006042011</v>
          </cell>
          <cell r="BJ3281" t="str">
            <v>SRI RAHAYU, S.Pd</v>
          </cell>
          <cell r="BK3281" t="str">
            <v>Penata Muda, (III/a)</v>
          </cell>
          <cell r="BL3281" t="str">
            <v>S-1/A-IV PENDIDIKAN SEJARAH</v>
          </cell>
        </row>
        <row r="3282">
          <cell r="BI3282" t="str">
            <v>197511011999122002</v>
          </cell>
          <cell r="BJ3282" t="str">
            <v>NURUL MEDHITANINGTYAS, S.Pd</v>
          </cell>
          <cell r="BK3282" t="str">
            <v>Penata Tk. I, (III/d)</v>
          </cell>
          <cell r="BL3282" t="str">
            <v>S-1/A-IV PENDIDIKAN SEJARAH</v>
          </cell>
        </row>
        <row r="3283">
          <cell r="BI3283" t="str">
            <v>196202261983032008</v>
          </cell>
          <cell r="BJ3283" t="str">
            <v>MASRINAH, S.Pd</v>
          </cell>
          <cell r="BK3283" t="str">
            <v>Pembina Tk. I, (IV/b)</v>
          </cell>
          <cell r="BL3283" t="str">
            <v>S-1/A-IV PENDIDIKAN SEJARAH</v>
          </cell>
        </row>
        <row r="3284">
          <cell r="BI3284" t="str">
            <v>196203031982012008</v>
          </cell>
          <cell r="BJ3284" t="str">
            <v>INDAH NURITA, S.Pd</v>
          </cell>
          <cell r="BK3284" t="str">
            <v>Pembina Tk. I, (IV/b)</v>
          </cell>
          <cell r="BL3284" t="str">
            <v>S-1/A-IV PENDIDIKAN SEJARAH</v>
          </cell>
        </row>
        <row r="3285">
          <cell r="BI3285" t="str">
            <v>196603081989041001</v>
          </cell>
          <cell r="BJ3285" t="str">
            <v>DIKRO, S.Pd</v>
          </cell>
          <cell r="BK3285" t="str">
            <v>Pembina Tk. I, (IV/b)</v>
          </cell>
          <cell r="BL3285" t="str">
            <v>S-1/A-IV PENDIDIKAN SEJARAH</v>
          </cell>
        </row>
        <row r="3286">
          <cell r="BI3286" t="str">
            <v>196905152006041012</v>
          </cell>
          <cell r="BJ3286" t="str">
            <v>SUMANTRI, S.Pd</v>
          </cell>
          <cell r="BK3286" t="str">
            <v>Penata Muda Tk. I, (III/b)</v>
          </cell>
          <cell r="BL3286" t="str">
            <v>S-1/A-IV PENDIDIKAN SEJARAH</v>
          </cell>
        </row>
        <row r="3287">
          <cell r="BI3287" t="str">
            <v>196102101987071001</v>
          </cell>
          <cell r="BJ3287" t="str">
            <v>DJOKO PRASETYO ADI, S.Pd</v>
          </cell>
          <cell r="BK3287" t="str">
            <v>Pembina, (IV/a)</v>
          </cell>
          <cell r="BL3287" t="str">
            <v>S-1/A-IV PENDIDIKAN SEJARAH</v>
          </cell>
        </row>
        <row r="3288">
          <cell r="BI3288" t="str">
            <v>196408281987031013</v>
          </cell>
          <cell r="BJ3288" t="str">
            <v>IMAM TAOHID, S.Pd</v>
          </cell>
          <cell r="BK3288" t="str">
            <v>Pembina Tk. I, (IV/b)</v>
          </cell>
          <cell r="BL3288" t="str">
            <v>S-1/A-IV PENDIDIKAN SEJARAH</v>
          </cell>
        </row>
        <row r="3289">
          <cell r="BI3289" t="str">
            <v>196703132008012006</v>
          </cell>
          <cell r="BJ3289" t="str">
            <v>NINIK KASRIPAH, S.Pd</v>
          </cell>
          <cell r="BK3289" t="str">
            <v>Penata Muda Tk. I, (III/b)</v>
          </cell>
          <cell r="BL3289" t="str">
            <v>S-1/A-IV PENDIDIKAN SEJARAH</v>
          </cell>
        </row>
        <row r="3290">
          <cell r="BI3290" t="str">
            <v>197310281998072001</v>
          </cell>
          <cell r="BJ3290" t="str">
            <v>SUGIASTUTIK, S.Pd</v>
          </cell>
          <cell r="BK3290" t="str">
            <v>Penata Tk. I, (III/d)</v>
          </cell>
          <cell r="BL3290" t="str">
            <v>S-1/A-IV PENDIDIKAN SEJARAH</v>
          </cell>
        </row>
        <row r="3291">
          <cell r="BI3291" t="str">
            <v>196702072000122003</v>
          </cell>
          <cell r="BJ3291" t="str">
            <v>UMI KULSUM, S.Pd</v>
          </cell>
          <cell r="BK3291" t="str">
            <v>Penata Muda Tk. I, (III/b)</v>
          </cell>
          <cell r="BL3291" t="str">
            <v>S-1/A-IV PENDIDIKAN SEJARAH</v>
          </cell>
        </row>
        <row r="3292">
          <cell r="BI3292" t="str">
            <v>196112051981121003</v>
          </cell>
          <cell r="BJ3292" t="str">
            <v>ADJAR SUDARTO, S.Pd</v>
          </cell>
          <cell r="BK3292" t="str">
            <v>Pembina Tk. I, (IV/b)</v>
          </cell>
          <cell r="BL3292" t="str">
            <v>S-1/A-IV PENDIDIKAN SEJARAH</v>
          </cell>
        </row>
        <row r="3293">
          <cell r="BI3293" t="str">
            <v>196808291988032003</v>
          </cell>
          <cell r="BJ3293" t="str">
            <v>WAHYUNING WINEDAR, S.Pd</v>
          </cell>
          <cell r="BK3293" t="str">
            <v>Pembina Tk. I, (IV/b)</v>
          </cell>
          <cell r="BL3293" t="str">
            <v>S-1/A-IV PENDIDIKAN SEJARAH</v>
          </cell>
        </row>
        <row r="3294">
          <cell r="BI3294" t="str">
            <v>196303181987032008</v>
          </cell>
          <cell r="BJ3294" t="str">
            <v>NURYATIM, S.Pd</v>
          </cell>
          <cell r="BK3294" t="str">
            <v>Pembina Tk. I, (IV/b)</v>
          </cell>
          <cell r="BL3294" t="str">
            <v>S-1/A-IV PENDIDIKAN SEJARAH</v>
          </cell>
        </row>
        <row r="3295">
          <cell r="BI3295" t="str">
            <v>196804162000081002</v>
          </cell>
          <cell r="BJ3295" t="str">
            <v>SUHARTO, S.Pd</v>
          </cell>
          <cell r="BK3295" t="str">
            <v>Penata Tk. I, (III/d)</v>
          </cell>
          <cell r="BL3295" t="str">
            <v>S-1/A-IV PENDIDIKAN SEJARAH</v>
          </cell>
        </row>
        <row r="3296">
          <cell r="BI3296" t="str">
            <v>197001081999121001</v>
          </cell>
          <cell r="BJ3296" t="str">
            <v>SHODIQIN, S.Pd</v>
          </cell>
          <cell r="BK3296" t="str">
            <v>Penata Tk. I, (III/d)</v>
          </cell>
          <cell r="BL3296" t="str">
            <v>S-1/A-IV PENDIDIKAN SEJARAH</v>
          </cell>
        </row>
        <row r="3297">
          <cell r="BI3297" t="str">
            <v>196106011981122006</v>
          </cell>
          <cell r="BJ3297" t="str">
            <v>MURTININGRUM, S.Pd</v>
          </cell>
          <cell r="BK3297" t="str">
            <v>Pembina Tk. I, (IV/b)</v>
          </cell>
          <cell r="BL3297" t="str">
            <v>S-1/A-IV PENDIDIKAN SEJARAH</v>
          </cell>
        </row>
        <row r="3298">
          <cell r="BI3298" t="str">
            <v>196110061981122004</v>
          </cell>
          <cell r="BJ3298" t="str">
            <v>KASIYAMI, S.Pd</v>
          </cell>
          <cell r="BK3298" t="str">
            <v>Pembina Tk. I, (IV/b)</v>
          </cell>
          <cell r="BL3298" t="str">
            <v>S-1/A-IV PENDIDIKAN SEJARAH</v>
          </cell>
        </row>
        <row r="3299">
          <cell r="BI3299" t="str">
            <v>196308051985041007</v>
          </cell>
          <cell r="BJ3299" t="str">
            <v>MOH HOLIK, S.Pd</v>
          </cell>
          <cell r="BK3299" t="str">
            <v>Pembina Tk. I, (IV/b)</v>
          </cell>
          <cell r="BL3299" t="str">
            <v>S-1/A-IV PENDIDIKAN SEJARAH</v>
          </cell>
        </row>
        <row r="3300">
          <cell r="BI3300" t="str">
            <v>196211031985041001</v>
          </cell>
          <cell r="BJ3300" t="str">
            <v>WIDODO UTOMO, S.Pd</v>
          </cell>
          <cell r="BK3300" t="str">
            <v>Pembina Tk. I, (IV/b)</v>
          </cell>
          <cell r="BL3300" t="str">
            <v>S-1/A-IV PENDIDIKAN SEJARAH</v>
          </cell>
        </row>
        <row r="3301">
          <cell r="BI3301" t="str">
            <v>196104121983021001</v>
          </cell>
          <cell r="BJ3301" t="str">
            <v>ABDUR ROHIM, S.Pd</v>
          </cell>
          <cell r="BK3301" t="str">
            <v>Pembina Tk. I, (IV/b)</v>
          </cell>
          <cell r="BL3301" t="str">
            <v>S-1/A-IV PENDIDIKAN SEJARAH</v>
          </cell>
        </row>
        <row r="3302">
          <cell r="BI3302" t="str">
            <v>196609171990031007</v>
          </cell>
          <cell r="BJ3302" t="str">
            <v>AKHMAD ISMANTO, S.Pd</v>
          </cell>
          <cell r="BK3302" t="str">
            <v>Pembina Tk. I, (IV/b)</v>
          </cell>
          <cell r="BL3302" t="str">
            <v>S-1/A-IV PENDIDIKAN SEJARAH</v>
          </cell>
        </row>
        <row r="3303">
          <cell r="BI3303" t="str">
            <v>196412081987032013</v>
          </cell>
          <cell r="BJ3303" t="str">
            <v>WAHYU DWI ERNANI, S.Pd</v>
          </cell>
          <cell r="BK3303" t="str">
            <v>Pembina Tk. I, (IV/b)</v>
          </cell>
          <cell r="BL3303" t="str">
            <v>S-1/A-IV PENDIDIKAN SEJARAH</v>
          </cell>
        </row>
        <row r="3304">
          <cell r="BI3304" t="str">
            <v>196209221988032007</v>
          </cell>
          <cell r="BJ3304" t="str">
            <v>KASMIRAH, S.Pd</v>
          </cell>
          <cell r="BK3304" t="str">
            <v>Pembina Tk. I, (IV/b)</v>
          </cell>
          <cell r="BL3304" t="str">
            <v>S-1/A-IV PENDIDIKAN SEJARAH</v>
          </cell>
        </row>
        <row r="3305">
          <cell r="BI3305" t="str">
            <v>196309071992022001</v>
          </cell>
          <cell r="BJ3305" t="str">
            <v>KHOTIMAH, S.Pd</v>
          </cell>
          <cell r="BK3305" t="str">
            <v>Pembina Tk. I, (IV/b)</v>
          </cell>
          <cell r="BL3305" t="str">
            <v>S-1/A-IV PENDIDIKAN SEJARAH</v>
          </cell>
        </row>
        <row r="3306">
          <cell r="BI3306" t="str">
            <v>196302281983031009</v>
          </cell>
          <cell r="BJ3306" t="str">
            <v>SIWO, S.Pd</v>
          </cell>
          <cell r="BK3306" t="str">
            <v>Pembina Tk. I, (IV/b)</v>
          </cell>
          <cell r="BL3306" t="str">
            <v>S-1/A-IV PENDIDIKAN SEJARAH</v>
          </cell>
        </row>
        <row r="3307">
          <cell r="BI3307" t="str">
            <v>196906162007012025</v>
          </cell>
          <cell r="BJ3307" t="str">
            <v>IDA NUSROH, S.Pd</v>
          </cell>
          <cell r="BK3307" t="str">
            <v>Penata Muda Tk. I, (III/b)</v>
          </cell>
          <cell r="BL3307" t="str">
            <v>S-1/A-IV PENDIDIKAN SEJARAH</v>
          </cell>
        </row>
        <row r="3308">
          <cell r="BI3308" t="str">
            <v>196303071983032006</v>
          </cell>
          <cell r="BJ3308" t="str">
            <v>TRI SETYO PASIANINGSIH, S.Pd</v>
          </cell>
          <cell r="BK3308" t="str">
            <v>Pembina Tk. I, (IV/b)</v>
          </cell>
          <cell r="BL3308" t="str">
            <v>S-1/A-IV PENDIDIKAN SEJARAH</v>
          </cell>
        </row>
        <row r="3309">
          <cell r="BI3309" t="str">
            <v>196507311994032004</v>
          </cell>
          <cell r="BJ3309" t="str">
            <v>YAYUK SUGIHARTI, S.Pd</v>
          </cell>
          <cell r="BK3309" t="str">
            <v>Penata Tk. I, (III/d)</v>
          </cell>
          <cell r="BL3309" t="str">
            <v>S-1/A-IV PENDIDIKAN SEJARAH</v>
          </cell>
        </row>
        <row r="3310">
          <cell r="BI3310" t="str">
            <v>196403261985042002</v>
          </cell>
          <cell r="BJ3310" t="str">
            <v>NANIK SUKISTYANI, S.Pd</v>
          </cell>
          <cell r="BK3310" t="str">
            <v>Pembina Tk. I, (IV/b)</v>
          </cell>
          <cell r="BL3310" t="str">
            <v>S-1/A-IV PENDIDIKAN SEJARAH</v>
          </cell>
        </row>
        <row r="3311">
          <cell r="BI3311" t="str">
            <v>196906252005012007</v>
          </cell>
          <cell r="BJ3311" t="str">
            <v>KUSTIASI, S.Pd</v>
          </cell>
          <cell r="BK3311" t="str">
            <v>Penata Tk. I, (III/d)</v>
          </cell>
          <cell r="BL3311" t="str">
            <v>S-1/A-IV PENDIDIKAN SEJARAH</v>
          </cell>
        </row>
        <row r="3312">
          <cell r="BI3312" t="str">
            <v>196908302002122003</v>
          </cell>
          <cell r="BJ3312" t="str">
            <v>MURTIANAH, S.Pd</v>
          </cell>
          <cell r="BK3312" t="str">
            <v>Penata Muda Tk. I, (III/b)</v>
          </cell>
          <cell r="BL3312" t="str">
            <v>S-1/A-IV PENDIDIKAN SEJARAH</v>
          </cell>
        </row>
        <row r="3313">
          <cell r="BI3313" t="str">
            <v>196405141992021002</v>
          </cell>
          <cell r="BJ3313" t="str">
            <v>JAINUL, S.Pd</v>
          </cell>
          <cell r="BK3313" t="str">
            <v>Pembina, (IV/a)</v>
          </cell>
          <cell r="BL3313" t="str">
            <v>S-1/A-IV PENDIDIKAN SEJARAH</v>
          </cell>
        </row>
        <row r="3314">
          <cell r="BI3314" t="str">
            <v>196712191988032007</v>
          </cell>
          <cell r="BJ3314" t="str">
            <v>FITROH NURAINI, S.Pd</v>
          </cell>
          <cell r="BK3314" t="str">
            <v>Pembina Tk. I, (IV/b)</v>
          </cell>
          <cell r="BL3314" t="str">
            <v>S-1/A-IV PENDIDIKAN SEJARAH</v>
          </cell>
        </row>
        <row r="3315">
          <cell r="BI3315" t="str">
            <v>197105192002122004</v>
          </cell>
          <cell r="BJ3315" t="str">
            <v>EVIN KURNIA DEWI, S.Pd</v>
          </cell>
          <cell r="BK3315" t="str">
            <v>Penata Tk. I, (III/d)</v>
          </cell>
          <cell r="BL3315" t="str">
            <v>S-1/A-IV PENDIDIKAN SEJARAH</v>
          </cell>
        </row>
        <row r="3316">
          <cell r="BI3316" t="str">
            <v>197703211999122001</v>
          </cell>
          <cell r="BJ3316" t="str">
            <v>TRI WAHYUNI, S.Pd</v>
          </cell>
          <cell r="BK3316" t="str">
            <v>Penata Tk. I, (III/d)</v>
          </cell>
          <cell r="BL3316" t="str">
            <v>S-1/A-IV PENDIDIKAN SEJARAH</v>
          </cell>
        </row>
        <row r="3317">
          <cell r="BI3317" t="str">
            <v>196812041998072001</v>
          </cell>
          <cell r="BJ3317" t="str">
            <v>ATMI WIRYANTI, S.Pd</v>
          </cell>
          <cell r="BK3317" t="str">
            <v>Penata Tk. I, (III/d)</v>
          </cell>
          <cell r="BL3317" t="str">
            <v>S-1/A-IV PENDIDIKAN SEJARAH</v>
          </cell>
        </row>
        <row r="3318">
          <cell r="BI3318" t="str">
            <v>196610011988032010</v>
          </cell>
          <cell r="BJ3318" t="str">
            <v>SRI IDI NGASTITI, S.Pd</v>
          </cell>
          <cell r="BK3318" t="str">
            <v>Pembina Tk. I, (IV/b)</v>
          </cell>
          <cell r="BL3318" t="str">
            <v>S-1/A-IV PENDIDIKAN SEJARAH</v>
          </cell>
        </row>
        <row r="3319">
          <cell r="BI3319" t="str">
            <v>196101151981121003</v>
          </cell>
          <cell r="BJ3319" t="str">
            <v>WARSITO, S.Pd</v>
          </cell>
          <cell r="BK3319" t="str">
            <v>Pembina Tk. I, (IV/b)</v>
          </cell>
          <cell r="BL3319" t="str">
            <v>S-1/A-IV PENDIDIKAN SEJARAH</v>
          </cell>
        </row>
        <row r="3320">
          <cell r="BI3320" t="str">
            <v>196202081982012014</v>
          </cell>
          <cell r="BJ3320" t="str">
            <v>HENI SUNDARI, S.Pd</v>
          </cell>
          <cell r="BK3320" t="str">
            <v>Pembina Tk. I, (IV/b)</v>
          </cell>
          <cell r="BL3320" t="str">
            <v>S-1/A-IV PENDIDIKAN SEJARAH</v>
          </cell>
        </row>
        <row r="3321">
          <cell r="BI3321" t="str">
            <v>196406081988032007</v>
          </cell>
          <cell r="BJ3321" t="str">
            <v>SUMINI, S.Pd</v>
          </cell>
          <cell r="BK3321" t="str">
            <v>Pembina Tk. I, (IV/b)</v>
          </cell>
          <cell r="BL3321" t="str">
            <v>S-1/A-IV PENDIDIKAN SEJARAH</v>
          </cell>
        </row>
        <row r="3322">
          <cell r="BI3322" t="str">
            <v>196212301987032015</v>
          </cell>
          <cell r="BJ3322" t="str">
            <v>HARTINI, S.Pd</v>
          </cell>
          <cell r="BK3322" t="str">
            <v>Pembina, (IV/a)</v>
          </cell>
          <cell r="BL3322" t="str">
            <v>S-1/A-IV PENDIDIKAN SEJARAH</v>
          </cell>
        </row>
        <row r="3323">
          <cell r="BI3323" t="str">
            <v>196207121981122005</v>
          </cell>
          <cell r="BJ3323" t="str">
            <v>LULUK PUJI ASTUTIK, S.Pd</v>
          </cell>
          <cell r="BK3323" t="str">
            <v>Pembina Tk. I, (IV/b)</v>
          </cell>
          <cell r="BL3323" t="str">
            <v>S-1/A-IV PENDIDIKAN SEJARAH</v>
          </cell>
        </row>
        <row r="3324">
          <cell r="BI3324" t="str">
            <v>197507301999122002</v>
          </cell>
          <cell r="BJ3324" t="str">
            <v>SUPAENI, S.Pd</v>
          </cell>
          <cell r="BK3324" t="str">
            <v>Pembina, (IV/a)</v>
          </cell>
          <cell r="BL3324" t="str">
            <v>S-1/A-IV PENDIDIKAN SEJARAH</v>
          </cell>
        </row>
        <row r="3325">
          <cell r="BI3325" t="str">
            <v>197010282000122003</v>
          </cell>
          <cell r="BJ3325" t="str">
            <v>WAWUK INDAYANTI, S.Pd</v>
          </cell>
          <cell r="BK3325" t="str">
            <v>Penata Tk. I, (III/d)</v>
          </cell>
          <cell r="BL3325" t="str">
            <v>S-1/A-IV PENDIDIKAN SEJARAH</v>
          </cell>
        </row>
        <row r="3326">
          <cell r="BI3326" t="str">
            <v>197703281999122001</v>
          </cell>
          <cell r="BJ3326" t="str">
            <v>ANIS DWI RAHMAWATI, S.Pd</v>
          </cell>
          <cell r="BK3326" t="str">
            <v>Penata Tk. I, (III/d)</v>
          </cell>
          <cell r="BL3326" t="str">
            <v>S-1/A-IV PENDIDIKAN SEJARAH</v>
          </cell>
        </row>
        <row r="3327">
          <cell r="BI3327" t="str">
            <v>197603222008012005</v>
          </cell>
          <cell r="BJ3327" t="str">
            <v>ENI NURHAYATI, S.Pd</v>
          </cell>
          <cell r="BK3327" t="str">
            <v>Penata Tk. I, (III/d)</v>
          </cell>
          <cell r="BL3327" t="str">
            <v>S-1/A-IV PENDIDIKAN EKONOMI KOPERASI</v>
          </cell>
        </row>
        <row r="3328">
          <cell r="BI3328" t="str">
            <v>197506041999031008</v>
          </cell>
          <cell r="BJ3328" t="str">
            <v>AKHMAD TAUFIK, S.Pd</v>
          </cell>
          <cell r="BK3328" t="str">
            <v>Penata, (III/c)</v>
          </cell>
          <cell r="BL3328" t="str">
            <v>S-1/A-IV PENDIDIKAN EKONOMI KOPERASI</v>
          </cell>
        </row>
        <row r="3329">
          <cell r="BI3329" t="str">
            <v>196411131999031005</v>
          </cell>
          <cell r="BJ3329" t="str">
            <v>MOHAMAD PAGI, S.Pd</v>
          </cell>
          <cell r="BK3329" t="str">
            <v>Pembina Tk. I, (IV/b)</v>
          </cell>
          <cell r="BL3329" t="str">
            <v>S-1/A-IV PENDIDIKAN EKONOMI KOPERASI</v>
          </cell>
        </row>
        <row r="3330">
          <cell r="BI3330" t="str">
            <v>197101022007011023</v>
          </cell>
          <cell r="BJ3330" t="str">
            <v>ENDRO SUGONDO, S.Pd</v>
          </cell>
          <cell r="BK3330" t="str">
            <v>Penata, (III/c)</v>
          </cell>
          <cell r="BL3330" t="str">
            <v>S-1/A-IV PENDIDIKAN OLAH RAGA DAN KESEHATAN</v>
          </cell>
        </row>
        <row r="3331">
          <cell r="BI3331" t="str">
            <v>198307222010011012</v>
          </cell>
          <cell r="BJ3331" t="str">
            <v>YULIUS ANWAR BASUKI, S.Pd</v>
          </cell>
          <cell r="BK3331" t="str">
            <v>Penata Muda Tk. I, (III/b)</v>
          </cell>
          <cell r="BL3331" t="str">
            <v>S-1/A-IV PENDIDIKAN PGSD</v>
          </cell>
        </row>
        <row r="3332">
          <cell r="BI3332" t="str">
            <v>198506042011012015</v>
          </cell>
          <cell r="BJ3332" t="str">
            <v>DIAH PUJI SETYORINI, S.Pd</v>
          </cell>
          <cell r="BK3332" t="str">
            <v>Penata Muda Tk. I, (III/b)</v>
          </cell>
          <cell r="BL3332" t="str">
            <v>S-1/A-IV PENDIDIKAN PGSD</v>
          </cell>
        </row>
        <row r="3333">
          <cell r="BI3333" t="str">
            <v>198706102011012020</v>
          </cell>
          <cell r="BJ3333" t="str">
            <v>TITIN AGUSTIN, S.Pd</v>
          </cell>
          <cell r="BK3333" t="str">
            <v>Penata, (III/c)</v>
          </cell>
          <cell r="BL3333" t="str">
            <v>S-1/A-IV PENDIDIKAN PGSD</v>
          </cell>
        </row>
        <row r="3334">
          <cell r="BI3334" t="str">
            <v>197211222008012012</v>
          </cell>
          <cell r="BJ3334" t="str">
            <v>NOVITA ARISANDI, S.Pd</v>
          </cell>
          <cell r="BK3334" t="str">
            <v>Penata Muda Tk. I, (III/b)</v>
          </cell>
          <cell r="BL3334" t="str">
            <v>S-1/A-IV PENDIDIKAN PGSD</v>
          </cell>
        </row>
        <row r="3335">
          <cell r="BI3335" t="str">
            <v>198302182010012010</v>
          </cell>
          <cell r="BJ3335" t="str">
            <v>SITI NURHAKIMI, S.Pd</v>
          </cell>
          <cell r="BK3335" t="str">
            <v>Penata Muda Tk. I, (III/b)</v>
          </cell>
          <cell r="BL3335" t="str">
            <v>S-1/A-IV PENDIDIKAN PGSD</v>
          </cell>
        </row>
        <row r="3336">
          <cell r="BI3336" t="str">
            <v>198203102008012020</v>
          </cell>
          <cell r="BJ3336" t="str">
            <v>RATNA SAFITRI, S.Pd</v>
          </cell>
          <cell r="BK3336" t="str">
            <v>Penata Muda, (III/a)</v>
          </cell>
          <cell r="BL3336" t="str">
            <v>S-1/A-IV PENDIDIKAN PGSD</v>
          </cell>
        </row>
        <row r="3337">
          <cell r="BI3337" t="str">
            <v>196804202005012007</v>
          </cell>
          <cell r="BJ3337" t="str">
            <v>KUNAIFA, S.Pd</v>
          </cell>
          <cell r="BK3337" t="str">
            <v>Penata, (III/c)</v>
          </cell>
          <cell r="BL3337" t="str">
            <v>S-1/A-IV PENDIDIKAN PGSD</v>
          </cell>
        </row>
        <row r="3338">
          <cell r="BI3338" t="str">
            <v>197904152008012033</v>
          </cell>
          <cell r="BJ3338" t="str">
            <v>ULFAH RETNO DEWI, S.Pd</v>
          </cell>
          <cell r="BK3338" t="str">
            <v>Penata Muda Tk. I, (III/b)</v>
          </cell>
          <cell r="BL3338" t="str">
            <v>S-1/A-IV PENDIDIKAN PGSD</v>
          </cell>
        </row>
        <row r="3339">
          <cell r="BI3339" t="str">
            <v>197010072006041008</v>
          </cell>
          <cell r="BJ3339" t="str">
            <v>SUKAMAT, S.Pd</v>
          </cell>
          <cell r="BK3339" t="str">
            <v>Penata Muda, (III/a)</v>
          </cell>
          <cell r="BL3339" t="str">
            <v>S-1/A-IV PENDIDIKAN PGSD</v>
          </cell>
        </row>
        <row r="3340">
          <cell r="BI3340" t="str">
            <v>197808182005011010</v>
          </cell>
          <cell r="BJ3340" t="str">
            <v>AGUS PRAYUGO, S.Pd</v>
          </cell>
          <cell r="BK3340" t="str">
            <v>Penata Muda Tk. I, (III/b)</v>
          </cell>
          <cell r="BL3340" t="str">
            <v>S-1/A-IV PENDIDIKAN PGSD</v>
          </cell>
        </row>
        <row r="3341">
          <cell r="BI3341" t="str">
            <v>197012072006042004</v>
          </cell>
          <cell r="BJ3341" t="str">
            <v>MARWIYAH, S.Pd</v>
          </cell>
          <cell r="BK3341" t="str">
            <v>Penata Muda, (III/a)</v>
          </cell>
          <cell r="BL3341" t="str">
            <v>S-1/A-IV PENDIDIKAN PGSD</v>
          </cell>
        </row>
        <row r="3342">
          <cell r="BI3342" t="str">
            <v>196812242006041006</v>
          </cell>
          <cell r="BJ3342" t="str">
            <v>MOHAMAD HOSRI, S.Pd</v>
          </cell>
          <cell r="BK3342" t="str">
            <v>Penata Muda Tk. I, (III/b)</v>
          </cell>
          <cell r="BL3342" t="str">
            <v>S-1/A-IV PENDIDIKAN PGSD</v>
          </cell>
        </row>
        <row r="3343">
          <cell r="BI3343" t="str">
            <v>196508132006042010</v>
          </cell>
          <cell r="BJ3343" t="str">
            <v>DJUMANI, S.Pd</v>
          </cell>
          <cell r="BK3343" t="str">
            <v>Penata Muda, (III/a)</v>
          </cell>
          <cell r="BL3343" t="str">
            <v>S-1/A-IV PENDIDIKAN PGSD</v>
          </cell>
        </row>
        <row r="3344">
          <cell r="BI3344" t="str">
            <v>198501072006042005</v>
          </cell>
          <cell r="BJ3344" t="str">
            <v>FIKA ANING REJEKI, S.Pd</v>
          </cell>
          <cell r="BK3344" t="str">
            <v>Penata, (III/c)</v>
          </cell>
          <cell r="BL3344" t="str">
            <v>S-1/A-IV PENDIDIKAN PGSD</v>
          </cell>
        </row>
        <row r="3345">
          <cell r="BI3345" t="str">
            <v>198707262011012008</v>
          </cell>
          <cell r="BJ3345" t="str">
            <v>RISCHA SURYA HAYU ANDANI, S.Pd</v>
          </cell>
          <cell r="BK3345" t="str">
            <v>Penata Muda Tk. I, (III/b)</v>
          </cell>
          <cell r="BL3345" t="str">
            <v>S-1/A-IV PENDIDIKAN PGSD</v>
          </cell>
        </row>
        <row r="3346">
          <cell r="BI3346" t="str">
            <v>198603092011011011</v>
          </cell>
          <cell r="BJ3346" t="str">
            <v>SIGIT KURNIAWAN, S.Pd</v>
          </cell>
          <cell r="BK3346" t="str">
            <v>Penata Muda Tk. I, (III/b)</v>
          </cell>
          <cell r="BL3346" t="str">
            <v>S-1/A-IV PENDIDIKAN PGSD</v>
          </cell>
        </row>
        <row r="3347">
          <cell r="BI3347" t="str">
            <v>198108142011012006</v>
          </cell>
          <cell r="BJ3347" t="str">
            <v>YUYUN HANDAYANI, S.Pd</v>
          </cell>
          <cell r="BK3347" t="str">
            <v>Penata, (III/c)</v>
          </cell>
          <cell r="BL3347" t="str">
            <v>S-1/A-IV PENDIDIKAN PGSD</v>
          </cell>
        </row>
        <row r="3348">
          <cell r="BI3348" t="str">
            <v>196508221993081001</v>
          </cell>
          <cell r="BJ3348" t="str">
            <v>AMAR, S.Pd</v>
          </cell>
          <cell r="BK3348" t="str">
            <v>Penata Tk. I, (III/d)</v>
          </cell>
          <cell r="BL3348" t="str">
            <v>S-1/A-IV PENDIDIKAN PGSD</v>
          </cell>
        </row>
        <row r="3349">
          <cell r="BI3349" t="str">
            <v>197012301996061001</v>
          </cell>
          <cell r="BJ3349" t="str">
            <v>MOCH ARIFIN, S.Pd</v>
          </cell>
          <cell r="BK3349" t="str">
            <v>Penata Tk. I, (III/d)</v>
          </cell>
          <cell r="BL3349" t="str">
            <v>S-1/A-IV PENDIDIKAN PGSD</v>
          </cell>
        </row>
        <row r="3350">
          <cell r="BI3350" t="str">
            <v>197008052006042014</v>
          </cell>
          <cell r="BJ3350" t="str">
            <v>INDAHYAATUN, S.Pd</v>
          </cell>
          <cell r="BK3350" t="str">
            <v>Penata Muda Tk. I, (III/b)</v>
          </cell>
          <cell r="BL3350" t="str">
            <v>S-1/A-IV PENDIDIKAN PGSD</v>
          </cell>
        </row>
        <row r="3351">
          <cell r="BI3351" t="str">
            <v>196107091982012010</v>
          </cell>
          <cell r="BJ3351" t="str">
            <v>SAMIRAWATI, S.Pd</v>
          </cell>
          <cell r="BK3351" t="str">
            <v>Pembina Tk. I, (IV/b)</v>
          </cell>
          <cell r="BL3351" t="str">
            <v>S-1/A-IV PENDIDIKAN PGSD</v>
          </cell>
        </row>
        <row r="3352">
          <cell r="BI3352" t="str">
            <v>197401251999122001</v>
          </cell>
          <cell r="BJ3352" t="str">
            <v>JUMRODA, S.Pd</v>
          </cell>
          <cell r="BK3352" t="str">
            <v>Penata Tk. I, (III/d)</v>
          </cell>
          <cell r="BL3352" t="str">
            <v>S-1/A-IV PENDIDIKAN PGSD</v>
          </cell>
        </row>
        <row r="3353">
          <cell r="BI3353" t="str">
            <v>196411121991042002</v>
          </cell>
          <cell r="BJ3353" t="str">
            <v>NINING ADININGSIH, S.Pd</v>
          </cell>
          <cell r="BK3353" t="str">
            <v>Pembina Tk. I, (IV/b)</v>
          </cell>
          <cell r="BL3353" t="str">
            <v>S-1/A-IV PENDIDIKAN PGSD</v>
          </cell>
        </row>
        <row r="3354">
          <cell r="BI3354" t="str">
            <v>196802092005012011</v>
          </cell>
          <cell r="BJ3354" t="str">
            <v>SRI NURITA, S.Pd</v>
          </cell>
          <cell r="BK3354" t="str">
            <v>Penata, (III/c)</v>
          </cell>
          <cell r="BL3354" t="str">
            <v>S-1/A-IV PENDIDIKAN PGSD</v>
          </cell>
        </row>
        <row r="3355">
          <cell r="BI3355" t="str">
            <v>196709052007011025</v>
          </cell>
          <cell r="BJ3355" t="str">
            <v>SALAMIN, S.Pd</v>
          </cell>
          <cell r="BK3355" t="str">
            <v>Penata Muda Tk. I, (III/b)</v>
          </cell>
          <cell r="BL3355" t="str">
            <v>S-1/A-IV PENDIDIKAN PGSD</v>
          </cell>
        </row>
        <row r="3356">
          <cell r="BI3356" t="str">
            <v>197404101997072001</v>
          </cell>
          <cell r="BJ3356" t="str">
            <v>VIVI ROSDIANA, S.Pd</v>
          </cell>
          <cell r="BK3356" t="str">
            <v>Penata, (III/c)</v>
          </cell>
          <cell r="BL3356" t="str">
            <v>S-1/A-IV PENDIDIKAN PGSD</v>
          </cell>
        </row>
        <row r="3357">
          <cell r="BI3357" t="str">
            <v>196405221986062001</v>
          </cell>
          <cell r="BJ3357" t="str">
            <v>PARIDAWATI, S.Pd</v>
          </cell>
          <cell r="BK3357" t="str">
            <v>Penata Tk. I, (III/d)</v>
          </cell>
          <cell r="BL3357" t="str">
            <v>S-1/A-IV PENDIDIKAN PGSD</v>
          </cell>
        </row>
        <row r="3358">
          <cell r="BI3358" t="str">
            <v>197706232008012009</v>
          </cell>
          <cell r="BJ3358" t="str">
            <v>ENDANG RUSMAWATI, S.Pd</v>
          </cell>
          <cell r="BK3358" t="str">
            <v>Penata Muda Tk. I, (III/b)</v>
          </cell>
          <cell r="BL3358" t="str">
            <v>S-1/A-IV PENDIDIKAN PGSD</v>
          </cell>
        </row>
        <row r="3359">
          <cell r="BI3359" t="str">
            <v>196409171987032011</v>
          </cell>
          <cell r="BJ3359" t="str">
            <v>TUTIK MULYANINGSIH, S.Pd</v>
          </cell>
          <cell r="BK3359" t="str">
            <v>Pembina Tk. I, (IV/b)</v>
          </cell>
          <cell r="BL3359" t="str">
            <v>S-1/A-IV PENDIDIKAN PGSD</v>
          </cell>
        </row>
        <row r="3360">
          <cell r="BI3360" t="str">
            <v>197112161997072001</v>
          </cell>
          <cell r="BJ3360" t="str">
            <v>HERAWATI, S.Pd</v>
          </cell>
          <cell r="BK3360" t="str">
            <v>Penata Tk. I, (III/d)</v>
          </cell>
          <cell r="BL3360" t="str">
            <v>S-1/A-IV PENDIDIKAN PGSD</v>
          </cell>
        </row>
        <row r="3361">
          <cell r="BI3361" t="str">
            <v>197508041999122001</v>
          </cell>
          <cell r="BJ3361" t="str">
            <v>KUSTINI, S.Pd</v>
          </cell>
          <cell r="BK3361" t="str">
            <v>Penata, (III/c)</v>
          </cell>
          <cell r="BL3361" t="str">
            <v>S-1/A-IV PENDIDIKAN PGSD</v>
          </cell>
        </row>
        <row r="3362">
          <cell r="BI3362" t="str">
            <v>196804292007012019</v>
          </cell>
          <cell r="BJ3362" t="str">
            <v>NURHAYATI, S.Pd</v>
          </cell>
          <cell r="BK3362" t="str">
            <v>Penata, (III/c)</v>
          </cell>
          <cell r="BL3362" t="str">
            <v>S-1/A-IV PENDIDIKAN PGSD</v>
          </cell>
        </row>
        <row r="3363">
          <cell r="BI3363" t="str">
            <v>196409161994031002</v>
          </cell>
          <cell r="BJ3363" t="str">
            <v>SUWARI, S.Pd</v>
          </cell>
          <cell r="BK3363" t="str">
            <v>Penata Tk. I, (III/d)</v>
          </cell>
          <cell r="BL3363" t="str">
            <v>S-1/A-IV PENDIDIKAN PGSD</v>
          </cell>
        </row>
        <row r="3364">
          <cell r="BI3364" t="str">
            <v>196202121985042002</v>
          </cell>
          <cell r="BJ3364" t="str">
            <v>KUSTIANI, S.Pd</v>
          </cell>
          <cell r="BK3364" t="str">
            <v>Pembina Tk. I, (IV/b)</v>
          </cell>
          <cell r="BL3364" t="str">
            <v>S-1/A-IV PENDIDIKAN PGSD</v>
          </cell>
        </row>
        <row r="3365">
          <cell r="BI3365" t="str">
            <v>196904052000121005</v>
          </cell>
          <cell r="BJ3365" t="str">
            <v>HERU SUNGKOWO, S.Pd</v>
          </cell>
          <cell r="BK3365" t="str">
            <v>Penata, (III/c)</v>
          </cell>
          <cell r="BL3365" t="str">
            <v>S-1/A-IV PENDIDIKAN PGSD</v>
          </cell>
        </row>
        <row r="3366">
          <cell r="BI3366" t="str">
            <v>197907032005011009</v>
          </cell>
          <cell r="BJ3366" t="str">
            <v>ROBY BASTIAN, S.Pd</v>
          </cell>
          <cell r="BK3366" t="str">
            <v>Penata Muda Tk. I, (III/b)</v>
          </cell>
          <cell r="BL3366" t="str">
            <v>S-1/A-IV PENDIDIKAN PGSD</v>
          </cell>
        </row>
        <row r="3367">
          <cell r="BI3367" t="str">
            <v>197512192008011007</v>
          </cell>
          <cell r="BJ3367" t="str">
            <v>ERIK JUPRIANTO, S.Pd</v>
          </cell>
          <cell r="BK3367" t="str">
            <v>Penata Muda Tk. I, (III/b)</v>
          </cell>
          <cell r="BL3367" t="str">
            <v>S-1/A-IV PENDIDIKAN PGSD</v>
          </cell>
        </row>
        <row r="3368">
          <cell r="BI3368" t="str">
            <v>196206101983032016</v>
          </cell>
          <cell r="BJ3368" t="str">
            <v>MAIMUNAH, S.Pd</v>
          </cell>
          <cell r="BK3368" t="str">
            <v>Pembina Tk. I, (IV/b)</v>
          </cell>
          <cell r="BL3368" t="str">
            <v>S-1/A-IV PENDIDIKAN PGSD</v>
          </cell>
        </row>
        <row r="3369">
          <cell r="BI3369" t="str">
            <v>197910262008011012</v>
          </cell>
          <cell r="BJ3369" t="str">
            <v>DONI SISWONDO, S.Pd</v>
          </cell>
          <cell r="BK3369" t="str">
            <v>Penata Muda Tk. I, (III/b)</v>
          </cell>
          <cell r="BL3369" t="str">
            <v>S-1/A-IV PENDIDIKAN PGSD</v>
          </cell>
        </row>
        <row r="3370">
          <cell r="BI3370" t="str">
            <v>197307081997072001</v>
          </cell>
          <cell r="BJ3370" t="str">
            <v>SUNDARI, S.Pd</v>
          </cell>
          <cell r="BK3370" t="str">
            <v>Penata Tk. I, (III/d)</v>
          </cell>
          <cell r="BL3370" t="str">
            <v>S-1/A-IV PENDIDIKAN PGSD</v>
          </cell>
        </row>
        <row r="3371">
          <cell r="BI3371" t="str">
            <v>196105291987031005</v>
          </cell>
          <cell r="BJ3371" t="str">
            <v>A SHOLLEH, S.Pd</v>
          </cell>
          <cell r="BK3371" t="str">
            <v>Pembina, (IV/a)</v>
          </cell>
          <cell r="BL3371" t="str">
            <v>S-2 MANAJEMEN</v>
          </cell>
        </row>
        <row r="3372">
          <cell r="BI3372" t="str">
            <v>196505191989031010</v>
          </cell>
          <cell r="BJ3372" t="str">
            <v>MOHAMAD SULAJI, S.Pd</v>
          </cell>
          <cell r="BK3372" t="str">
            <v>Pembina Tk. I, (IV/b)</v>
          </cell>
          <cell r="BL3372" t="str">
            <v>S-2 MANAJEMEN</v>
          </cell>
        </row>
        <row r="3373">
          <cell r="BI3373" t="str">
            <v>197811052008012017</v>
          </cell>
          <cell r="BJ3373" t="str">
            <v>TUTIK WARIDATUL JANNAH, S.Pd</v>
          </cell>
          <cell r="BK3373" t="str">
            <v>Penata Tk. I, (III/d)</v>
          </cell>
          <cell r="BL3373" t="str">
            <v>S-1/A-IV PENDIDIKAN EKONOMI</v>
          </cell>
        </row>
        <row r="3374">
          <cell r="BI3374" t="str">
            <v>197802142003122004</v>
          </cell>
          <cell r="BJ3374" t="str">
            <v>FAJRIYAH HIDAYATI, S.Pd</v>
          </cell>
          <cell r="BK3374" t="str">
            <v>Penata Tk. I, (III/d)</v>
          </cell>
          <cell r="BL3374" t="str">
            <v>S-1/A-IV PENDIDIKAN BIOLOGI</v>
          </cell>
        </row>
        <row r="3375">
          <cell r="BI3375" t="str">
            <v>196903121997032004</v>
          </cell>
          <cell r="BJ3375" t="str">
            <v>VINIKE KUSUMA EKA TRESNA, S.Pd</v>
          </cell>
          <cell r="BK3375" t="str">
            <v>Pembina Tk. I, (IV/b)</v>
          </cell>
          <cell r="BL3375" t="str">
            <v>S-1/A-IV PENDIDIKAN BIOLOGI</v>
          </cell>
        </row>
        <row r="3376">
          <cell r="BI3376" t="str">
            <v>197510262003121007</v>
          </cell>
          <cell r="BJ3376" t="str">
            <v>EKO DAVID SUKAMTO, S.Pd</v>
          </cell>
          <cell r="BK3376" t="str">
            <v>Penata Tk. I, (III/d)</v>
          </cell>
          <cell r="BL3376" t="str">
            <v>S-1/A-IV PENDIDIKAN BIOLOGI</v>
          </cell>
        </row>
        <row r="3377">
          <cell r="BI3377" t="str">
            <v>197107072008012020</v>
          </cell>
          <cell r="BJ3377" t="str">
            <v>NURUL CHOIRIYAH, S.Pd</v>
          </cell>
          <cell r="BK3377" t="str">
            <v>Penata Tk. I, (III/d)</v>
          </cell>
          <cell r="BL3377" t="str">
            <v>S-1/A-IV PENDIDIKAN BIOLOGI</v>
          </cell>
        </row>
        <row r="3378">
          <cell r="BI3378" t="str">
            <v>197704012003122007</v>
          </cell>
          <cell r="BJ3378" t="str">
            <v>PRIMA HIDAYATI NURRURRAKHMAH, S.Pd</v>
          </cell>
          <cell r="BK3378" t="str">
            <v>Pembina, (IV/a)</v>
          </cell>
          <cell r="BL3378" t="str">
            <v>S-1/A-IV PENDIDIKAN BIOLOGI</v>
          </cell>
        </row>
        <row r="3379">
          <cell r="BI3379" t="str">
            <v>196204121984032014</v>
          </cell>
          <cell r="BJ3379" t="str">
            <v>ISROKHMA INDRAYATI, S.Pd</v>
          </cell>
          <cell r="BK3379" t="str">
            <v>Pembina Tk. I, (IV/b)</v>
          </cell>
          <cell r="BL3379" t="str">
            <v>S-1/A-IV PENDIDIKAN BIOLOGI</v>
          </cell>
        </row>
        <row r="3380">
          <cell r="BI3380" t="str">
            <v>197507271998071001</v>
          </cell>
          <cell r="BJ3380" t="str">
            <v>NANANG HARIADI, S.Pd</v>
          </cell>
          <cell r="BK3380" t="str">
            <v>Penata Tk. I, (III/d)</v>
          </cell>
          <cell r="BL3380" t="str">
            <v>S-1/A-IV PENDIDIKAN BIOLOGI</v>
          </cell>
        </row>
        <row r="3381">
          <cell r="BI3381" t="str">
            <v>196403141985041002</v>
          </cell>
          <cell r="BJ3381" t="str">
            <v>MARYONO, S.Pd</v>
          </cell>
          <cell r="BK3381" t="str">
            <v>Pembina Tk. I, (IV/b)</v>
          </cell>
          <cell r="BL3381" t="str">
            <v>S-1/A-IV PENDIDIKAN AGAMA ISLAM</v>
          </cell>
        </row>
        <row r="3382">
          <cell r="BI3382" t="str">
            <v>196408201986032015</v>
          </cell>
          <cell r="BJ3382" t="str">
            <v>RUSTINAH, S.Pd</v>
          </cell>
          <cell r="BK3382" t="str">
            <v>Pembina, (IV/a)</v>
          </cell>
          <cell r="BL3382" t="str">
            <v>S-1/A-IV PENDIDIKAN AGAMA ISLAM</v>
          </cell>
        </row>
        <row r="3383">
          <cell r="BI3383" t="str">
            <v>199304172019032026</v>
          </cell>
          <cell r="BJ3383" t="str">
            <v>ALFI WARDAH APRILLIA, S.Pd</v>
          </cell>
          <cell r="BK3383" t="str">
            <v>Penata Muda, (III/a)</v>
          </cell>
          <cell r="BL3383" t="str">
            <v>S-1 PGMI</v>
          </cell>
        </row>
        <row r="3384">
          <cell r="BI3384" t="str">
            <v>196805042000081001</v>
          </cell>
          <cell r="BJ3384" t="str">
            <v>SUCIPTO, S.Pd</v>
          </cell>
          <cell r="BK3384" t="str">
            <v>Pembina, (IV/a)</v>
          </cell>
          <cell r="BL3384" t="str">
            <v>S-2 MAGISTER MANAJEMEN</v>
          </cell>
        </row>
        <row r="3385">
          <cell r="BI3385" t="str">
            <v>196701031989011005</v>
          </cell>
          <cell r="BJ3385" t="str">
            <v>MURADI, S.Pd</v>
          </cell>
          <cell r="BK3385" t="str">
            <v>Pembina Tk. I, (IV/b)</v>
          </cell>
          <cell r="BL3385" t="str">
            <v>S-2/PASCASARJANA</v>
          </cell>
        </row>
        <row r="3386">
          <cell r="BI3386" t="str">
            <v>196705121989021002</v>
          </cell>
          <cell r="BJ3386" t="str">
            <v>MUHAMMAD MUKSIN, S.Pd</v>
          </cell>
          <cell r="BK3386" t="str">
            <v>Pembina Tk. I, (IV/b)</v>
          </cell>
          <cell r="BL3386" t="str">
            <v>S-2/PASCASARJANA</v>
          </cell>
        </row>
        <row r="3387">
          <cell r="BI3387" t="str">
            <v>196503041987032010</v>
          </cell>
          <cell r="BJ3387" t="str">
            <v>TITIK HARTATIK, S.Pd</v>
          </cell>
          <cell r="BK3387" t="str">
            <v>Pembina Tk. I, (IV/b)</v>
          </cell>
          <cell r="BL3387" t="str">
            <v>S-2/PASCASARJANA</v>
          </cell>
        </row>
        <row r="3388">
          <cell r="BI3388" t="str">
            <v>196512061987032009</v>
          </cell>
          <cell r="BJ3388" t="str">
            <v>MIHARSIH, S.Pd</v>
          </cell>
          <cell r="BK3388" t="str">
            <v>Pembina Tk. I, (IV/b)</v>
          </cell>
          <cell r="BL3388" t="str">
            <v>S-1 PSIKOLOGI PENDIDIKAN</v>
          </cell>
        </row>
        <row r="3389">
          <cell r="BI3389" t="str">
            <v>197310052006042026</v>
          </cell>
          <cell r="BJ3389" t="str">
            <v>IDA ROYANI, S.Pd</v>
          </cell>
          <cell r="BK3389" t="str">
            <v>Penata Muda Tk. I, (III/b)</v>
          </cell>
          <cell r="BL3389" t="str">
            <v>S-1/A-IV PMP DAN KEWARGANEGARAAN</v>
          </cell>
        </row>
        <row r="3390">
          <cell r="BI3390" t="str">
            <v>197102062007011020</v>
          </cell>
          <cell r="BJ3390" t="str">
            <v>RIANTO MUSLIMIN, S.Pd</v>
          </cell>
          <cell r="BK3390" t="str">
            <v>Penata Muda Tk. I, (III/b)</v>
          </cell>
          <cell r="BL3390" t="str">
            <v>S-1/A-IV PMP DAN KEWARGANEGARAAN</v>
          </cell>
        </row>
        <row r="3391">
          <cell r="BI3391" t="str">
            <v>196705271993021001</v>
          </cell>
          <cell r="BJ3391" t="str">
            <v>ACHMAD YUSUF WIDIHARTONO, S.Pd</v>
          </cell>
          <cell r="BK3391" t="str">
            <v>Penata, (III/c)</v>
          </cell>
          <cell r="BL3391" t="str">
            <v>S-1/A-IV PMP DAN KEWARGANEGARAAN</v>
          </cell>
        </row>
        <row r="3392">
          <cell r="BI3392" t="str">
            <v>196310041983031008</v>
          </cell>
          <cell r="BJ3392" t="str">
            <v>KUSWONO, S.Pd</v>
          </cell>
          <cell r="BK3392" t="str">
            <v>Pembina Tk. I, (IV/b)</v>
          </cell>
          <cell r="BL3392" t="str">
            <v>S-1/A-IV PMP DAN KEWARGANEGARAAN</v>
          </cell>
        </row>
        <row r="3393">
          <cell r="BI3393" t="str">
            <v>196906052012122001</v>
          </cell>
          <cell r="BJ3393" t="str">
            <v>ASIH NGAWATI, S.Pd</v>
          </cell>
          <cell r="BK3393" t="str">
            <v>Penata Muda Tk. I, (III/b)</v>
          </cell>
          <cell r="BL3393" t="str">
            <v>S-1/A-IV PMP DAN KEWARGANEGARAAN</v>
          </cell>
        </row>
        <row r="3394">
          <cell r="BI3394" t="str">
            <v>196204171982012009</v>
          </cell>
          <cell r="BJ3394" t="str">
            <v>RUSILAH, S.Pd</v>
          </cell>
          <cell r="BK3394" t="str">
            <v>Pembina Utama Muda, (IV/c)</v>
          </cell>
          <cell r="BL3394" t="str">
            <v>S-1/A-IV PMP DAN KEWARGANEGARAAN</v>
          </cell>
        </row>
        <row r="3395">
          <cell r="BI3395" t="str">
            <v>196104241981122005</v>
          </cell>
          <cell r="BJ3395" t="str">
            <v>TITIK SULAMSIH, S.Pd</v>
          </cell>
          <cell r="BK3395" t="str">
            <v>Pembina Tk. I, (IV/b)</v>
          </cell>
          <cell r="BL3395" t="str">
            <v>S-1/A-IV PENDIDIKAN</v>
          </cell>
        </row>
        <row r="3396">
          <cell r="BI3396" t="str">
            <v>196110191982011006</v>
          </cell>
          <cell r="BJ3396" t="str">
            <v>PANGGIH, S.Pd</v>
          </cell>
          <cell r="BK3396" t="str">
            <v>Pembina Tk. I, (IV/b)</v>
          </cell>
          <cell r="BL3396" t="str">
            <v>S-1/A-IV PENDIDIKAN</v>
          </cell>
        </row>
        <row r="3397">
          <cell r="BI3397" t="str">
            <v>196012111980101001</v>
          </cell>
          <cell r="BJ3397" t="str">
            <v>HERI SUSETYA PRIHANDANA, S.Pd</v>
          </cell>
          <cell r="BK3397" t="str">
            <v>Pembina Tk. I, (IV/b)</v>
          </cell>
          <cell r="BL3397" t="str">
            <v>S-1/A-IV PENDIDIKAN</v>
          </cell>
        </row>
        <row r="3398">
          <cell r="BI3398" t="str">
            <v>196112091982012009</v>
          </cell>
          <cell r="BJ3398" t="str">
            <v>YAYUK SULISTYANINGSIH, S.Pd</v>
          </cell>
          <cell r="BK3398" t="str">
            <v>Pembina Tk. I, (IV/b)</v>
          </cell>
          <cell r="BL3398" t="str">
            <v>S-1/A-IV PENDIDIKAN</v>
          </cell>
        </row>
        <row r="3399">
          <cell r="BI3399" t="str">
            <v>196101211983032009</v>
          </cell>
          <cell r="BJ3399" t="str">
            <v>SURTI FILLAILI, S.Pd</v>
          </cell>
          <cell r="BK3399" t="str">
            <v>Pembina Tk. I, (IV/b)</v>
          </cell>
          <cell r="BL3399" t="str">
            <v>S-1/A-IV PENDIDIKAN</v>
          </cell>
        </row>
        <row r="3400">
          <cell r="BI3400" t="str">
            <v>196012021985111001</v>
          </cell>
          <cell r="BJ3400" t="str">
            <v>ABD HAFIDZ, S.Pd</v>
          </cell>
          <cell r="BK3400" t="str">
            <v>Pembina, (IV/a)</v>
          </cell>
          <cell r="BL3400" t="str">
            <v>S-1/A-IV PENDIDIKAN</v>
          </cell>
        </row>
        <row r="3401">
          <cell r="BI3401" t="str">
            <v>196206121983031021</v>
          </cell>
          <cell r="BJ3401" t="str">
            <v>JASIM ARIFIN, S.Pd</v>
          </cell>
          <cell r="BK3401" t="str">
            <v>Pembina Tk. I, (IV/b)</v>
          </cell>
          <cell r="BL3401" t="str">
            <v>S-1/A-IV PENDIDIKAN</v>
          </cell>
        </row>
        <row r="3402">
          <cell r="BI3402" t="str">
            <v>196012111981122006</v>
          </cell>
          <cell r="BJ3402" t="str">
            <v>SUJANAH, S.Pd</v>
          </cell>
          <cell r="BK3402" t="str">
            <v>Pembina Tk. I, (IV/b)</v>
          </cell>
          <cell r="BL3402" t="str">
            <v>S-1/A-IV PENDIDIKAN</v>
          </cell>
        </row>
        <row r="3403">
          <cell r="BI3403" t="str">
            <v>196101171983031023</v>
          </cell>
          <cell r="BJ3403" t="str">
            <v>ROHAN ADI POERWANTO, S.Pd</v>
          </cell>
          <cell r="BK3403" t="str">
            <v>Pembina Tk. I, (IV/b)</v>
          </cell>
          <cell r="BL3403" t="str">
            <v>S-1/A-IV PENDIDIKAN</v>
          </cell>
        </row>
        <row r="3404">
          <cell r="BI3404" t="str">
            <v>196312301985042002</v>
          </cell>
          <cell r="BJ3404" t="str">
            <v>ZAITUN, S.Pd</v>
          </cell>
          <cell r="BK3404" t="str">
            <v>Pembina Tk. I, (IV/b)</v>
          </cell>
          <cell r="BL3404" t="str">
            <v>S-1/A-IV PENDIDIKAN</v>
          </cell>
        </row>
        <row r="3405">
          <cell r="BI3405" t="str">
            <v>196303021983031009</v>
          </cell>
          <cell r="BJ3405" t="str">
            <v>SUSIONO, S.Pd</v>
          </cell>
          <cell r="BK3405" t="str">
            <v>Pembina Tk. I, (IV/b)</v>
          </cell>
          <cell r="BL3405" t="str">
            <v>S-1/A-IV PENDIDIKAN</v>
          </cell>
        </row>
        <row r="3406">
          <cell r="BI3406" t="str">
            <v>196202101982012010</v>
          </cell>
          <cell r="BJ3406" t="str">
            <v>SUMI, S.Pd</v>
          </cell>
          <cell r="BK3406" t="str">
            <v>Pembina Tk. I, (IV/b)</v>
          </cell>
          <cell r="BL3406" t="str">
            <v>S-1/A-IV PENDIDIKAN</v>
          </cell>
        </row>
        <row r="3407">
          <cell r="BI3407" t="str">
            <v>196202071982012015</v>
          </cell>
          <cell r="BJ3407" t="str">
            <v>ENIK SULISTYANINGSIH, S.Pd</v>
          </cell>
          <cell r="BK3407" t="str">
            <v>Pembina Tk. I, (IV/b)</v>
          </cell>
          <cell r="BL3407" t="str">
            <v>S-1/A-IV PENDIDIKAN</v>
          </cell>
        </row>
        <row r="3408">
          <cell r="BI3408" t="str">
            <v>196103191981122004</v>
          </cell>
          <cell r="BJ3408" t="str">
            <v>MARSINI, S.Pd</v>
          </cell>
          <cell r="BK3408" t="str">
            <v>Pembina Tk. I, (IV/b)</v>
          </cell>
          <cell r="BL3408" t="str">
            <v>S-1/A-IV PENDIDIKAN</v>
          </cell>
        </row>
        <row r="3409">
          <cell r="BI3409" t="str">
            <v>196108141983031017</v>
          </cell>
          <cell r="BJ3409" t="str">
            <v>SUGIMIN, S.Pd</v>
          </cell>
          <cell r="BK3409" t="str">
            <v>Pembina, (IV/a)</v>
          </cell>
          <cell r="BL3409" t="str">
            <v>S-1/A-IV PENDIDIKAN</v>
          </cell>
        </row>
        <row r="3410">
          <cell r="BI3410" t="str">
            <v>196102021981122006</v>
          </cell>
          <cell r="BJ3410" t="str">
            <v>LILIK SUHARNANIK, S.Pd</v>
          </cell>
          <cell r="BK3410" t="str">
            <v>Pembina Tk. I, (IV/b)</v>
          </cell>
          <cell r="BL3410" t="str">
            <v>S-1/A-IV PENDIDIKAN</v>
          </cell>
        </row>
        <row r="3411">
          <cell r="BI3411" t="str">
            <v>196103191981122005</v>
          </cell>
          <cell r="BJ3411" t="str">
            <v>TRIYANA INDRIYATI, S.Pd</v>
          </cell>
          <cell r="BK3411" t="str">
            <v>Pembina Tk. I, (IV/b)</v>
          </cell>
          <cell r="BL3411" t="str">
            <v>S-1/A-IV PENDIDIKAN</v>
          </cell>
        </row>
        <row r="3412">
          <cell r="BI3412" t="str">
            <v>196107311981122002</v>
          </cell>
          <cell r="BJ3412" t="str">
            <v>SRI MULYATI, S.Pd</v>
          </cell>
          <cell r="BK3412" t="str">
            <v>Pembina Tk. I, (IV/b)</v>
          </cell>
          <cell r="BL3412" t="str">
            <v>S-1/A-IV PENDIDIKAN</v>
          </cell>
        </row>
        <row r="3413">
          <cell r="BI3413" t="str">
            <v>196107291985041001</v>
          </cell>
          <cell r="BJ3413" t="str">
            <v>ABDUL FATAH, S.Pd</v>
          </cell>
          <cell r="BK3413" t="str">
            <v>Pembina Tk. I, (IV/b)</v>
          </cell>
          <cell r="BL3413" t="str">
            <v>S-1/A-IV PENDIDIKAN</v>
          </cell>
        </row>
        <row r="3414">
          <cell r="BI3414" t="str">
            <v>196108241982012008</v>
          </cell>
          <cell r="BJ3414" t="str">
            <v>ELOK AGUS SETYANINGRUM, S.Pd</v>
          </cell>
          <cell r="BK3414" t="str">
            <v>Pembina Tk. I, (IV/b)</v>
          </cell>
          <cell r="BL3414" t="str">
            <v>S-1/A-IV PENDIDIKAN</v>
          </cell>
        </row>
        <row r="3415">
          <cell r="BI3415" t="str">
            <v>196012071983032010</v>
          </cell>
          <cell r="BJ3415" t="str">
            <v>SYAFIAH, S.Pd</v>
          </cell>
          <cell r="BK3415" t="str">
            <v>Pembina Tk. I, (IV/b)</v>
          </cell>
          <cell r="BL3415" t="str">
            <v>S-1/A-IV PENDIDIKAN</v>
          </cell>
        </row>
        <row r="3416">
          <cell r="BI3416" t="str">
            <v>196104141981122001</v>
          </cell>
          <cell r="BJ3416" t="str">
            <v>SUCIANI, S.Pd</v>
          </cell>
          <cell r="BK3416" t="str">
            <v>Pembina, (IV/a)</v>
          </cell>
          <cell r="BL3416" t="str">
            <v>S-1/A-IV PENDIDIKAN</v>
          </cell>
        </row>
        <row r="3417">
          <cell r="BI3417" t="str">
            <v>198303142010012014</v>
          </cell>
          <cell r="BJ3417" t="str">
            <v>ITA LUSIANA, S.Pd</v>
          </cell>
          <cell r="BK3417" t="str">
            <v>Penata Muda Tk. I, (III/b)</v>
          </cell>
          <cell r="BL3417" t="str">
            <v>S-1/A-IV PENDIDIKAN</v>
          </cell>
        </row>
        <row r="3418">
          <cell r="BI3418" t="str">
            <v>196102251981032003</v>
          </cell>
          <cell r="BJ3418" t="str">
            <v>SIH SADREMI, S.Pd</v>
          </cell>
          <cell r="BK3418" t="str">
            <v>Pembina Tk. I, (IV/b)</v>
          </cell>
          <cell r="BL3418" t="str">
            <v>S-1/A-IV PENDIDIKAN</v>
          </cell>
        </row>
        <row r="3419">
          <cell r="BI3419" t="str">
            <v>196012011980102001</v>
          </cell>
          <cell r="BJ3419" t="str">
            <v>INDRI MIWAYANI, S.Pd</v>
          </cell>
          <cell r="BK3419" t="str">
            <v>Pembina Utama Muda, (IV/c)</v>
          </cell>
          <cell r="BL3419" t="str">
            <v>S-1/A-IV PENDIDIKAN</v>
          </cell>
        </row>
        <row r="3420">
          <cell r="BI3420" t="str">
            <v>196505062014121001</v>
          </cell>
          <cell r="BJ3420" t="str">
            <v>SUSBANDONO, S.Pd</v>
          </cell>
          <cell r="BK3420" t="str">
            <v>Penata Muda, (III/a)</v>
          </cell>
          <cell r="BL3420" t="str">
            <v>S-1 PSIKOLOGI PENDIDIKAN DAN BIMBINGAN</v>
          </cell>
        </row>
        <row r="3421">
          <cell r="BI3421" t="str">
            <v>196708041991102001</v>
          </cell>
          <cell r="BJ3421" t="str">
            <v>WAHYU DWIYANTI, S.Pd</v>
          </cell>
          <cell r="BK3421" t="str">
            <v>Pembina, (IV/a)</v>
          </cell>
          <cell r="BL3421" t="str">
            <v>S-1 PSIKOLOGI PENDIDIKAN DAN BIMBINGAN</v>
          </cell>
        </row>
        <row r="3422">
          <cell r="BI3422" t="str">
            <v>196106081981122003</v>
          </cell>
          <cell r="BJ3422" t="str">
            <v>SUWARNI, S.Pd</v>
          </cell>
          <cell r="BK3422" t="str">
            <v>Pembina Tk. I, (IV/b)</v>
          </cell>
          <cell r="BL3422" t="str">
            <v>S-1 PSIKOLOGI PENDIDIKAN DAN BIMBINGAN</v>
          </cell>
        </row>
        <row r="3423">
          <cell r="BI3423" t="str">
            <v>196409251987031007</v>
          </cell>
          <cell r="BJ3423" t="str">
            <v>SUKATMAJI, S.PD</v>
          </cell>
          <cell r="BK3423" t="str">
            <v>Pembina Tk. I, (IV/b)</v>
          </cell>
          <cell r="BL3423" t="str">
            <v>S-1 PSIKOLOGI PENDIDIKAN DAN BIMBINGAN</v>
          </cell>
        </row>
        <row r="3424">
          <cell r="BI3424" t="str">
            <v>196305081986021005</v>
          </cell>
          <cell r="BJ3424" t="str">
            <v>RAMELAN RRIHADI, S.Pd</v>
          </cell>
          <cell r="BK3424" t="str">
            <v>Penata Tk. I, (III/d)</v>
          </cell>
          <cell r="BL3424" t="str">
            <v>S-1 PSIKOLOGI PENDIDIKAN DAN BIMBINGAN</v>
          </cell>
        </row>
        <row r="3425">
          <cell r="BI3425" t="str">
            <v>197205212014121002</v>
          </cell>
          <cell r="BJ3425" t="str">
            <v>MOHAMMAD ZAINUL JAMIL, S.Pd</v>
          </cell>
          <cell r="BK3425" t="str">
            <v>Penata Muda Tk. I, (III/b)</v>
          </cell>
          <cell r="BL3425" t="str">
            <v>S-1 PSIKOLOGI PENDIDIKAN DAN BIMBINGAN</v>
          </cell>
        </row>
        <row r="3426">
          <cell r="BI3426" t="str">
            <v>196310041983032005</v>
          </cell>
          <cell r="BJ3426" t="str">
            <v>SUPRIATI, S.Pd</v>
          </cell>
          <cell r="BK3426" t="str">
            <v>Pembina Tk. I, (IV/b)</v>
          </cell>
          <cell r="BL3426" t="str">
            <v>S-1 PSIKOLOGI PENDIDIKAN DAN BIMBINGAN</v>
          </cell>
        </row>
        <row r="3427">
          <cell r="BI3427" t="str">
            <v>196309301985041004</v>
          </cell>
          <cell r="BJ3427" t="str">
            <v>SLAMET RAHARJO, S.Pd</v>
          </cell>
          <cell r="BK3427" t="str">
            <v>Pembina, (IV/a)</v>
          </cell>
          <cell r="BL3427" t="str">
            <v>S-1 PSIKOLOGI PENDIDIKAN DAN BIMBINGAN</v>
          </cell>
        </row>
        <row r="3428">
          <cell r="BI3428" t="str">
            <v>196201131985041002</v>
          </cell>
          <cell r="BJ3428" t="str">
            <v>SENERMAN, S.Pd</v>
          </cell>
          <cell r="BK3428" t="str">
            <v>Pembina Tk. I, (IV/b)</v>
          </cell>
          <cell r="BL3428" t="str">
            <v>S-1 PSIKOLOGI PENDIDIKAN DAN BIMBINGAN</v>
          </cell>
        </row>
        <row r="3429">
          <cell r="BI3429" t="str">
            <v>196303121983032016</v>
          </cell>
          <cell r="BJ3429" t="str">
            <v>LILIK PURWANINGSIH, S.Pd</v>
          </cell>
          <cell r="BK3429" t="str">
            <v>Pembina Tk. I, (IV/b)</v>
          </cell>
          <cell r="BL3429" t="str">
            <v>S-1 PSIKOLOGI PENDIDIKAN DAN BIMBINGAN</v>
          </cell>
        </row>
        <row r="3430">
          <cell r="BI3430" t="str">
            <v>196210041985122003</v>
          </cell>
          <cell r="BJ3430" t="str">
            <v>ELIN LIMASTUTI, S.Pd</v>
          </cell>
          <cell r="BK3430" t="str">
            <v>Pembina Tk. I, (IV/b)</v>
          </cell>
          <cell r="BL3430" t="str">
            <v>S-1 PSIKOLOGI PENDIDIKAN DAN BIMBINGAN</v>
          </cell>
        </row>
        <row r="3431">
          <cell r="BI3431" t="str">
            <v>196107101985041002</v>
          </cell>
          <cell r="BJ3431" t="str">
            <v>SAJURI, S.Pd</v>
          </cell>
          <cell r="BK3431" t="str">
            <v>Pembina Tk. I, (IV/b)</v>
          </cell>
          <cell r="BL3431" t="str">
            <v>S-1 PSIKOLOGI PENDIDIKAN DAN BIMBINGAN</v>
          </cell>
        </row>
        <row r="3432">
          <cell r="BI3432" t="str">
            <v>196409121990032009</v>
          </cell>
          <cell r="BJ3432" t="str">
            <v>MUSLEHANA, S.Pd</v>
          </cell>
          <cell r="BK3432" t="str">
            <v>Pembina Tk. I, (IV/b)</v>
          </cell>
          <cell r="BL3432" t="str">
            <v>S-1 PSIKOLOGI PENDIDIKAN DAN BIMBINGAN</v>
          </cell>
        </row>
        <row r="3433">
          <cell r="BI3433" t="str">
            <v>196509061990032007</v>
          </cell>
          <cell r="BJ3433" t="str">
            <v>SUHARLINAH, S.PD</v>
          </cell>
          <cell r="BK3433" t="str">
            <v>Pembina Tk. I, (IV/b)</v>
          </cell>
          <cell r="BL3433" t="str">
            <v>S-1 PSIKOLOGI PENDIDIKAN DAN BIMBINGAN</v>
          </cell>
        </row>
        <row r="3434">
          <cell r="BI3434" t="str">
            <v>196810151992021001</v>
          </cell>
          <cell r="BJ3434" t="str">
            <v>MOHAMAD THO`IB, S.Pd</v>
          </cell>
          <cell r="BK3434" t="str">
            <v>Pembina, (IV/a)</v>
          </cell>
          <cell r="BL3434" t="str">
            <v>S-1 PSIKOLOGI PENDIDIKAN DAN BIMBINGAN</v>
          </cell>
        </row>
        <row r="3435">
          <cell r="BI3435" t="str">
            <v>197105171994032002</v>
          </cell>
          <cell r="BJ3435" t="str">
            <v>SITI WASIATI, S.Pd</v>
          </cell>
          <cell r="BK3435" t="str">
            <v>Pembina, (IV/a)</v>
          </cell>
          <cell r="BL3435" t="str">
            <v>S-1 PSIKOLOGI PENDIDIKAN DAN BIMBINGAN</v>
          </cell>
        </row>
        <row r="3436">
          <cell r="BI3436" t="str">
            <v>196805021997031007</v>
          </cell>
          <cell r="BJ3436" t="str">
            <v>SYAHRUL BAYUNI, S.Pd</v>
          </cell>
          <cell r="BK3436" t="str">
            <v>Pembina Tk. I, (IV/b)</v>
          </cell>
          <cell r="BL3436" t="str">
            <v>S-2 BIOLOGI</v>
          </cell>
        </row>
        <row r="3437">
          <cell r="BI3437" t="str">
            <v>196708061992021001</v>
          </cell>
          <cell r="BJ3437" t="str">
            <v>RIDUWAN, S.Pd</v>
          </cell>
          <cell r="BK3437" t="str">
            <v>Pembina Tk. I, (IV/b)</v>
          </cell>
          <cell r="BL3437" t="str">
            <v>S-2 MANAJEMEN PENDIDIKAN</v>
          </cell>
        </row>
        <row r="3438">
          <cell r="BI3438" t="str">
            <v>196503221987032005</v>
          </cell>
          <cell r="BJ3438" t="str">
            <v>WIDIYATI, S.Pd</v>
          </cell>
          <cell r="BK3438" t="str">
            <v>Pembina Tk. I, (IV/b)</v>
          </cell>
          <cell r="BL3438" t="str">
            <v>S-2 PENDIDIKAN IPS</v>
          </cell>
        </row>
        <row r="3439">
          <cell r="BI3439" t="str">
            <v>196510111986031019</v>
          </cell>
          <cell r="BJ3439" t="str">
            <v>ACHMAD SYAFII, S.Pd</v>
          </cell>
          <cell r="BK3439" t="str">
            <v>Penata Tk. I, (III/d)</v>
          </cell>
          <cell r="BL3439" t="str">
            <v>S-1 EKONOMI KOPERASI</v>
          </cell>
        </row>
        <row r="3440">
          <cell r="BI3440" t="str">
            <v>196906171999121001</v>
          </cell>
          <cell r="BJ3440" t="str">
            <v>MUALIM, S.PD</v>
          </cell>
          <cell r="BK3440" t="str">
            <v>Penata Tk. I, (III/d)</v>
          </cell>
          <cell r="BL3440" t="str">
            <v>S-1 EKONOMI UMUM</v>
          </cell>
        </row>
        <row r="3441">
          <cell r="BI3441" t="str">
            <v>196205151984121006</v>
          </cell>
          <cell r="BJ3441" t="str">
            <v>MOCH JAELANI, S.Pd</v>
          </cell>
          <cell r="BK3441" t="str">
            <v>Pembina, (IV/a)</v>
          </cell>
          <cell r="BL3441" t="str">
            <v>S-1/STRATA SATU</v>
          </cell>
        </row>
        <row r="3442">
          <cell r="BI3442" t="str">
            <v>196907162007012025</v>
          </cell>
          <cell r="BJ3442" t="str">
            <v>YULI PUJILESTARI, S.Pd</v>
          </cell>
          <cell r="BK3442" t="str">
            <v>Penata Muda, (III/a)</v>
          </cell>
          <cell r="BL3442" t="str">
            <v>S-1/STRATA SATU</v>
          </cell>
        </row>
        <row r="3443">
          <cell r="BI3443" t="str">
            <v>196305101987032017</v>
          </cell>
          <cell r="BJ3443" t="str">
            <v>KUSTIYAH, S.Pd</v>
          </cell>
          <cell r="BK3443" t="str">
            <v>Pembina Tk. I, (IV/b)</v>
          </cell>
          <cell r="BL3443" t="str">
            <v>S-1/STRATA SATU</v>
          </cell>
        </row>
        <row r="3444">
          <cell r="BI3444" t="str">
            <v>197008031994032004</v>
          </cell>
          <cell r="BJ3444" t="str">
            <v>CHOIRUN NISSAK, S.PD</v>
          </cell>
          <cell r="BK3444" t="str">
            <v>Penata Tk. I, (III/d)</v>
          </cell>
          <cell r="BL3444" t="str">
            <v>S-1/STRATA SATU</v>
          </cell>
        </row>
        <row r="3445">
          <cell r="BI3445" t="str">
            <v>196101011984121010</v>
          </cell>
          <cell r="BJ3445" t="str">
            <v>WASIS, S.Pd</v>
          </cell>
          <cell r="BK3445" t="str">
            <v>Pembina, (IV/a)</v>
          </cell>
          <cell r="BL3445" t="str">
            <v>S-1/STRATA SATU</v>
          </cell>
        </row>
        <row r="3446">
          <cell r="BI3446" t="str">
            <v>196102011981122007</v>
          </cell>
          <cell r="BJ3446" t="str">
            <v>MARIYATI, S.Pd</v>
          </cell>
          <cell r="BK3446" t="str">
            <v>Pembina Tk. I, (IV/b)</v>
          </cell>
          <cell r="BL3446" t="str">
            <v>S-1/STRATA SATU</v>
          </cell>
        </row>
        <row r="3447">
          <cell r="BI3447" t="str">
            <v>196110101983031035</v>
          </cell>
          <cell r="BJ3447" t="str">
            <v>BAMBANG SURADI, S.Pd</v>
          </cell>
          <cell r="BK3447" t="str">
            <v>Pembina Tk. I, (IV/b)</v>
          </cell>
          <cell r="BL3447" t="str">
            <v>S-1/STRATA SATU</v>
          </cell>
        </row>
        <row r="3448">
          <cell r="BI3448" t="str">
            <v>196508061987031008</v>
          </cell>
          <cell r="BJ3448" t="str">
            <v>ABDUL ROSID, S.Pd</v>
          </cell>
          <cell r="BK3448" t="str">
            <v>Pembina Tk. I, (IV/b)</v>
          </cell>
          <cell r="BL3448" t="str">
            <v>S-1/STRATA SATU</v>
          </cell>
        </row>
        <row r="3449">
          <cell r="BI3449" t="str">
            <v>197204241998021001</v>
          </cell>
          <cell r="BJ3449" t="str">
            <v>YUDHI SUSANTO, S.PD</v>
          </cell>
          <cell r="BK3449" t="str">
            <v>Pembina, (IV/a)</v>
          </cell>
          <cell r="BL3449" t="str">
            <v>S-1/STRATA SATU</v>
          </cell>
        </row>
        <row r="3450">
          <cell r="BI3450" t="str">
            <v>197612192008012012</v>
          </cell>
          <cell r="BJ3450" t="str">
            <v>LULUK ISTUNING RAHAYU, S.Pd</v>
          </cell>
          <cell r="BK3450" t="str">
            <v>Penata Tk. I, (III/d)</v>
          </cell>
          <cell r="BL3450" t="str">
            <v>S-1 BAHASA DAN SASTRA INDONESIA</v>
          </cell>
        </row>
        <row r="3451">
          <cell r="BI3451" t="str">
            <v>196811241994032006</v>
          </cell>
          <cell r="BJ3451" t="str">
            <v>TITIN MASYITHOH, S.Pd</v>
          </cell>
          <cell r="BK3451" t="str">
            <v>Pembina Tk. I, (IV/b)</v>
          </cell>
          <cell r="BL3451" t="str">
            <v>S-1 BAHASA DAN SASTRA INDONESIA</v>
          </cell>
        </row>
        <row r="3452">
          <cell r="BI3452" t="str">
            <v>196405211986022004</v>
          </cell>
          <cell r="BJ3452" t="str">
            <v>FATMA TARTIK, S.Pd</v>
          </cell>
          <cell r="BK3452" t="str">
            <v>Pembina Tk. I, (IV/b)</v>
          </cell>
          <cell r="BL3452" t="str">
            <v>S-1 BAHASA DAN SASTRA INDONESIA</v>
          </cell>
        </row>
        <row r="3453">
          <cell r="BI3453" t="str">
            <v>196812301998021005</v>
          </cell>
          <cell r="BJ3453" t="str">
            <v>MINHAJUDDIN, S.Pd</v>
          </cell>
          <cell r="BK3453" t="str">
            <v>Pembina Tk. I, (IV/b)</v>
          </cell>
          <cell r="BL3453" t="str">
            <v>S-1 BAHASA DAN SASTRA INDONESIA</v>
          </cell>
        </row>
        <row r="3454">
          <cell r="BI3454" t="str">
            <v>197912012008012020</v>
          </cell>
          <cell r="BJ3454" t="str">
            <v>AINUR ROHMA HAIRUNNISA, S.Pd</v>
          </cell>
          <cell r="BK3454" t="str">
            <v>Penata, (III/c)</v>
          </cell>
          <cell r="BL3454" t="str">
            <v>S-1 BAHASA DAN SASTRA INDONESIA</v>
          </cell>
        </row>
        <row r="3455">
          <cell r="BI3455" t="str">
            <v>196306131985041004</v>
          </cell>
          <cell r="BJ3455" t="str">
            <v>SUTIMBANG, S.Pd</v>
          </cell>
          <cell r="BK3455" t="str">
            <v>Pembina Tk. I, (IV/b)</v>
          </cell>
          <cell r="BL3455" t="str">
            <v>S-1 ILMU PENDIDIKAN PSIKOLOGI PENDIDIKAN</v>
          </cell>
        </row>
        <row r="3456">
          <cell r="BI3456" t="str">
            <v>196701061992022001</v>
          </cell>
          <cell r="BJ3456" t="str">
            <v>DIKAT VITRI RAHAYU, S.Pd</v>
          </cell>
          <cell r="BK3456" t="str">
            <v>Penata Tk. I, (III/d)</v>
          </cell>
          <cell r="BL3456" t="str">
            <v>S-1 PENDIDIKAN PSIKOLOGI</v>
          </cell>
        </row>
        <row r="3457">
          <cell r="BI3457" t="str">
            <v>196508171992021004</v>
          </cell>
          <cell r="BJ3457" t="str">
            <v>SUYIT, S.Pd</v>
          </cell>
          <cell r="BK3457" t="str">
            <v>Pembina, (IV/a)</v>
          </cell>
          <cell r="BL3457" t="str">
            <v>S-1 PENDIDIKAN BIMBINGAN DAN KONSELING</v>
          </cell>
        </row>
        <row r="3458">
          <cell r="BI3458" t="str">
            <v>196711101991041001</v>
          </cell>
          <cell r="BJ3458" t="str">
            <v>FENCE SAMUAL, S.Pd</v>
          </cell>
          <cell r="BK3458" t="str">
            <v>Pembina, (IV/a)</v>
          </cell>
          <cell r="BL3458" t="str">
            <v>S-1 PENDIDIKAN BIMBINGAN DAN KONSELING</v>
          </cell>
        </row>
        <row r="3459">
          <cell r="BI3459" t="str">
            <v>197810302005011013</v>
          </cell>
          <cell r="BJ3459" t="str">
            <v>MUHAMMAD AMRULLAH, S.Pd</v>
          </cell>
          <cell r="BK3459" t="str">
            <v>Penata Muda Tk. I, (III/b)</v>
          </cell>
          <cell r="BL3459" t="str">
            <v>S-1 PENDIDIKAN BIMBINGAN DAN KONSELING</v>
          </cell>
        </row>
        <row r="3460">
          <cell r="BI3460" t="str">
            <v>198308062006042019</v>
          </cell>
          <cell r="BJ3460" t="str">
            <v>ENI KHUSNIYAH, S.Pd</v>
          </cell>
          <cell r="BK3460" t="str">
            <v>Penata Tk. I, (III/d)</v>
          </cell>
          <cell r="BL3460" t="str">
            <v>S-1 PENDIDIKAN BIMBINGAN DAN KONSELING</v>
          </cell>
        </row>
        <row r="3461">
          <cell r="BI3461" t="str">
            <v>196106161981121004</v>
          </cell>
          <cell r="BJ3461" t="str">
            <v>EDY PURWANTO, S.Pd</v>
          </cell>
          <cell r="BK3461" t="str">
            <v>Pembina Tk. I, (IV/b)</v>
          </cell>
          <cell r="BL3461" t="str">
            <v>S-1 PENDIDIKAN BIMBINGAN DAN KONSELING</v>
          </cell>
        </row>
        <row r="3462">
          <cell r="BI3462" t="str">
            <v>196304061985041005</v>
          </cell>
          <cell r="BJ3462" t="str">
            <v>SOLLIYUSDI, S.Pd</v>
          </cell>
          <cell r="BK3462" t="str">
            <v>Pembina, (IV/a)</v>
          </cell>
          <cell r="BL3462" t="str">
            <v>S-1 PENDIDIKAN BIMBINGAN DAN KONSELING</v>
          </cell>
        </row>
        <row r="3463">
          <cell r="BI3463" t="str">
            <v>196404011986021010</v>
          </cell>
          <cell r="BJ3463" t="str">
            <v>ABD RAHMAN, S.Pd</v>
          </cell>
          <cell r="BK3463" t="str">
            <v>Penata Tk. I, (III/d)</v>
          </cell>
          <cell r="BL3463" t="str">
            <v>S-1 PENDIDIKAN BIMBINGAN DAN KONSELING</v>
          </cell>
        </row>
        <row r="3464">
          <cell r="BI3464" t="str">
            <v>197112281999031003</v>
          </cell>
          <cell r="BJ3464" t="str">
            <v>KUSNADI, S.Pd</v>
          </cell>
          <cell r="BK3464" t="str">
            <v>Penata, (III/c)</v>
          </cell>
          <cell r="BL3464" t="str">
            <v>S-1 PENDIDIKAN BIMBINGAN DAN KONSELING</v>
          </cell>
        </row>
        <row r="3465">
          <cell r="BI3465" t="str">
            <v>196109131980101002</v>
          </cell>
          <cell r="BJ3465" t="str">
            <v>HERMIN SUSANTO, S.Pd</v>
          </cell>
          <cell r="BK3465" t="str">
            <v>Penata Tk. I, (III/d)</v>
          </cell>
          <cell r="BL3465" t="str">
            <v>S-1 PENDIDIKAN BIMBINGAN DAN KONSELING</v>
          </cell>
        </row>
        <row r="3466">
          <cell r="BI3466" t="str">
            <v>196101091983031020</v>
          </cell>
          <cell r="BJ3466" t="str">
            <v>PURWADI, S.Pd</v>
          </cell>
          <cell r="BK3466" t="str">
            <v>Pembina Tk. I, (IV/b)</v>
          </cell>
          <cell r="BL3466" t="str">
            <v>S-1 PENDIDIKAN BIMBINGAN DAN KONSELING</v>
          </cell>
        </row>
        <row r="3467">
          <cell r="BI3467" t="str">
            <v>196103161981121001</v>
          </cell>
          <cell r="BJ3467" t="str">
            <v>PITONO, S.Pd</v>
          </cell>
          <cell r="BK3467" t="str">
            <v>Pembina Tk. I, (IV/b)</v>
          </cell>
          <cell r="BL3467" t="str">
            <v>S-1 PENDIDIKAN BIMBINGAN DAN KONSELING</v>
          </cell>
        </row>
        <row r="3468">
          <cell r="BI3468" t="str">
            <v>196106211981122003</v>
          </cell>
          <cell r="BJ3468" t="str">
            <v>MURTIAH, S.Pd</v>
          </cell>
          <cell r="BK3468" t="str">
            <v>Pembina Tk. I, (IV/b)</v>
          </cell>
          <cell r="BL3468" t="str">
            <v>S-1 PENDIDIKAN BIMBINGAN DAN KONSELING</v>
          </cell>
        </row>
        <row r="3469">
          <cell r="BI3469" t="str">
            <v>196510181992021001</v>
          </cell>
          <cell r="BJ3469" t="str">
            <v>SUCIPTA, S.Pd</v>
          </cell>
          <cell r="BK3469" t="str">
            <v>Pembina, (IV/a)</v>
          </cell>
          <cell r="BL3469" t="str">
            <v>S-1 PENDIDIKAN BIMBINGAN DAN KONSELING</v>
          </cell>
        </row>
        <row r="3470">
          <cell r="BI3470" t="str">
            <v>196508111991091001</v>
          </cell>
          <cell r="BJ3470" t="str">
            <v>HASAN, S.Pd</v>
          </cell>
          <cell r="BK3470" t="str">
            <v>Penata, (III/c)</v>
          </cell>
          <cell r="BL3470" t="str">
            <v>S-1 PENDIDIKAN BIMBINGAN DAN KONSELING</v>
          </cell>
        </row>
        <row r="3471">
          <cell r="BI3471" t="str">
            <v>196612031991122002</v>
          </cell>
          <cell r="BJ3471" t="str">
            <v>SUMARTI, S.Pd</v>
          </cell>
          <cell r="BK3471" t="str">
            <v>Penata Tk. I, (III/d)</v>
          </cell>
          <cell r="BL3471" t="str">
            <v>S-1 PENDIDIKAN BIMBINGAN DAN KONSELING</v>
          </cell>
        </row>
        <row r="3472">
          <cell r="BI3472" t="str">
            <v>196405131985041002</v>
          </cell>
          <cell r="BJ3472" t="str">
            <v>MOHLIS, S.Pd</v>
          </cell>
          <cell r="BK3472" t="str">
            <v>Pembina Tk. I, (IV/b)</v>
          </cell>
          <cell r="BL3472" t="str">
            <v>S-1 PENDIDIKAN BIMBINGAN DAN KONSELING</v>
          </cell>
        </row>
        <row r="3473">
          <cell r="BI3473" t="str">
            <v>197402071999122002</v>
          </cell>
          <cell r="BJ3473" t="str">
            <v>DWI UTARI, S.Pd</v>
          </cell>
          <cell r="BK3473" t="str">
            <v>Penata Tk. I, (III/d)</v>
          </cell>
          <cell r="BL3473" t="str">
            <v>S-1 PENDIDIKAN BIMBINGAN DAN KONSELING</v>
          </cell>
        </row>
        <row r="3474">
          <cell r="BI3474" t="str">
            <v>197001011999122001</v>
          </cell>
          <cell r="BJ3474" t="str">
            <v>VIVIN KUMALA SUNARWATI, S.Pd</v>
          </cell>
          <cell r="BK3474" t="str">
            <v>Penata Tk. I, (III/d)</v>
          </cell>
          <cell r="BL3474" t="str">
            <v>S-1 PENDIDIKAN BIMBINGAN DAN KONSELING</v>
          </cell>
        </row>
        <row r="3475">
          <cell r="BI3475" t="str">
            <v>196807201991112001</v>
          </cell>
          <cell r="BJ3475" t="str">
            <v>LANGGENG RESMININGSIH, S.Pd</v>
          </cell>
          <cell r="BK3475" t="str">
            <v>Pembina Tk. I, (IV/b)</v>
          </cell>
          <cell r="BL3475" t="str">
            <v>S-1 PENDIDIKAN BIMBINGAN DAN KONSELING</v>
          </cell>
        </row>
        <row r="3476">
          <cell r="BI3476" t="str">
            <v>196405181986021005</v>
          </cell>
          <cell r="BJ3476" t="str">
            <v>SUKIMIN, S.Pd</v>
          </cell>
          <cell r="BK3476" t="str">
            <v>Pembina, (IV/a)</v>
          </cell>
          <cell r="BL3476" t="str">
            <v>S-1 PENDIDIKAN BIMBINGAN DAN KONSELING</v>
          </cell>
        </row>
        <row r="3477">
          <cell r="BI3477" t="str">
            <v>196108071987031013</v>
          </cell>
          <cell r="BJ3477" t="str">
            <v>HERU SUGIARTO, S.Pd</v>
          </cell>
          <cell r="BK3477" t="str">
            <v>Pembina Tk. I, (IV/b)</v>
          </cell>
          <cell r="BL3477" t="str">
            <v>S-1 PENDIDIKAN BIMBINGAN DAN PENYULUHAN</v>
          </cell>
        </row>
        <row r="3478">
          <cell r="BI3478" t="str">
            <v>196110261983032008</v>
          </cell>
          <cell r="BJ3478" t="str">
            <v>SRI WAHYUNI DWININGSIH, S.Pd</v>
          </cell>
          <cell r="BK3478" t="str">
            <v>Pembina Tk. I, (IV/b)</v>
          </cell>
          <cell r="BL3478" t="str">
            <v>S-1 PENDIDIKAN BIMBINGAN DAN PENYULUHAN</v>
          </cell>
        </row>
        <row r="3479">
          <cell r="BI3479" t="str">
            <v>196103061982012010</v>
          </cell>
          <cell r="BJ3479" t="str">
            <v>SUPARTININGSIH, S.Pd</v>
          </cell>
          <cell r="BK3479" t="str">
            <v>Pembina Tk. I, (IV/b)</v>
          </cell>
          <cell r="BL3479" t="str">
            <v>S-1 PENDIDIKAN BIMBINGAN DAN PENYULUHAN</v>
          </cell>
        </row>
        <row r="3480">
          <cell r="BI3480" t="str">
            <v>197403051998071001</v>
          </cell>
          <cell r="BJ3480" t="str">
            <v>RESKY PURWANDI, S.Pd</v>
          </cell>
          <cell r="BK3480" t="str">
            <v>Penata, (III/c)</v>
          </cell>
          <cell r="BL3480" t="str">
            <v>S-1 PENDIDIKAN BIMBINGAN DAN PENYULUHAN</v>
          </cell>
        </row>
        <row r="3481">
          <cell r="BI3481" t="str">
            <v>196105221983032004</v>
          </cell>
          <cell r="BJ3481" t="str">
            <v>WIWIK FATMAWATI, S.Pd</v>
          </cell>
          <cell r="BK3481" t="str">
            <v>Pembina Tk. I, (IV/b)</v>
          </cell>
          <cell r="BL3481" t="str">
            <v>S-1 PENDIDIKAN BIMBINGAN DAN PENYULUHAN</v>
          </cell>
        </row>
        <row r="3482">
          <cell r="BI3482" t="str">
            <v>196306261984122005</v>
          </cell>
          <cell r="BJ3482" t="str">
            <v>DWI LESTARI, S.PD</v>
          </cell>
          <cell r="BK3482" t="str">
            <v>Pembina Tk. I, (IV/b)</v>
          </cell>
          <cell r="BL3482" t="str">
            <v>S-1 SEJARAH PENDIDIKAN</v>
          </cell>
        </row>
        <row r="3483">
          <cell r="BI3483" t="str">
            <v>196704301988032010</v>
          </cell>
          <cell r="BJ3483" t="str">
            <v>RIDA HIDAYATI, S.Pd</v>
          </cell>
          <cell r="BK3483" t="str">
            <v>Pembina Tk. I, (IV/b)</v>
          </cell>
          <cell r="BL3483" t="str">
            <v>S-1 PENDIDIKAN BAHASA DAN SASTRA INGGRIS</v>
          </cell>
        </row>
        <row r="3484">
          <cell r="BI3484" t="str">
            <v>197205112008012015</v>
          </cell>
          <cell r="BJ3484" t="str">
            <v>MINI KUSYATI, S.Pd</v>
          </cell>
          <cell r="BK3484" t="str">
            <v>Penata, (III/c)</v>
          </cell>
          <cell r="BL3484" t="str">
            <v>S-1 PENDIDIKAN BAHASA DAN SASTRA INGGRIS</v>
          </cell>
        </row>
        <row r="3485">
          <cell r="BI3485" t="str">
            <v>197012252008011008</v>
          </cell>
          <cell r="BJ3485" t="str">
            <v>ACHMAD MUZAERI, S.Pd</v>
          </cell>
          <cell r="BK3485" t="str">
            <v>Penata, (III/c)</v>
          </cell>
          <cell r="BL3485" t="str">
            <v>S-1 PENDIDIKAN BAHASA DAN SASTRA INGGRIS</v>
          </cell>
        </row>
        <row r="3486">
          <cell r="BI3486" t="str">
            <v>196410071998022002</v>
          </cell>
          <cell r="BJ3486" t="str">
            <v>LILIK SHOLIHATUL KHOIRIYAH, S.Pd</v>
          </cell>
          <cell r="BK3486" t="str">
            <v>Pembina, (IV/a)</v>
          </cell>
          <cell r="BL3486" t="str">
            <v>S-1 PENDIDIKAN BAHASA DAN SASTRA INGGRIS</v>
          </cell>
        </row>
        <row r="3487">
          <cell r="BI3487" t="str">
            <v>196606051998031010</v>
          </cell>
          <cell r="BJ3487" t="str">
            <v>DEDI WINARNO, S.Pd</v>
          </cell>
          <cell r="BK3487" t="str">
            <v>Pembina, (IV/a)</v>
          </cell>
          <cell r="BL3487" t="str">
            <v>S-1 PENDIDIKAN BAHASA DAN SASTRA INGGRIS</v>
          </cell>
        </row>
        <row r="3488">
          <cell r="BI3488" t="str">
            <v>198103082008012016</v>
          </cell>
          <cell r="BJ3488" t="str">
            <v>NILA TRI WAHYUNI, S.Pd</v>
          </cell>
          <cell r="BK3488" t="str">
            <v>Penata, (III/c)</v>
          </cell>
          <cell r="BL3488" t="str">
            <v>S-1 PENDIDIKAN BAHASA DAN SASTRA INGGRIS</v>
          </cell>
        </row>
        <row r="3489">
          <cell r="BI3489" t="str">
            <v>196808111989032005</v>
          </cell>
          <cell r="BJ3489" t="str">
            <v>MU`AKHIROH, S.Pd</v>
          </cell>
          <cell r="BK3489" t="str">
            <v>Pembina Tk. I, (IV/b)</v>
          </cell>
          <cell r="BL3489" t="str">
            <v>S-1 PENDIDIKAN BAHASA DAN SASTRA INGGRIS</v>
          </cell>
        </row>
        <row r="3490">
          <cell r="BI3490" t="str">
            <v>196704101998022001</v>
          </cell>
          <cell r="BJ3490" t="str">
            <v>IMROAH, S.Pd</v>
          </cell>
          <cell r="BK3490" t="str">
            <v>Pembina, (IV/a)</v>
          </cell>
          <cell r="BL3490" t="str">
            <v>S-1 PENDIDIKAN BAHASA DAN SASTRA INGGRIS</v>
          </cell>
        </row>
        <row r="3491">
          <cell r="BI3491" t="str">
            <v>197512232000101001</v>
          </cell>
          <cell r="BJ3491" t="str">
            <v>RAKHMAD, S.Pd</v>
          </cell>
          <cell r="BK3491" t="str">
            <v>Penata, (III/c)</v>
          </cell>
          <cell r="BL3491" t="str">
            <v>S-1 PENDIDIKAN BAHASA DAN SASTRA INGGRIS</v>
          </cell>
        </row>
        <row r="3492">
          <cell r="BI3492" t="str">
            <v>197412271998071001</v>
          </cell>
          <cell r="BJ3492" t="str">
            <v>MOH IMRON, S.PD</v>
          </cell>
          <cell r="BK3492" t="str">
            <v>Penata Muda Tk. I, (III/b)</v>
          </cell>
          <cell r="BL3492" t="str">
            <v>S-1 PENDIDIKAN BAHASA DAN SASTRA INGGRIS</v>
          </cell>
        </row>
        <row r="3493">
          <cell r="BI3493" t="str">
            <v>196910051998021002</v>
          </cell>
          <cell r="BJ3493" t="str">
            <v>ANWAR SANUSI, S.PD</v>
          </cell>
          <cell r="BK3493" t="str">
            <v>Pembina, (IV/a)</v>
          </cell>
          <cell r="BL3493" t="str">
            <v>A-IV OLAH RAGA</v>
          </cell>
        </row>
        <row r="3494">
          <cell r="BI3494" t="str">
            <v>197207041998022003</v>
          </cell>
          <cell r="BJ3494" t="str">
            <v>SRI YULIS ITNAWATI, S.PD</v>
          </cell>
          <cell r="BK3494" t="str">
            <v>Pembina, (IV/a)</v>
          </cell>
          <cell r="BL3494" t="str">
            <v>A-IV BIOLOGI</v>
          </cell>
        </row>
        <row r="3495">
          <cell r="BI3495" t="str">
            <v>197809162012122001</v>
          </cell>
          <cell r="BJ3495" t="str">
            <v>DEWI WILESTARI, S.Pd</v>
          </cell>
          <cell r="BK3495" t="str">
            <v>Penata Muda Tk. I, (III/b)</v>
          </cell>
          <cell r="BL3495" t="str">
            <v>A-IV FISIKA</v>
          </cell>
        </row>
        <row r="3496">
          <cell r="BI3496" t="str">
            <v>197901082011011008</v>
          </cell>
          <cell r="BJ3496" t="str">
            <v>HARI WAHYUDI, S.Pd</v>
          </cell>
          <cell r="BK3496" t="str">
            <v>Penata Muda Tk. I, (III/b)</v>
          </cell>
          <cell r="BL3496" t="str">
            <v>A-IV FISIKA</v>
          </cell>
        </row>
        <row r="3497">
          <cell r="BI3497" t="str">
            <v>198409142011012011</v>
          </cell>
          <cell r="BJ3497" t="str">
            <v>EKA SETIOWATI, S.Pd</v>
          </cell>
          <cell r="BK3497" t="str">
            <v>Penata Muda Tk. I, (III/b)</v>
          </cell>
          <cell r="BL3497" t="str">
            <v>A-IV MATEMATIKA</v>
          </cell>
        </row>
        <row r="3498">
          <cell r="BI3498" t="str">
            <v>197902122011011005</v>
          </cell>
          <cell r="BJ3498" t="str">
            <v>RAHMAD YOGA WIJAYA, S.Pd</v>
          </cell>
          <cell r="BK3498" t="str">
            <v>Penata Muda, (III/a)</v>
          </cell>
          <cell r="BL3498" t="str">
            <v>A-IV MATEMATIKA</v>
          </cell>
        </row>
        <row r="3499">
          <cell r="BI3499" t="str">
            <v>196508051994032011</v>
          </cell>
          <cell r="BJ3499" t="str">
            <v>SUSILAH, S.Pd</v>
          </cell>
          <cell r="BK3499" t="str">
            <v>Penata Tk. I, (III/d)</v>
          </cell>
          <cell r="BL3499" t="str">
            <v>A-IV MATEMATIKA</v>
          </cell>
        </row>
        <row r="3500">
          <cell r="BI3500" t="str">
            <v>197107061998021006</v>
          </cell>
          <cell r="BJ3500" t="str">
            <v>MUHAMMAD SUBHAN, S.Pd</v>
          </cell>
          <cell r="BK3500" t="str">
            <v>Pembina Tk. I, (IV/b)</v>
          </cell>
          <cell r="BL3500" t="str">
            <v>A-IV MATEMATIKA</v>
          </cell>
        </row>
        <row r="3501">
          <cell r="BI3501" t="str">
            <v>196207191983031007</v>
          </cell>
          <cell r="BJ3501" t="str">
            <v>IMAM TAUHID, S.PD</v>
          </cell>
          <cell r="BK3501" t="str">
            <v>Pembina Tk. I, (IV/b)</v>
          </cell>
          <cell r="BL3501" t="str">
            <v>A-IV KEPENDIDIKAN</v>
          </cell>
        </row>
        <row r="3502">
          <cell r="BI3502" t="str">
            <v>196107061981122009</v>
          </cell>
          <cell r="BJ3502" t="str">
            <v>SRI  HARTUTIK, S.Pd</v>
          </cell>
          <cell r="BK3502" t="str">
            <v>Pembina Tk. I, (IV/b)</v>
          </cell>
          <cell r="BL3502" t="str">
            <v>A-IV KEPENDIDIKAN</v>
          </cell>
        </row>
        <row r="3503">
          <cell r="BI3503" t="str">
            <v>197206281997031004</v>
          </cell>
          <cell r="BJ3503" t="str">
            <v>AGUS YUDIARTO, S.Pd</v>
          </cell>
          <cell r="BK3503" t="str">
            <v>Pembina Tk. I, (IV/b)</v>
          </cell>
          <cell r="BL3503" t="str">
            <v>A-IV KEPENDIDIKAN</v>
          </cell>
        </row>
        <row r="3504">
          <cell r="BI3504" t="str">
            <v>196109031983012004</v>
          </cell>
          <cell r="BJ3504" t="str">
            <v>LUSIANA BUDI JATMIKA, S.Pd</v>
          </cell>
          <cell r="BK3504" t="str">
            <v>Pembina, (IV/a)</v>
          </cell>
          <cell r="BL3504" t="str">
            <v>A-IV BAHASA DAN SASTRA</v>
          </cell>
        </row>
        <row r="3505">
          <cell r="BI3505" t="str">
            <v>196107231983012001</v>
          </cell>
          <cell r="BJ3505" t="str">
            <v>SRI HAYATI, S.Pd</v>
          </cell>
          <cell r="BK3505" t="str">
            <v>Pembina, (IV/a)</v>
          </cell>
          <cell r="BL3505" t="str">
            <v>A-IV BAHASA INDONESIA</v>
          </cell>
        </row>
        <row r="3506">
          <cell r="BI3506" t="str">
            <v>197503232011012001</v>
          </cell>
          <cell r="BJ3506" t="str">
            <v>ROSE MARILLI FAS, S.Pd</v>
          </cell>
          <cell r="BK3506" t="str">
            <v>Penata Muda Tk. I, (III/b)</v>
          </cell>
          <cell r="BL3506" t="str">
            <v>A-IV KESEHATAN DAN REKREASI</v>
          </cell>
        </row>
        <row r="3507">
          <cell r="BI3507" t="str">
            <v>196208151983012001</v>
          </cell>
          <cell r="BJ3507" t="str">
            <v>MUSLIHA, S.Pd</v>
          </cell>
          <cell r="BK3507" t="str">
            <v>Pembina Tk. I, (IV/b)</v>
          </cell>
          <cell r="BL3507" t="str">
            <v>S-1/A-IV SEJARAH</v>
          </cell>
        </row>
        <row r="3508">
          <cell r="BI3508" t="str">
            <v>196502111987032008</v>
          </cell>
          <cell r="BJ3508" t="str">
            <v>SUPARTI, S.Pd</v>
          </cell>
          <cell r="BK3508" t="str">
            <v>Pembina Tk. I, (IV/b)</v>
          </cell>
          <cell r="BL3508" t="str">
            <v>S-1/A-IV SEJARAH</v>
          </cell>
        </row>
        <row r="3509">
          <cell r="BI3509" t="str">
            <v>196202201981122001</v>
          </cell>
          <cell r="BJ3509" t="str">
            <v>TITIK HURUSTIATI, S.Pd</v>
          </cell>
          <cell r="BK3509" t="str">
            <v>Pembina Tk. I, (IV/b)</v>
          </cell>
          <cell r="BL3509" t="str">
            <v>S-1/A-IV SEJARAH</v>
          </cell>
        </row>
        <row r="3510">
          <cell r="BI3510" t="str">
            <v>196704112008012010</v>
          </cell>
          <cell r="BJ3510" t="str">
            <v>SOELISTYOWATI, S.Pd</v>
          </cell>
          <cell r="BK3510" t="str">
            <v>Penata, (III/c)</v>
          </cell>
          <cell r="BL3510" t="str">
            <v>S-1/A-IV SEJARAH</v>
          </cell>
        </row>
        <row r="3511">
          <cell r="BI3511" t="str">
            <v>196604271991041001</v>
          </cell>
          <cell r="BJ3511" t="str">
            <v>BAMBANG TRISUSILO, S.PD</v>
          </cell>
          <cell r="BK3511" t="str">
            <v>Pembina, (IV/a)</v>
          </cell>
          <cell r="BL3511" t="str">
            <v>S-1/A-IV SEJARAH</v>
          </cell>
        </row>
        <row r="3512">
          <cell r="BI3512" t="str">
            <v>196507041988032009</v>
          </cell>
          <cell r="BJ3512" t="str">
            <v>ENDANG SITI NURUL WAHYU WIDAYANI, S.Pd</v>
          </cell>
          <cell r="BK3512" t="str">
            <v>Penata Tk. I, (III/d)</v>
          </cell>
          <cell r="BL3512" t="str">
            <v>A-IV PENDIDIKAN MORAL PANCASILA</v>
          </cell>
        </row>
        <row r="3513">
          <cell r="BI3513" t="str">
            <v>196710171987031002</v>
          </cell>
          <cell r="BJ3513" t="str">
            <v>MASRUR BAIHAQI, S.Pd</v>
          </cell>
          <cell r="BK3513" t="str">
            <v>Pembina, (IV/a)</v>
          </cell>
          <cell r="BL3513" t="str">
            <v>A-IV PENDIDIKAN MORAL PANCASILA</v>
          </cell>
        </row>
        <row r="3514">
          <cell r="BI3514" t="str">
            <v>196410031986021005</v>
          </cell>
          <cell r="BJ3514" t="str">
            <v>WINARKO, S.Pd</v>
          </cell>
          <cell r="BK3514" t="str">
            <v>Pembina Tk. I, (IV/b)</v>
          </cell>
          <cell r="BL3514" t="str">
            <v>S-1 PENDIDIKAN ILMU PENGETAHUAN ALAM</v>
          </cell>
        </row>
        <row r="3515">
          <cell r="BI3515" t="str">
            <v>196907032000121002</v>
          </cell>
          <cell r="BJ3515" t="str">
            <v>ENCEP SULAEMAN, S.Pd</v>
          </cell>
          <cell r="BK3515" t="str">
            <v>Penata Muda Tk. I, (III/b)</v>
          </cell>
          <cell r="BL3515" t="str">
            <v>S-1 PENDIDIKAN ILMU PENGETAHUAN ALAM</v>
          </cell>
        </row>
        <row r="3516">
          <cell r="BI3516" t="str">
            <v>197006102007011034</v>
          </cell>
          <cell r="BJ3516" t="str">
            <v>ABDUL HOLIK, S.Pd</v>
          </cell>
          <cell r="BK3516" t="str">
            <v>Penata Muda, (III/a)</v>
          </cell>
          <cell r="BL3516" t="str">
            <v>S-1 PENDIDIKAN MATEMATIKA DAN IPA</v>
          </cell>
        </row>
        <row r="3517">
          <cell r="BI3517" t="str">
            <v>196608102007012018</v>
          </cell>
          <cell r="BJ3517" t="str">
            <v>JUWARCIK, S.Pd</v>
          </cell>
          <cell r="BK3517" t="str">
            <v>Penata Muda Tk. I, (III/b)</v>
          </cell>
          <cell r="BL3517" t="str">
            <v>S-1 PENDIDIKAN MATEMATIKA DAN IPA</v>
          </cell>
        </row>
        <row r="3518">
          <cell r="BI3518" t="str">
            <v>196704071990031013</v>
          </cell>
          <cell r="BJ3518" t="str">
            <v>BUYUNG PRINTONO, S.Pd</v>
          </cell>
          <cell r="BK3518" t="str">
            <v>Pembina Tk. I, (IV/b)</v>
          </cell>
          <cell r="BL3518" t="str">
            <v>S-1 PENDIDIKAN MATEMATIKA DAN IPA</v>
          </cell>
        </row>
        <row r="3519">
          <cell r="BI3519" t="str">
            <v>196204041987111001</v>
          </cell>
          <cell r="BJ3519" t="str">
            <v>SALIM, S.Pd</v>
          </cell>
          <cell r="BK3519" t="str">
            <v>Pembina Tk. I, (IV/b)</v>
          </cell>
          <cell r="BL3519" t="str">
            <v>S-1 PENDIDIKAN MATEMATIKA DAN IPA</v>
          </cell>
        </row>
        <row r="3520">
          <cell r="BI3520" t="str">
            <v>196505051987031025</v>
          </cell>
          <cell r="BJ3520" t="str">
            <v>SUNOTO, S.Pd</v>
          </cell>
          <cell r="BK3520" t="str">
            <v>Pembina, (IV/a)</v>
          </cell>
          <cell r="BL3520" t="str">
            <v>S-1 PENDIDIKAN MATEMATIKA DAN IPA</v>
          </cell>
        </row>
        <row r="3521">
          <cell r="BI3521" t="str">
            <v>196612311989011019</v>
          </cell>
          <cell r="BJ3521" t="str">
            <v>SAPTO HARYONO, S.Pd</v>
          </cell>
          <cell r="BK3521" t="str">
            <v>Pembina Tk. I, (IV/b)</v>
          </cell>
          <cell r="BL3521" t="str">
            <v>S-1 PENDIDIKAN MATEMATIKA DAN IPA</v>
          </cell>
        </row>
        <row r="3522">
          <cell r="BI3522" t="str">
            <v>196201011986062002</v>
          </cell>
          <cell r="BJ3522" t="str">
            <v>SURIYAMI, S.Pd</v>
          </cell>
          <cell r="BK3522" t="str">
            <v>Pembina Tk. I, (IV/b)</v>
          </cell>
          <cell r="BL3522" t="str">
            <v>S-1 PENDIDIKAN MATEMATIKA DAN IPA</v>
          </cell>
        </row>
        <row r="3523">
          <cell r="BI3523" t="str">
            <v>197007171994032011</v>
          </cell>
          <cell r="BJ3523" t="str">
            <v>VIVIEN FIDIAWATI, S.Pd</v>
          </cell>
          <cell r="BK3523" t="str">
            <v>Pembina Tk. I, (IV/b)</v>
          </cell>
          <cell r="BL3523" t="str">
            <v>S-1 PENDIDIKAN MATEMATIKA DAN IPA</v>
          </cell>
        </row>
        <row r="3524">
          <cell r="BI3524" t="str">
            <v>196611191991091001</v>
          </cell>
          <cell r="BJ3524" t="str">
            <v>JOKO PURNOMO, S.Pd</v>
          </cell>
          <cell r="BK3524" t="str">
            <v>Pembina Tk. I, (IV/b)</v>
          </cell>
          <cell r="BL3524" t="str">
            <v>S-1 PENDIDIKAN ILMU PASTI DAN ALAM</v>
          </cell>
        </row>
        <row r="3525">
          <cell r="BI3525" t="str">
            <v>196507291987031005</v>
          </cell>
          <cell r="BJ3525" t="str">
            <v>HADI KUSYONO, S.Pd</v>
          </cell>
          <cell r="BK3525" t="str">
            <v>Pembina Tk. I, (IV/b)</v>
          </cell>
          <cell r="BL3525" t="str">
            <v>S-1 PENDIDIKAN ILMU PASTI DAN ALAM</v>
          </cell>
        </row>
        <row r="3526">
          <cell r="BI3526" t="str">
            <v>197503012014122001</v>
          </cell>
          <cell r="BJ3526" t="str">
            <v>AANG REDHIANA, S.Pd</v>
          </cell>
          <cell r="BK3526" t="str">
            <v>Penata Muda Tk. I, (III/b)</v>
          </cell>
          <cell r="BL3526" t="str">
            <v>S-1 PENDIDIKAN KESEJAHTERAAN KELUARGA</v>
          </cell>
        </row>
        <row r="3527">
          <cell r="BI3527" t="str">
            <v>197706242014122002</v>
          </cell>
          <cell r="BJ3527" t="str">
            <v>YENI HERAWATI, S.Pd</v>
          </cell>
          <cell r="BK3527" t="str">
            <v>Penata Muda Tk. I, (III/b)</v>
          </cell>
          <cell r="BL3527" t="str">
            <v>S-1 PENDIDIKAN KESEJAHTERAAN KELUARGA</v>
          </cell>
        </row>
        <row r="3528">
          <cell r="BI3528" t="str">
            <v>196906201995122001</v>
          </cell>
          <cell r="BJ3528" t="str">
            <v>YUNA IRASARI KUSUMA, S.Pd</v>
          </cell>
          <cell r="BK3528" t="str">
            <v>Pembina Tk. I, (IV/b)</v>
          </cell>
          <cell r="BL3528" t="str">
            <v>S-1 PENDIDIKAN KESEJAHTERAAN KELUARGA</v>
          </cell>
        </row>
        <row r="3529">
          <cell r="BI3529" t="str">
            <v>197304212014122002</v>
          </cell>
          <cell r="BJ3529" t="str">
            <v>SITI ASTUTIK, S.Pd</v>
          </cell>
          <cell r="BK3529" t="str">
            <v>Penata Muda Tk. I, (III/b)</v>
          </cell>
          <cell r="BL3529" t="str">
            <v>S-1 PENDIDIKAN KOPERASI</v>
          </cell>
        </row>
        <row r="3530">
          <cell r="BI3530" t="str">
            <v>197205092007011013</v>
          </cell>
          <cell r="BJ3530" t="str">
            <v>AGUS EFENDI, S.Pd</v>
          </cell>
          <cell r="BK3530" t="str">
            <v>Penata Muda, (III/a)</v>
          </cell>
          <cell r="BL3530" t="str">
            <v>S-1 PENDIDIKAN KOPERASI</v>
          </cell>
        </row>
        <row r="3531">
          <cell r="BI3531" t="str">
            <v>196607062014122001</v>
          </cell>
          <cell r="BJ3531" t="str">
            <v>ENDANG SURYANI, S.Pd</v>
          </cell>
          <cell r="BK3531" t="str">
            <v>Penata Muda Tk. I, (III/b)</v>
          </cell>
          <cell r="BL3531" t="str">
            <v>S-1 PENDIDIKAN KOPERASI</v>
          </cell>
        </row>
        <row r="3532">
          <cell r="BI3532" t="str">
            <v>197404072014122001</v>
          </cell>
          <cell r="BJ3532" t="str">
            <v>KUMARIA ULFA, S.Pd</v>
          </cell>
          <cell r="BK3532" t="str">
            <v>Penata Muda Tk. I, (III/b)</v>
          </cell>
          <cell r="BL3532" t="str">
            <v>S-1 PENDIDIKAN KOPERASI</v>
          </cell>
        </row>
        <row r="3533">
          <cell r="BI3533" t="str">
            <v>196902102014122001</v>
          </cell>
          <cell r="BJ3533" t="str">
            <v>LILIK WAHYUNI, S.Pd</v>
          </cell>
          <cell r="BK3533" t="str">
            <v>Penata Muda, (III/a)</v>
          </cell>
          <cell r="BL3533" t="str">
            <v>S-1 PENDIDIKAN KOPERASI</v>
          </cell>
        </row>
        <row r="3534">
          <cell r="BI3534" t="str">
            <v>196906141999031004</v>
          </cell>
          <cell r="BJ3534" t="str">
            <v>MARSUKI, S.Pd</v>
          </cell>
          <cell r="BK3534" t="str">
            <v>Pembina Tk. I, (IV/b)</v>
          </cell>
          <cell r="BL3534" t="str">
            <v>S-1 PENDIDIKAN KOPERASI</v>
          </cell>
        </row>
        <row r="3535">
          <cell r="BI3535" t="str">
            <v>197006232003122003</v>
          </cell>
          <cell r="BJ3535" t="str">
            <v>ITA IFTITAH, S.Pd</v>
          </cell>
          <cell r="BK3535" t="str">
            <v>Pembina, (IV/a)</v>
          </cell>
          <cell r="BL3535" t="str">
            <v>S-1 PENDIDIKAN KOPERASI</v>
          </cell>
        </row>
        <row r="3536">
          <cell r="BI3536" t="str">
            <v>197602022014122002</v>
          </cell>
          <cell r="BJ3536" t="str">
            <v>DWI RATNASARI, S.Pd</v>
          </cell>
          <cell r="BK3536" t="str">
            <v>Penata Muda, (III/a)</v>
          </cell>
          <cell r="BL3536" t="str">
            <v>S-1 PENDIDIKAN KOPERASI</v>
          </cell>
        </row>
        <row r="3537">
          <cell r="BI3537" t="str">
            <v>197005172014122001</v>
          </cell>
          <cell r="BJ3537" t="str">
            <v>SITI ARUMI, S.Pd</v>
          </cell>
          <cell r="BK3537" t="str">
            <v>Penata Muda, (III/a)</v>
          </cell>
          <cell r="BL3537" t="str">
            <v>S-1 PENDIDIKAN KOPERASI</v>
          </cell>
        </row>
        <row r="3538">
          <cell r="BI3538" t="str">
            <v>196805281998022002</v>
          </cell>
          <cell r="BJ3538" t="str">
            <v>SRI RAHAYU PANGLIPURINGTYAS, S.Pd</v>
          </cell>
          <cell r="BK3538" t="str">
            <v>Pembina Tk. I, (IV/b)</v>
          </cell>
          <cell r="BL3538" t="str">
            <v>S-1 PENDIDIKAN KOPERASI</v>
          </cell>
        </row>
        <row r="3539">
          <cell r="BI3539" t="str">
            <v>196602171987031008</v>
          </cell>
          <cell r="BJ3539" t="str">
            <v>UNGGUL BINANTORO, S.PD</v>
          </cell>
          <cell r="BK3539" t="str">
            <v>Pembina Tk. I, (IV/b)</v>
          </cell>
          <cell r="BL3539" t="str">
            <v>S-1 PENDIDIKAN KOPERASI</v>
          </cell>
        </row>
        <row r="3540">
          <cell r="BI3540" t="str">
            <v>196806012014122001</v>
          </cell>
          <cell r="BJ3540" t="str">
            <v>UMI RUBAIYAH, S.Pd</v>
          </cell>
          <cell r="BK3540" t="str">
            <v>Penata Muda Tk. I, (III/b)</v>
          </cell>
          <cell r="BL3540" t="str">
            <v>S-1 PENDIDIKAN KOPERASI</v>
          </cell>
        </row>
        <row r="3541">
          <cell r="BI3541" t="str">
            <v>197204172012122001</v>
          </cell>
          <cell r="BJ3541" t="str">
            <v>NANAK MAULATI FATIMA, S.Pd</v>
          </cell>
          <cell r="BK3541" t="str">
            <v>Penata Muda Tk. I, (III/b)</v>
          </cell>
          <cell r="BL3541" t="str">
            <v>S-1 PENDIDIKAN EKONOMI KOPERASI</v>
          </cell>
        </row>
        <row r="3542">
          <cell r="BI3542" t="str">
            <v>197910142014122002</v>
          </cell>
          <cell r="BJ3542" t="str">
            <v>NANIK SUHERNAWATI, S.Pd</v>
          </cell>
          <cell r="BK3542" t="str">
            <v>Penata Muda, (III/a)</v>
          </cell>
          <cell r="BL3542" t="str">
            <v>S-1 PENDIDIKAN EKONOMI KOPERASI</v>
          </cell>
        </row>
        <row r="3543">
          <cell r="BI3543" t="str">
            <v>196104141981112003</v>
          </cell>
          <cell r="BJ3543" t="str">
            <v>SRI MUASIH, S.Pd</v>
          </cell>
          <cell r="BK3543" t="str">
            <v>Pembina Tk. I, (IV/b)</v>
          </cell>
          <cell r="BL3543" t="str">
            <v>S-1 PENDIDIKAN EKONOMI KOPERASI</v>
          </cell>
        </row>
        <row r="3544">
          <cell r="BI3544" t="str">
            <v>196505302014122002</v>
          </cell>
          <cell r="BJ3544" t="str">
            <v>SRI HANDAYANI, S.Pd</v>
          </cell>
          <cell r="BK3544" t="str">
            <v>Penata Muda Tk. I, (III/b)</v>
          </cell>
          <cell r="BL3544" t="str">
            <v>S-1 PENDIDIKAN EKONOMI KOPERASI</v>
          </cell>
        </row>
        <row r="3545">
          <cell r="BI3545" t="str">
            <v>197507232014122002</v>
          </cell>
          <cell r="BJ3545" t="str">
            <v>HENY PUJI ASTUTI, S.Pd</v>
          </cell>
          <cell r="BK3545" t="str">
            <v>Penata Muda Tk. I, (III/b)</v>
          </cell>
          <cell r="BL3545" t="str">
            <v>S-1 PENDIDIKAN EKONOMI KOPERASI</v>
          </cell>
        </row>
        <row r="3546">
          <cell r="BI3546" t="str">
            <v>197910302014122001</v>
          </cell>
          <cell r="BJ3546" t="str">
            <v>LYRA PRANINGTYAS TUTI, S.Pd</v>
          </cell>
          <cell r="BK3546" t="str">
            <v>Penata Muda, (III/a)</v>
          </cell>
          <cell r="BL3546" t="str">
            <v>S-1 PENDIDIKAN EKONOMI KOPERASI</v>
          </cell>
        </row>
        <row r="3547">
          <cell r="BI3547" t="str">
            <v>197509032010012005</v>
          </cell>
          <cell r="BJ3547" t="str">
            <v>PANGESTU, S.Pd</v>
          </cell>
          <cell r="BK3547" t="str">
            <v>Penata, (III/c)</v>
          </cell>
          <cell r="BL3547" t="str">
            <v>S-1/A-IV PENDIDIKAN ILMU EKONOMI</v>
          </cell>
        </row>
        <row r="3548">
          <cell r="BI3548" t="str">
            <v>198408222010012013</v>
          </cell>
          <cell r="BJ3548" t="str">
            <v>MEGA RITA SANTI WARDANI, S.Pd</v>
          </cell>
          <cell r="BK3548" t="str">
            <v>Penata Muda Tk. I, (III/b)</v>
          </cell>
          <cell r="BL3548" t="str">
            <v>S-1/A-IV PENDIDIKAN ILMU EKONOMI</v>
          </cell>
        </row>
        <row r="3549">
          <cell r="BI3549" t="str">
            <v>196302221982012001</v>
          </cell>
          <cell r="BJ3549" t="str">
            <v>PRAPTI PAMUJI, S.Pd</v>
          </cell>
          <cell r="BK3549" t="str">
            <v>Pembina Utama Muda, (IV/c)</v>
          </cell>
          <cell r="BL3549" t="str">
            <v>S-1 MATEMATIKA</v>
          </cell>
        </row>
        <row r="3550">
          <cell r="BI3550" t="str">
            <v>197107212008011009</v>
          </cell>
          <cell r="BJ3550" t="str">
            <v>ABDUL AZIZ, S.PD</v>
          </cell>
          <cell r="BK3550" t="str">
            <v>Penata Muda Tk. I, (III/b)</v>
          </cell>
          <cell r="BL3550" t="str">
            <v>S-1 MATEMATIKA</v>
          </cell>
        </row>
        <row r="3551">
          <cell r="BI3551" t="str">
            <v>197504211999122002</v>
          </cell>
          <cell r="BJ3551" t="str">
            <v>KRISTIN SUHARTINI, S.PD</v>
          </cell>
          <cell r="BK3551" t="str">
            <v>Penata, (III/c)</v>
          </cell>
          <cell r="BL3551" t="str">
            <v>S-1 MATEMATIKA</v>
          </cell>
        </row>
        <row r="3552">
          <cell r="BI3552" t="str">
            <v>196305211983031007</v>
          </cell>
          <cell r="BJ3552" t="str">
            <v>BAHDER JOHAN, S.Pd</v>
          </cell>
          <cell r="BK3552" t="str">
            <v>Pembina, (IV/a)</v>
          </cell>
          <cell r="BL3552" t="str">
            <v>S-1 MATEMATIKA</v>
          </cell>
        </row>
        <row r="3553">
          <cell r="BI3553" t="str">
            <v>196304141984032006</v>
          </cell>
          <cell r="BJ3553" t="str">
            <v>INDARTIK, S.PD</v>
          </cell>
          <cell r="BK3553" t="str">
            <v>Pembina, (IV/a)</v>
          </cell>
          <cell r="BL3553" t="str">
            <v>S-1 MATEMATIKA</v>
          </cell>
        </row>
        <row r="3554">
          <cell r="BI3554" t="str">
            <v>196409031985041001</v>
          </cell>
          <cell r="BJ3554" t="str">
            <v>SAMPURNO, S.Pd</v>
          </cell>
          <cell r="BK3554" t="str">
            <v>Pembina Utama Muda, (IV/c)</v>
          </cell>
          <cell r="BL3554" t="str">
            <v>S-1 MATEMATIKA</v>
          </cell>
        </row>
        <row r="3555">
          <cell r="BI3555" t="str">
            <v>197208171999122003</v>
          </cell>
          <cell r="BJ3555" t="str">
            <v>NURUL HIDAYATI, S.Pd</v>
          </cell>
          <cell r="BK3555" t="str">
            <v>Penata Tk. I, (III/d)</v>
          </cell>
          <cell r="BL3555" t="str">
            <v>S-1 MATEMATIKA</v>
          </cell>
        </row>
        <row r="3556">
          <cell r="BI3556" t="str">
            <v>197105051999121001</v>
          </cell>
          <cell r="BJ3556" t="str">
            <v>SODIQIN, S.Pd</v>
          </cell>
          <cell r="BK3556" t="str">
            <v>Penata Tk. I, (III/d)</v>
          </cell>
          <cell r="BL3556" t="str">
            <v>S-1 PENDIDIKAN OLAH RAGA</v>
          </cell>
        </row>
        <row r="3557">
          <cell r="BI3557" t="str">
            <v>196805201998021002</v>
          </cell>
          <cell r="BJ3557" t="str">
            <v>BAMBANG SUYITNO, S.Pd</v>
          </cell>
          <cell r="BK3557" t="str">
            <v>Pembina Tk. I, (IV/b)</v>
          </cell>
          <cell r="BL3557" t="str">
            <v>S-1 PENDIDIKAN OLAH RAGA</v>
          </cell>
        </row>
        <row r="3558">
          <cell r="BI3558" t="str">
            <v>196103271986031014</v>
          </cell>
          <cell r="BJ3558" t="str">
            <v>SUNARTO, S.Pd</v>
          </cell>
          <cell r="BK3558" t="str">
            <v>Penata, (III/c)</v>
          </cell>
          <cell r="BL3558" t="str">
            <v>S-1 PENDIDIKAN OLAH RAGA</v>
          </cell>
        </row>
        <row r="3559">
          <cell r="BI3559" t="str">
            <v>197109292014122001</v>
          </cell>
          <cell r="BJ3559" t="str">
            <v>SRI PRAWITA, S.Pd</v>
          </cell>
          <cell r="BK3559" t="str">
            <v>Penata Muda, (III/a)</v>
          </cell>
          <cell r="BL3559" t="str">
            <v>S-1 BIMBINGAN DAN KONSELING</v>
          </cell>
        </row>
        <row r="3560">
          <cell r="BI3560" t="str">
            <v>196304051985042003</v>
          </cell>
          <cell r="BJ3560" t="str">
            <v>KASIYEM, S.Pd</v>
          </cell>
          <cell r="BK3560" t="str">
            <v>Pembina Tk. I, (IV/b)</v>
          </cell>
          <cell r="BL3560" t="str">
            <v>S-1 BIMBINGAN DAN KONSELING</v>
          </cell>
        </row>
        <row r="3561">
          <cell r="BI3561" t="str">
            <v>198010042010011023</v>
          </cell>
          <cell r="BJ3561" t="str">
            <v>MUHAMMAD RIDO`I, S.Pd</v>
          </cell>
          <cell r="BK3561" t="str">
            <v>Penata, (III/c)</v>
          </cell>
          <cell r="BL3561" t="str">
            <v>S-1 BIMBINGAN DAN KONSELING</v>
          </cell>
        </row>
        <row r="3562">
          <cell r="BI3562" t="str">
            <v>196510311992022001</v>
          </cell>
          <cell r="BJ3562" t="str">
            <v>JUMAIYAH, S.Pd</v>
          </cell>
          <cell r="BK3562" t="str">
            <v>Pembina, (IV/a)</v>
          </cell>
          <cell r="BL3562" t="str">
            <v>S-1 BIMBINGAN DAN KONSELING</v>
          </cell>
        </row>
        <row r="3563">
          <cell r="BI3563" t="str">
            <v>197302132005012006</v>
          </cell>
          <cell r="BJ3563" t="str">
            <v>ISMINARNI, S.Pd</v>
          </cell>
          <cell r="BK3563" t="str">
            <v>Penata, (III/c)</v>
          </cell>
          <cell r="BL3563" t="str">
            <v>S-1 BIMBINGAN DAN KONSELING</v>
          </cell>
        </row>
        <row r="3564">
          <cell r="BI3564" t="str">
            <v>196412131985041003</v>
          </cell>
          <cell r="BJ3564" t="str">
            <v>JOKO SUYANTO, S.Pd</v>
          </cell>
          <cell r="BK3564" t="str">
            <v>Pembina Tk. I, (IV/b)</v>
          </cell>
          <cell r="BL3564" t="str">
            <v>S-1 BIMBINGAN DAN KONSELING</v>
          </cell>
        </row>
        <row r="3565">
          <cell r="BI3565" t="str">
            <v>196108041982012010</v>
          </cell>
          <cell r="BJ3565" t="str">
            <v>SUSWARLIN, S.Pd</v>
          </cell>
          <cell r="BK3565" t="str">
            <v>Pembina Tk. I, (IV/b)</v>
          </cell>
          <cell r="BL3565" t="str">
            <v>S-1 BIMBINGAN DAN KONSELING</v>
          </cell>
        </row>
        <row r="3566">
          <cell r="BI3566" t="str">
            <v>196107102014122002</v>
          </cell>
          <cell r="BJ3566" t="str">
            <v>TUTIK SULISTYOWATI, S.Pd</v>
          </cell>
          <cell r="BK3566" t="str">
            <v>Penata Muda, (III/a)</v>
          </cell>
          <cell r="BL3566" t="str">
            <v>S-1 BIMBINGAN DAN KONSELING</v>
          </cell>
        </row>
        <row r="3567">
          <cell r="BI3567" t="str">
            <v>196612281991092002</v>
          </cell>
          <cell r="BJ3567" t="str">
            <v>MESIYEM, S.Pd</v>
          </cell>
          <cell r="BK3567" t="str">
            <v>Pembina Tk. I, (IV/b)</v>
          </cell>
          <cell r="BL3567" t="str">
            <v>S-1 BIMBINGAN DAN KONSELING</v>
          </cell>
        </row>
        <row r="3568">
          <cell r="BI3568" t="str">
            <v>196205021992021001</v>
          </cell>
          <cell r="BJ3568" t="str">
            <v>EDI SISWOYO, S.Pd</v>
          </cell>
          <cell r="BK3568" t="str">
            <v>Penata Tk. I, (III/d)</v>
          </cell>
          <cell r="BL3568" t="str">
            <v>S-1 BIMBINGAN DAN KONSELING</v>
          </cell>
        </row>
        <row r="3569">
          <cell r="BI3569" t="str">
            <v>196504101988031019</v>
          </cell>
          <cell r="BJ3569" t="str">
            <v>MASDUKI, S.Pd</v>
          </cell>
          <cell r="BK3569" t="str">
            <v>Pembina Tk. I, (IV/b)</v>
          </cell>
          <cell r="BL3569" t="str">
            <v>S-1 BIMBINGAN DAN KONSELING</v>
          </cell>
        </row>
        <row r="3570">
          <cell r="BI3570" t="str">
            <v>196205201986061001</v>
          </cell>
          <cell r="BJ3570" t="str">
            <v>MISENI, S.Pd</v>
          </cell>
          <cell r="BK3570" t="str">
            <v>Pembina Tk. I, (IV/b)</v>
          </cell>
          <cell r="BL3570" t="str">
            <v>S-1 BIMBINGAN DAN KONSELING</v>
          </cell>
        </row>
        <row r="3571">
          <cell r="BI3571" t="str">
            <v>196012201988022001</v>
          </cell>
          <cell r="BJ3571" t="str">
            <v>SUMARSIH, S.Pd</v>
          </cell>
          <cell r="BK3571" t="str">
            <v>Pembina Tk. I, (IV/b)</v>
          </cell>
          <cell r="BL3571" t="str">
            <v>S-1 BIMBINGAN DAN KONSELING</v>
          </cell>
        </row>
        <row r="3572">
          <cell r="BI3572" t="str">
            <v>196904022007011019</v>
          </cell>
          <cell r="BJ3572" t="str">
            <v>SUGIANTO, S.Pd</v>
          </cell>
          <cell r="BK3572" t="str">
            <v>Penata Muda Tk. I, (III/b)</v>
          </cell>
          <cell r="BL3572" t="str">
            <v>S-1 BIMBINGAN DAN KONSELING</v>
          </cell>
        </row>
        <row r="3573">
          <cell r="BI3573" t="str">
            <v>196404061992022001</v>
          </cell>
          <cell r="BJ3573" t="str">
            <v>YATEMI, S.Pd</v>
          </cell>
          <cell r="BK3573" t="str">
            <v>Pembina Tk. I, (IV/b)</v>
          </cell>
          <cell r="BL3573" t="str">
            <v>S-1 BIMBINGAN DAN KONSELING</v>
          </cell>
        </row>
        <row r="3574">
          <cell r="BI3574" t="str">
            <v>196507031990032009</v>
          </cell>
          <cell r="BJ3574" t="str">
            <v>TINJUNG, S.Pd</v>
          </cell>
          <cell r="BK3574" t="str">
            <v>Pembina Tk. I, (IV/b)</v>
          </cell>
          <cell r="BL3574" t="str">
            <v>S-1 BIMBINGAN DAN KONSELING</v>
          </cell>
        </row>
        <row r="3575">
          <cell r="BI3575" t="str">
            <v>198205052010011022</v>
          </cell>
          <cell r="BJ3575" t="str">
            <v>BAHRODI, S.Pd</v>
          </cell>
          <cell r="BK3575" t="str">
            <v>Pengatur, (II/c)</v>
          </cell>
          <cell r="BL3575" t="str">
            <v>D-II/A-II PENDIDIKAN</v>
          </cell>
        </row>
        <row r="3576">
          <cell r="BI3576" t="str">
            <v>196707281991111001</v>
          </cell>
          <cell r="BJ3576" t="str">
            <v>SUTARYO, S.Pd</v>
          </cell>
          <cell r="BK3576" t="str">
            <v>Penata Tk. I, (III/d)</v>
          </cell>
          <cell r="BL3576" t="str">
            <v>D-II/A-II PGSD</v>
          </cell>
        </row>
        <row r="3577">
          <cell r="BI3577" t="str">
            <v>196711042006042008</v>
          </cell>
          <cell r="BJ3577" t="str">
            <v>FARIDAH, S.Pd</v>
          </cell>
          <cell r="BK3577" t="str">
            <v>Penata Tk. I, (III/d)</v>
          </cell>
          <cell r="BL3577" t="str">
            <v>S-1 BAHASA DAN SENI</v>
          </cell>
        </row>
        <row r="3578">
          <cell r="BI3578" t="str">
            <v>197105242008012010</v>
          </cell>
          <cell r="BJ3578" t="str">
            <v>YOHANA YATNANING HARIMURTINI, S.Pd</v>
          </cell>
          <cell r="BK3578" t="str">
            <v>Penata Muda, (III/a)</v>
          </cell>
          <cell r="BL3578" t="str">
            <v>S-1 PENDIDIKAN JASMANI DAN KESEHATAN</v>
          </cell>
        </row>
        <row r="3579">
          <cell r="BI3579" t="str">
            <v>196603111991042002</v>
          </cell>
          <cell r="BJ3579" t="str">
            <v>SUPIYATUN, S.PD</v>
          </cell>
          <cell r="BK3579" t="str">
            <v>Pembina, (IV/a)</v>
          </cell>
          <cell r="BL3579" t="str">
            <v>S-1 PENDIDIKAN JASMANI DAN KESEHATAN</v>
          </cell>
        </row>
        <row r="3580">
          <cell r="BI3580" t="str">
            <v>196907232000122003</v>
          </cell>
          <cell r="BJ3580" t="str">
            <v>MUJAYANAH, S.Pd</v>
          </cell>
          <cell r="BK3580" t="str">
            <v>Penata Muda Tk. I, (III/b)</v>
          </cell>
          <cell r="BL3580" t="str">
            <v>S-1 PENDIDIKAN JASMANI DAN KESEHATAN</v>
          </cell>
        </row>
        <row r="3581">
          <cell r="BI3581" t="str">
            <v>197005192007012005</v>
          </cell>
          <cell r="BJ3581" t="str">
            <v>SITI KHUSNUL FITHRIYATIK, S.Pd</v>
          </cell>
          <cell r="BK3581" t="str">
            <v>Penata Muda Tk. I, (III/b)</v>
          </cell>
          <cell r="BL3581" t="str">
            <v>S-1/A-IV PENDIDIKAN PPKN</v>
          </cell>
        </row>
        <row r="3582">
          <cell r="BI3582" t="str">
            <v>197512222008012012</v>
          </cell>
          <cell r="BJ3582" t="str">
            <v>ROHMATUL MUSDALIFAH, S.Pd</v>
          </cell>
          <cell r="BK3582" t="str">
            <v>Penata Muda Tk. I, (III/b)</v>
          </cell>
          <cell r="BL3582" t="str">
            <v>S-1/A-IV PENDIDIKAN PPKN</v>
          </cell>
        </row>
        <row r="3583">
          <cell r="BI3583" t="str">
            <v>196710042007012013</v>
          </cell>
          <cell r="BJ3583" t="str">
            <v>SRI MUJI RAHAYU, S.Pd</v>
          </cell>
          <cell r="BK3583" t="str">
            <v>Penata Muda Tk. I, (III/b)</v>
          </cell>
          <cell r="BL3583" t="str">
            <v>S-1/A-IV PENDIDIKAN PPKN</v>
          </cell>
        </row>
        <row r="3584">
          <cell r="BI3584" t="str">
            <v>196906092008012018</v>
          </cell>
          <cell r="BJ3584" t="str">
            <v>LILIK PURWANINGSIH, S.Pd</v>
          </cell>
          <cell r="BK3584" t="str">
            <v>Penata, (III/c)</v>
          </cell>
          <cell r="BL3584" t="str">
            <v>S-1/A-IV PENDIDIKAN PPKN</v>
          </cell>
        </row>
        <row r="3585">
          <cell r="BI3585" t="str">
            <v>196712212005012005</v>
          </cell>
          <cell r="BJ3585" t="str">
            <v>SITI MARWIYAH, S.Pd</v>
          </cell>
          <cell r="BK3585" t="str">
            <v>Penata Muda Tk. I, (III/b)</v>
          </cell>
          <cell r="BL3585" t="str">
            <v>S-1/A-IV PENDIDIKAN PPKN</v>
          </cell>
        </row>
        <row r="3586">
          <cell r="BI3586" t="str">
            <v>196911142005012004</v>
          </cell>
          <cell r="BJ3586" t="str">
            <v>NURUL BADRIAH, S.Pd</v>
          </cell>
          <cell r="BK3586" t="str">
            <v>Penata, (III/c)</v>
          </cell>
          <cell r="BL3586" t="str">
            <v>S-1/A-IV PENDIDIKAN PPKN</v>
          </cell>
        </row>
        <row r="3587">
          <cell r="BI3587" t="str">
            <v>196811102008012024</v>
          </cell>
          <cell r="BJ3587" t="str">
            <v>UMIANIK, S.Pd</v>
          </cell>
          <cell r="BK3587" t="str">
            <v>Penata Muda Tk. I, (III/b)</v>
          </cell>
          <cell r="BL3587" t="str">
            <v>S-1/A-IV PENDIDIKAN PPKN</v>
          </cell>
        </row>
        <row r="3588">
          <cell r="BI3588" t="str">
            <v>196708102008012013</v>
          </cell>
          <cell r="BJ3588" t="str">
            <v>MUJIASIH, S.Pd</v>
          </cell>
          <cell r="BK3588" t="str">
            <v>Penata Muda Tk. I, (III/b)</v>
          </cell>
          <cell r="BL3588" t="str">
            <v>S-1/A-IV PENDIDIKAN PPKN</v>
          </cell>
        </row>
        <row r="3589">
          <cell r="BI3589" t="str">
            <v>196704192007011014</v>
          </cell>
          <cell r="BJ3589" t="str">
            <v>HAENRY PRASETYONO, S.Pd</v>
          </cell>
          <cell r="BK3589" t="str">
            <v>Penata Tk. I, (III/d)</v>
          </cell>
          <cell r="BL3589" t="str">
            <v>S-1/A-IV PENDIDIKAN PPKN</v>
          </cell>
        </row>
        <row r="3590">
          <cell r="BI3590" t="str">
            <v>197306141998072001</v>
          </cell>
          <cell r="BJ3590" t="str">
            <v>MUKRIFAH, S.Pd</v>
          </cell>
          <cell r="BK3590" t="str">
            <v>Penata Tk. I, (III/d)</v>
          </cell>
          <cell r="BL3590" t="str">
            <v>S-1/A-IV PENDIDIKAN PPKN</v>
          </cell>
        </row>
        <row r="3591">
          <cell r="BI3591" t="str">
            <v>196909162005012016</v>
          </cell>
          <cell r="BJ3591" t="str">
            <v>ENDANG SULISTIYOWATI, S.Pd</v>
          </cell>
          <cell r="BK3591" t="str">
            <v>Penata Muda Tk. I, (III/b)</v>
          </cell>
          <cell r="BL3591" t="str">
            <v>S-1/A-IV PENDIDIKAN PPKN</v>
          </cell>
        </row>
        <row r="3592">
          <cell r="BI3592" t="str">
            <v>196907162007011026</v>
          </cell>
          <cell r="BJ3592" t="str">
            <v>WIWIK MARWITO, S.Pd</v>
          </cell>
          <cell r="BK3592" t="str">
            <v>Penata Muda Tk. I, (III/b)</v>
          </cell>
          <cell r="BL3592" t="str">
            <v>S-1/A-IV PENDIDIKAN PPKN</v>
          </cell>
        </row>
        <row r="3593">
          <cell r="BI3593" t="str">
            <v>196801012007012047</v>
          </cell>
          <cell r="BJ3593" t="str">
            <v>SRIATININGSIH, S.Pd</v>
          </cell>
          <cell r="BK3593" t="str">
            <v>Penata Muda Tk. I, (III/b)</v>
          </cell>
          <cell r="BL3593" t="str">
            <v>S-1/A-IV PENDIDIKAN PPKN</v>
          </cell>
        </row>
        <row r="3594">
          <cell r="BI3594" t="str">
            <v>197008022007012012</v>
          </cell>
          <cell r="BJ3594" t="str">
            <v>SITI KOMARIYAH, S.Pd</v>
          </cell>
          <cell r="BK3594" t="str">
            <v>Penata, (III/c)</v>
          </cell>
          <cell r="BL3594" t="str">
            <v>S-1/A-IV PENDIDIKAN PPKN</v>
          </cell>
        </row>
        <row r="3595">
          <cell r="BI3595" t="str">
            <v>197009152007012020</v>
          </cell>
          <cell r="BJ3595" t="str">
            <v>SITI NURHASANAH, S.Pd</v>
          </cell>
          <cell r="BK3595" t="str">
            <v>Penata Muda Tk. I, (III/b)</v>
          </cell>
          <cell r="BL3595" t="str">
            <v>S-1/A-IV PENDIDIKAN PPKN</v>
          </cell>
        </row>
        <row r="3596">
          <cell r="BI3596" t="str">
            <v>198001212008012016</v>
          </cell>
          <cell r="BJ3596" t="str">
            <v>SITI SUBUH HEMI, S.Pd</v>
          </cell>
          <cell r="BK3596" t="str">
            <v>Penata, (III/c)</v>
          </cell>
          <cell r="BL3596" t="str">
            <v>S-1/A-IV PENDIDIKAN PPKN</v>
          </cell>
        </row>
        <row r="3597">
          <cell r="BI3597" t="str">
            <v>196807062008011021</v>
          </cell>
          <cell r="BJ3597" t="str">
            <v>NURKHOLIK, S.Pd</v>
          </cell>
          <cell r="BK3597" t="str">
            <v>Penata Muda Tk. I, (III/b)</v>
          </cell>
          <cell r="BL3597" t="str">
            <v>S-1/A-IV PENDIDIKAN PPKN</v>
          </cell>
        </row>
        <row r="3598">
          <cell r="BI3598" t="str">
            <v>197809072008011013</v>
          </cell>
          <cell r="BJ3598" t="str">
            <v>MUHAMMAD UMAR HOLIL, S.Pd</v>
          </cell>
          <cell r="BK3598" t="str">
            <v>Penata Muda Tk. I, (III/b)</v>
          </cell>
          <cell r="BL3598" t="str">
            <v>S-1/A-IV PENDIDIKAN PPKN</v>
          </cell>
        </row>
        <row r="3599">
          <cell r="BI3599" t="str">
            <v>196401082006042005</v>
          </cell>
          <cell r="BJ3599" t="str">
            <v>SRI WATINI, S.Pd</v>
          </cell>
          <cell r="BK3599" t="str">
            <v>Penata Muda Tk. I, (III/b)</v>
          </cell>
          <cell r="BL3599" t="str">
            <v>S-1/A-IV PENDIDIKAN PPKN</v>
          </cell>
        </row>
        <row r="3600">
          <cell r="BI3600" t="str">
            <v>197205022008012014</v>
          </cell>
          <cell r="BJ3600" t="str">
            <v>SUSI INDAH PALUPININGDYAH, S.Pd</v>
          </cell>
          <cell r="BK3600" t="str">
            <v>Penata Tk. I, (III/d)</v>
          </cell>
          <cell r="BL3600" t="str">
            <v>S-1/A-IV PENDIDIKAN PPKN</v>
          </cell>
        </row>
        <row r="3601">
          <cell r="BI3601" t="str">
            <v>196906252008012012</v>
          </cell>
          <cell r="BJ3601" t="str">
            <v>SISWATI WAHYUNI, S.Pd</v>
          </cell>
          <cell r="BK3601" t="str">
            <v>Penata Muda Tk. I, (III/b)</v>
          </cell>
          <cell r="BL3601" t="str">
            <v>S-1/A-IV PENDIDIKAN PPKN</v>
          </cell>
        </row>
        <row r="3602">
          <cell r="BI3602" t="str">
            <v>196402102008011003</v>
          </cell>
          <cell r="BJ3602" t="str">
            <v>ZAELANI, S.Pd</v>
          </cell>
          <cell r="BK3602" t="str">
            <v>Penata Muda Tk. I, (III/b)</v>
          </cell>
          <cell r="BL3602" t="str">
            <v>S-1/A-IV PENDIDIKAN PPKN</v>
          </cell>
        </row>
        <row r="3603">
          <cell r="BI3603" t="str">
            <v>197012102005012006</v>
          </cell>
          <cell r="BJ3603" t="str">
            <v>PURWANINGSIH, S.Pd</v>
          </cell>
          <cell r="BK3603" t="str">
            <v>Penata, (III/c)</v>
          </cell>
          <cell r="BL3603" t="str">
            <v>S-1/A-IV PENDIDIKAN PPKN</v>
          </cell>
        </row>
        <row r="3604">
          <cell r="BI3604" t="str">
            <v>196608102008012005</v>
          </cell>
          <cell r="BJ3604" t="str">
            <v>TUKIYAMI LESTARI, S.Pd</v>
          </cell>
          <cell r="BK3604" t="str">
            <v>Penata Muda Tk. I, (III/b)</v>
          </cell>
          <cell r="BL3604" t="str">
            <v>S-1/A-IV PENDIDIKAN PPKN</v>
          </cell>
        </row>
        <row r="3605">
          <cell r="BI3605" t="str">
            <v>197708062008012014</v>
          </cell>
          <cell r="BJ3605" t="str">
            <v>UMI KHOFIFAH, S.Pd</v>
          </cell>
          <cell r="BK3605" t="str">
            <v>Penata Muda Tk. I, (III/b)</v>
          </cell>
          <cell r="BL3605" t="str">
            <v>S-1/A-IV PENDIDIKAN PPKN</v>
          </cell>
        </row>
        <row r="3606">
          <cell r="BI3606" t="str">
            <v>198110172006042015</v>
          </cell>
          <cell r="BJ3606" t="str">
            <v>JUHAIRIYAH, S.Pd</v>
          </cell>
          <cell r="BK3606" t="str">
            <v>Penata Muda Tk. I, (III/b)</v>
          </cell>
          <cell r="BL3606" t="str">
            <v>S-1/A-IV PENDIDIKAN PPKN</v>
          </cell>
        </row>
        <row r="3607">
          <cell r="BI3607" t="str">
            <v>196408171985032016</v>
          </cell>
          <cell r="BJ3607" t="str">
            <v>MISTIYAH, S.Pd</v>
          </cell>
          <cell r="BK3607" t="str">
            <v>Pembina Tk. I, (IV/b)</v>
          </cell>
          <cell r="BL3607" t="str">
            <v>S-1/A-IV PENDIDIKAN PPKN</v>
          </cell>
        </row>
        <row r="3608">
          <cell r="BI3608" t="str">
            <v>198111142006042027</v>
          </cell>
          <cell r="BJ3608" t="str">
            <v>EKA DIYAH RAHAYU, S.Pd</v>
          </cell>
          <cell r="BK3608" t="str">
            <v>Penata Muda Tk. I, (III/b)</v>
          </cell>
          <cell r="BL3608" t="str">
            <v>S-1/A-IV PENDIDIKAN PPKN</v>
          </cell>
        </row>
        <row r="3609">
          <cell r="BI3609" t="str">
            <v>197102282005012012</v>
          </cell>
          <cell r="BJ3609" t="str">
            <v>AROFAH, S.Pd</v>
          </cell>
          <cell r="BK3609" t="str">
            <v>Penata Muda, (III/a)</v>
          </cell>
          <cell r="BL3609" t="str">
            <v>S-1/A-IV PENDIDIKAN PPKN</v>
          </cell>
        </row>
        <row r="3610">
          <cell r="BI3610" t="str">
            <v>197107062006041031</v>
          </cell>
          <cell r="BJ3610" t="str">
            <v>ZAINURI, S.Pd</v>
          </cell>
          <cell r="BK3610" t="str">
            <v>Penata Muda Tk. I, (III/b)</v>
          </cell>
          <cell r="BL3610" t="str">
            <v>S-1/A-IV PENDIDIKAN PPKN</v>
          </cell>
        </row>
        <row r="3611">
          <cell r="BI3611" t="str">
            <v>197309241999122001</v>
          </cell>
          <cell r="BJ3611" t="str">
            <v>AIDA MUFLIHA FIDIYATI, S.Pd</v>
          </cell>
          <cell r="BK3611" t="str">
            <v>Penata Tk. I, (III/d)</v>
          </cell>
          <cell r="BL3611" t="str">
            <v>S-1/A-IV PENDIDIKAN PPKN</v>
          </cell>
        </row>
        <row r="3612">
          <cell r="BI3612" t="str">
            <v>196305151984031013</v>
          </cell>
          <cell r="BJ3612" t="str">
            <v>MOH SHOLEH, S.Pd</v>
          </cell>
          <cell r="BK3612" t="str">
            <v>Pembina Tk. I, (IV/b)</v>
          </cell>
          <cell r="BL3612" t="str">
            <v>S-1/A-IV PENDIDIKAN PPKN</v>
          </cell>
        </row>
        <row r="3613">
          <cell r="BI3613" t="str">
            <v>196401121985042003</v>
          </cell>
          <cell r="BJ3613" t="str">
            <v>SITI KOPSAH, S.PD</v>
          </cell>
          <cell r="BK3613" t="str">
            <v>Pembina Tk. I, (IV/b)</v>
          </cell>
          <cell r="BL3613" t="str">
            <v>S-1/A-IV PENDIDIKAN PPKN</v>
          </cell>
        </row>
        <row r="3614">
          <cell r="BI3614" t="str">
            <v>196304071983032009</v>
          </cell>
          <cell r="BJ3614" t="str">
            <v>SUPRAPTI, S.Pd</v>
          </cell>
          <cell r="BK3614" t="str">
            <v>Pembina Tk. I, (IV/b)</v>
          </cell>
          <cell r="BL3614" t="str">
            <v>S-1/A-IV PENDIDIKAN PPKN</v>
          </cell>
        </row>
        <row r="3615">
          <cell r="BI3615" t="str">
            <v>196803162008012013</v>
          </cell>
          <cell r="BJ3615" t="str">
            <v>ENDANG MISTIKAH, S.Pd</v>
          </cell>
          <cell r="BK3615" t="str">
            <v>Penata, (III/c)</v>
          </cell>
          <cell r="BL3615" t="str">
            <v>S-1/A-IV PENDIDIKAN PPKN</v>
          </cell>
        </row>
        <row r="3616">
          <cell r="BI3616" t="str">
            <v>196906202006042012</v>
          </cell>
          <cell r="BJ3616" t="str">
            <v>MULYANI, S.Pd</v>
          </cell>
          <cell r="BK3616" t="str">
            <v>Penata Muda Tk. I, (III/b)</v>
          </cell>
          <cell r="BL3616" t="str">
            <v>S-1/A-IV PENDIDIKAN PPKN</v>
          </cell>
        </row>
        <row r="3617">
          <cell r="BI3617" t="str">
            <v>196512201990032006</v>
          </cell>
          <cell r="BJ3617" t="str">
            <v>TUKIYAM, S.Pd</v>
          </cell>
          <cell r="BK3617" t="str">
            <v>Pembina Tk. I, (IV/b)</v>
          </cell>
          <cell r="BL3617" t="str">
            <v>S-1/A-IV PENDIDIKAN PPKN</v>
          </cell>
        </row>
        <row r="3618">
          <cell r="BI3618" t="str">
            <v>196907171994031010</v>
          </cell>
          <cell r="BJ3618" t="str">
            <v>PANUT, S.Pd</v>
          </cell>
          <cell r="BK3618" t="str">
            <v>Penata Tk. I, (III/d)</v>
          </cell>
          <cell r="BL3618" t="str">
            <v>S-1/A-IV PENDIDIKAN PPKN</v>
          </cell>
        </row>
        <row r="3619">
          <cell r="BI3619" t="str">
            <v>196803141994032007</v>
          </cell>
          <cell r="BJ3619" t="str">
            <v>ISMIYATUN, S.Pd</v>
          </cell>
          <cell r="BK3619" t="str">
            <v>Penata Tk. I, (III/d)</v>
          </cell>
          <cell r="BL3619" t="str">
            <v>S-1/A-IV PENDIDIKAN PPKN</v>
          </cell>
        </row>
        <row r="3620">
          <cell r="BI3620" t="str">
            <v>196904091994031005</v>
          </cell>
          <cell r="BJ3620" t="str">
            <v>ADI SISWOYO, S.Pd</v>
          </cell>
          <cell r="BK3620" t="str">
            <v>Pembina, (IV/a)</v>
          </cell>
          <cell r="BL3620" t="str">
            <v>S-1/A-IV PENDIDIKAN PPKN</v>
          </cell>
        </row>
        <row r="3621">
          <cell r="BI3621" t="str">
            <v>196809211991122002</v>
          </cell>
          <cell r="BJ3621" t="str">
            <v>INDA SULISTIYANI, S.Pd</v>
          </cell>
          <cell r="BK3621" t="str">
            <v>Pembina Tk. I, (IV/b)</v>
          </cell>
          <cell r="BL3621" t="str">
            <v>S-1/A-IV PENDIDIKAN PPKN</v>
          </cell>
        </row>
        <row r="3622">
          <cell r="BI3622" t="str">
            <v>196701171991111001</v>
          </cell>
          <cell r="BJ3622" t="str">
            <v>SUWARKO, S.Pd</v>
          </cell>
          <cell r="BK3622" t="str">
            <v>Penata Tk. I, (III/d)</v>
          </cell>
          <cell r="BL3622" t="str">
            <v>S-1/A-IV PENDIDIKAN PPKN</v>
          </cell>
        </row>
        <row r="3623">
          <cell r="BI3623" t="str">
            <v>196504171985011002</v>
          </cell>
          <cell r="BJ3623" t="str">
            <v>ANANG ISTIFAR, S.Pd</v>
          </cell>
          <cell r="BK3623" t="str">
            <v>Pembina Tk. I, (IV/b)</v>
          </cell>
          <cell r="BL3623" t="str">
            <v>S-1/A-IV PENDIDIKAN PPKN</v>
          </cell>
        </row>
        <row r="3624">
          <cell r="BI3624" t="str">
            <v>196403011984121002</v>
          </cell>
          <cell r="BJ3624" t="str">
            <v>BUDIANTO, S.Pd</v>
          </cell>
          <cell r="BK3624" t="str">
            <v>Pembina Tk. I, (IV/b)</v>
          </cell>
          <cell r="BL3624" t="str">
            <v>S-1/A-IV PENDIDIKAN PPKN</v>
          </cell>
        </row>
        <row r="3625">
          <cell r="BI3625" t="str">
            <v>196103011982032009</v>
          </cell>
          <cell r="BJ3625" t="str">
            <v>SUHARTININGSIH, S.Pd</v>
          </cell>
          <cell r="BK3625" t="str">
            <v>Pembina Tk. I, (IV/b)</v>
          </cell>
          <cell r="BL3625" t="str">
            <v>S-1/A-IV PENDIDIKAN PPKN</v>
          </cell>
        </row>
        <row r="3626">
          <cell r="BI3626" t="str">
            <v>196102011981122006</v>
          </cell>
          <cell r="BJ3626" t="str">
            <v>UMI KHOLIFAH, S.Pd</v>
          </cell>
          <cell r="BK3626" t="str">
            <v>Pembina Tk. I, (IV/b)</v>
          </cell>
          <cell r="BL3626" t="str">
            <v>S-1/A-IV PENDIDIKAN PPKN</v>
          </cell>
        </row>
        <row r="3627">
          <cell r="BI3627" t="str">
            <v>196402231985041002</v>
          </cell>
          <cell r="BJ3627" t="str">
            <v>EKO PRIYONO, S.Pd</v>
          </cell>
          <cell r="BK3627" t="str">
            <v>Pembina Tk. I, (IV/b)</v>
          </cell>
          <cell r="BL3627" t="str">
            <v>S-1/A-IV PENDIDIKAN PPKN</v>
          </cell>
        </row>
        <row r="3628">
          <cell r="BI3628" t="str">
            <v>197402142006042016</v>
          </cell>
          <cell r="BJ3628" t="str">
            <v>IDA ARIANI, S.Pd</v>
          </cell>
          <cell r="BK3628" t="str">
            <v>Penata Muda Tk. I, (III/b)</v>
          </cell>
          <cell r="BL3628" t="str">
            <v>S-1/A-IV PENDIDIKAN PPKN</v>
          </cell>
        </row>
        <row r="3629">
          <cell r="BI3629" t="str">
            <v>196602122007012020</v>
          </cell>
          <cell r="BJ3629" t="str">
            <v>JUMAANAH, S.Pd</v>
          </cell>
          <cell r="BK3629" t="str">
            <v>Penata Muda Tk. I, (III/b)</v>
          </cell>
          <cell r="BL3629" t="str">
            <v>S-1/A-IV PENDIDIKAN PPKN</v>
          </cell>
        </row>
        <row r="3630">
          <cell r="BI3630" t="str">
            <v>196712202007012010</v>
          </cell>
          <cell r="BJ3630" t="str">
            <v>SITI ROMELAH, S.Pd</v>
          </cell>
          <cell r="BK3630" t="str">
            <v>Penata Muda Tk. I, (III/b)</v>
          </cell>
          <cell r="BL3630" t="str">
            <v>S-1/A-IV PENDIDIKAN PPKN</v>
          </cell>
        </row>
        <row r="3631">
          <cell r="BI3631" t="str">
            <v>197102192007012010</v>
          </cell>
          <cell r="BJ3631" t="str">
            <v>SUDARSIH DS, S.Pd</v>
          </cell>
          <cell r="BK3631" t="str">
            <v>Penata Muda Tk. I, (III/b)</v>
          </cell>
          <cell r="BL3631" t="str">
            <v>S-1/A-IV PENDIDIKAN PPKN</v>
          </cell>
        </row>
        <row r="3632">
          <cell r="BI3632" t="str">
            <v>196807082008011018</v>
          </cell>
          <cell r="BJ3632" t="str">
            <v>MOH SHOLEH, S.Pd</v>
          </cell>
          <cell r="BK3632" t="str">
            <v>Penata Muda Tk. I, (III/b)</v>
          </cell>
          <cell r="BL3632" t="str">
            <v>S-1/A-IV PENDIDIKAN PPKN</v>
          </cell>
        </row>
        <row r="3633">
          <cell r="BI3633" t="str">
            <v>197106082008012011</v>
          </cell>
          <cell r="BJ3633" t="str">
            <v>SUMARLIK, S.Pd</v>
          </cell>
          <cell r="BK3633" t="str">
            <v>Penata, (III/c)</v>
          </cell>
          <cell r="BL3633" t="str">
            <v>S-1/A-IV PENDIDIKAN PPKN</v>
          </cell>
        </row>
        <row r="3634">
          <cell r="BI3634" t="str">
            <v>196908262006042005</v>
          </cell>
          <cell r="BJ3634" t="str">
            <v>TUKTIYANI, S.Pd</v>
          </cell>
          <cell r="BK3634" t="str">
            <v>Penata Muda Tk. I, (III/b)</v>
          </cell>
          <cell r="BL3634" t="str">
            <v>S-1/A-IV PENDIDIKAN PPKN</v>
          </cell>
        </row>
        <row r="3635">
          <cell r="BI3635" t="str">
            <v>197406041999122001</v>
          </cell>
          <cell r="BJ3635" t="str">
            <v>AMINAH, S.Pd</v>
          </cell>
          <cell r="BK3635" t="str">
            <v>Penata Tk. I, (III/d)</v>
          </cell>
          <cell r="BL3635" t="str">
            <v>S-1/A-IV PENDIDIKAN PPKN</v>
          </cell>
        </row>
        <row r="3636">
          <cell r="BI3636" t="str">
            <v>197004142000121001</v>
          </cell>
          <cell r="BJ3636" t="str">
            <v>AHMAD SHODERI ELYAHYA, S.Pd</v>
          </cell>
          <cell r="BK3636" t="str">
            <v>Penata, (III/c)</v>
          </cell>
          <cell r="BL3636" t="str">
            <v>S-1/A-IV PENDIDIKAN PPKN</v>
          </cell>
        </row>
        <row r="3637">
          <cell r="BI3637" t="str">
            <v>197404121998072002</v>
          </cell>
          <cell r="BJ3637" t="str">
            <v>MASRUHAH, S.Pd</v>
          </cell>
          <cell r="BK3637" t="str">
            <v>Penata Tk. I, (III/d)</v>
          </cell>
          <cell r="BL3637" t="str">
            <v>S-1/A-IV PENDIDIKAN PPKN</v>
          </cell>
        </row>
        <row r="3638">
          <cell r="BI3638" t="str">
            <v>196711171991122001</v>
          </cell>
          <cell r="BJ3638" t="str">
            <v>IDA YULISTINI, S.Pd</v>
          </cell>
          <cell r="BK3638" t="str">
            <v>Pembina Tk. I, (IV/b)</v>
          </cell>
          <cell r="BL3638" t="str">
            <v>S-1/A-IV PENDIDIKAN PPKN</v>
          </cell>
        </row>
        <row r="3639">
          <cell r="BI3639" t="str">
            <v>196808131994032004</v>
          </cell>
          <cell r="BJ3639" t="str">
            <v>ATHANASIA SULISTIYOWATI, S.Pd</v>
          </cell>
          <cell r="BK3639" t="str">
            <v>Penata Tk. I, (III/d)</v>
          </cell>
          <cell r="BL3639" t="str">
            <v>S-1/A-IV PENDIDIKAN PPKN</v>
          </cell>
        </row>
        <row r="3640">
          <cell r="BI3640" t="str">
            <v>196503271986062001</v>
          </cell>
          <cell r="BJ3640" t="str">
            <v>ISMULAWATI KUSUMANINGRUM, S.Pd</v>
          </cell>
          <cell r="BK3640" t="str">
            <v>Pembina Tk. I, (IV/b)</v>
          </cell>
          <cell r="BL3640" t="str">
            <v>S-1/A-IV PENDIDIKAN PPKN</v>
          </cell>
        </row>
        <row r="3641">
          <cell r="BI3641" t="str">
            <v>196412081987032012</v>
          </cell>
          <cell r="BJ3641" t="str">
            <v>SITI KUNAINAH, S.Pd</v>
          </cell>
          <cell r="BK3641" t="str">
            <v>Pembina Utama Muda, (IV/c)</v>
          </cell>
          <cell r="BL3641" t="str">
            <v>S-1/A-IV PENDIDIKAN PPKN</v>
          </cell>
        </row>
        <row r="3642">
          <cell r="BI3642" t="str">
            <v>196306181984032006</v>
          </cell>
          <cell r="BJ3642" t="str">
            <v>ENY LUTHFIAH, S.Pd</v>
          </cell>
          <cell r="BK3642" t="str">
            <v>Pembina Tk. I, (IV/b)</v>
          </cell>
          <cell r="BL3642" t="str">
            <v>S-1/A-IV PENDIDIKAN PPKN</v>
          </cell>
        </row>
        <row r="3643">
          <cell r="BI3643" t="str">
            <v>196103191982011006</v>
          </cell>
          <cell r="BJ3643" t="str">
            <v>ABDUL KHOLIQ, S.Pd</v>
          </cell>
          <cell r="BK3643" t="str">
            <v>Pembina Tk. I, (IV/b)</v>
          </cell>
          <cell r="BL3643" t="str">
            <v>S-1/A-IV PENDIDIKAN PPKN</v>
          </cell>
        </row>
        <row r="3644">
          <cell r="BI3644" t="str">
            <v>196711132007012010</v>
          </cell>
          <cell r="BJ3644" t="str">
            <v>NURUL ISNAENI, S.Pd</v>
          </cell>
          <cell r="BK3644" t="str">
            <v>Penata Muda Tk. I, (III/b)</v>
          </cell>
          <cell r="BL3644" t="str">
            <v>S-1/A-IV PENDIDIKAN PPKN</v>
          </cell>
        </row>
        <row r="3645">
          <cell r="BI3645" t="str">
            <v>196406161990032005</v>
          </cell>
          <cell r="BJ3645" t="str">
            <v>MISTI, S.Pd</v>
          </cell>
          <cell r="BK3645" t="str">
            <v>Penata Tk. I, (III/d)</v>
          </cell>
          <cell r="BL3645" t="str">
            <v>S-1/A-IV PENDIDIKAN PPKN</v>
          </cell>
        </row>
        <row r="3646">
          <cell r="BI3646" t="str">
            <v>196512131987031014</v>
          </cell>
          <cell r="BJ3646" t="str">
            <v>WAGE WAHYU BASUKI, S.Pd</v>
          </cell>
          <cell r="BK3646" t="str">
            <v>Pembina, (IV/a)</v>
          </cell>
          <cell r="BL3646" t="str">
            <v>S-1/A-IV PENDIDIKAN PPKN</v>
          </cell>
        </row>
        <row r="3647">
          <cell r="BI3647" t="str">
            <v>196403281985042001</v>
          </cell>
          <cell r="BJ3647" t="str">
            <v>SRI LISTIYANI, S.Pd</v>
          </cell>
          <cell r="BK3647" t="str">
            <v>Pembina Tk. I, (IV/b)</v>
          </cell>
          <cell r="BL3647" t="str">
            <v>S-1/A-IV PENDIDIKAN PPKN</v>
          </cell>
        </row>
        <row r="3648">
          <cell r="BI3648" t="str">
            <v>196812242007012011</v>
          </cell>
          <cell r="BJ3648" t="str">
            <v>RINI AGUSTINI, S.Pd</v>
          </cell>
          <cell r="BK3648" t="str">
            <v>Penata Muda Tk. I, (III/b)</v>
          </cell>
          <cell r="BL3648" t="str">
            <v>S-1/A-IV PENDIDIKAN PPKN</v>
          </cell>
        </row>
        <row r="3649">
          <cell r="BI3649" t="str">
            <v>196012222006041014</v>
          </cell>
          <cell r="BJ3649" t="str">
            <v>AMIN THOHARI, S.Pd</v>
          </cell>
          <cell r="BK3649" t="str">
            <v>Penata Muda Tk. I, (III/b)</v>
          </cell>
          <cell r="BL3649" t="str">
            <v>S-1/A-IV PENDIDIKAN PPKN</v>
          </cell>
        </row>
        <row r="3650">
          <cell r="BI3650" t="str">
            <v>196801232002122002</v>
          </cell>
          <cell r="BJ3650" t="str">
            <v>SITI FATIMAH, S.Pd</v>
          </cell>
          <cell r="BK3650" t="str">
            <v>Penata Muda, (III/a)</v>
          </cell>
          <cell r="BL3650" t="str">
            <v>S-1/A-IV PENDIDIKAN PPKN</v>
          </cell>
        </row>
        <row r="3651">
          <cell r="BI3651" t="str">
            <v>196707102008012024</v>
          </cell>
          <cell r="BJ3651" t="str">
            <v>HAMIS MANINGSIH, S.Pd</v>
          </cell>
          <cell r="BK3651" t="str">
            <v>Penata Muda Tk. I, (III/b)</v>
          </cell>
          <cell r="BL3651" t="str">
            <v>S-1/A-IV PENDIDIKAN PPKN</v>
          </cell>
        </row>
        <row r="3652">
          <cell r="BI3652" t="str">
            <v>196712161991112001</v>
          </cell>
          <cell r="BJ3652" t="str">
            <v>ASYIU WINANIK, S.Pd</v>
          </cell>
          <cell r="BK3652" t="str">
            <v>Pembina Tk. I, (IV/b)</v>
          </cell>
          <cell r="BL3652" t="str">
            <v>S-1/A-IV PENDIDIKAN PPKN</v>
          </cell>
        </row>
        <row r="3653">
          <cell r="BI3653" t="str">
            <v>196407201988031010</v>
          </cell>
          <cell r="BJ3653" t="str">
            <v>ADI RATNO HANDOYO, S.Pd</v>
          </cell>
          <cell r="BK3653" t="str">
            <v>Pembina Tk. I, (IV/b)</v>
          </cell>
          <cell r="BL3653" t="str">
            <v>S-1/A-IV PENDIDIKAN PPKN</v>
          </cell>
        </row>
        <row r="3654">
          <cell r="BI3654" t="str">
            <v>196206021987032008</v>
          </cell>
          <cell r="BJ3654" t="str">
            <v>YUNI ELYA, S.Pd</v>
          </cell>
          <cell r="BK3654" t="str">
            <v>Pembina Tk. I, (IV/b)</v>
          </cell>
          <cell r="BL3654" t="str">
            <v>S-1/A-IV PENDIDIKAN PPKN</v>
          </cell>
        </row>
        <row r="3655">
          <cell r="BI3655" t="str">
            <v>196106011987032002</v>
          </cell>
          <cell r="BJ3655" t="str">
            <v>ENI YUNIARTI, S.Pd</v>
          </cell>
          <cell r="BK3655" t="str">
            <v>Pembina Tk. I, (IV/b)</v>
          </cell>
          <cell r="BL3655" t="str">
            <v>S-1/A-IV PENDIDIKAN PPKN</v>
          </cell>
        </row>
        <row r="3656">
          <cell r="BI3656" t="str">
            <v>196208141987032010</v>
          </cell>
          <cell r="BJ3656" t="str">
            <v>SUKORAMMIH, S.Pd</v>
          </cell>
          <cell r="BK3656" t="str">
            <v>Pembina Tk. I, (IV/b)</v>
          </cell>
          <cell r="BL3656" t="str">
            <v>S-1/A-IV PENDIDIKAN PPKN</v>
          </cell>
        </row>
        <row r="3657">
          <cell r="BI3657" t="str">
            <v>196312151985041005</v>
          </cell>
          <cell r="BJ3657" t="str">
            <v>SANIMAN, S.Pd</v>
          </cell>
          <cell r="BK3657" t="str">
            <v>Pembina Tk. I, (IV/b)</v>
          </cell>
          <cell r="BL3657" t="str">
            <v>S-1/A-IV PENDIDIKAN PPKN</v>
          </cell>
        </row>
        <row r="3658">
          <cell r="BI3658" t="str">
            <v>196304151985041001</v>
          </cell>
          <cell r="BJ3658" t="str">
            <v>ISMAIL MARZUKI, S.Pd</v>
          </cell>
          <cell r="BK3658" t="str">
            <v>Pembina Tk. I, (IV/b)</v>
          </cell>
          <cell r="BL3658" t="str">
            <v>S-1/A-IV PENDIDIKAN PPKN</v>
          </cell>
        </row>
        <row r="3659">
          <cell r="BI3659" t="str">
            <v>196307151983032012</v>
          </cell>
          <cell r="BJ3659" t="str">
            <v>PUJI RAHAYU, S.Pd</v>
          </cell>
          <cell r="BK3659" t="str">
            <v>Pembina Tk. I, (IV/b)</v>
          </cell>
          <cell r="BL3659" t="str">
            <v>S-1/A-IV PENDIDIKAN PPKN</v>
          </cell>
        </row>
        <row r="3660">
          <cell r="BI3660" t="str">
            <v>196206201983032012</v>
          </cell>
          <cell r="BJ3660" t="str">
            <v>PONIRAH, S.Pd</v>
          </cell>
          <cell r="BK3660" t="str">
            <v>Pembina Tk. I, (IV/b)</v>
          </cell>
          <cell r="BL3660" t="str">
            <v>S-1/A-IV PENDIDIKAN PPKN</v>
          </cell>
        </row>
        <row r="3661">
          <cell r="BI3661" t="str">
            <v>196205171983031017</v>
          </cell>
          <cell r="BJ3661" t="str">
            <v>SUTIKNO SUYOTO, S.Pd</v>
          </cell>
          <cell r="BK3661" t="str">
            <v>Pembina Tk. I, (IV/b)</v>
          </cell>
          <cell r="BL3661" t="str">
            <v>S-1/A-IV PENDIDIKAN PPKN</v>
          </cell>
        </row>
        <row r="3662">
          <cell r="BI3662" t="str">
            <v>196808052006042017</v>
          </cell>
          <cell r="BJ3662" t="str">
            <v>PURWATI, S.Pd</v>
          </cell>
          <cell r="BK3662" t="str">
            <v>Penata Muda Tk. I, (III/b)</v>
          </cell>
          <cell r="BL3662" t="str">
            <v>S-1/A-IV PENDIDIKAN PPKN</v>
          </cell>
        </row>
        <row r="3663">
          <cell r="BI3663" t="str">
            <v>197411101998071001</v>
          </cell>
          <cell r="BJ3663" t="str">
            <v>AHMAD HOLID JAMHURI, S.Pd</v>
          </cell>
          <cell r="BK3663" t="str">
            <v>Penata Tk. I, (III/d)</v>
          </cell>
          <cell r="BL3663" t="str">
            <v>S-1/A-IV PENDIDIKAN PPKN</v>
          </cell>
        </row>
        <row r="3664">
          <cell r="BI3664" t="str">
            <v>196407031986062001</v>
          </cell>
          <cell r="BJ3664" t="str">
            <v>LILIK WINARTI, S.Pd</v>
          </cell>
          <cell r="BK3664" t="str">
            <v>Pembina Tk. I, (IV/b)</v>
          </cell>
          <cell r="BL3664" t="str">
            <v>S-1/A-IV PENDIDIKAN PPKN</v>
          </cell>
        </row>
        <row r="3665">
          <cell r="BI3665" t="str">
            <v>196708211987022002</v>
          </cell>
          <cell r="BJ3665" t="str">
            <v>SUYATI, S.Pd</v>
          </cell>
          <cell r="BK3665" t="str">
            <v>Pembina Tk. I, (IV/b)</v>
          </cell>
          <cell r="BL3665" t="str">
            <v>S-1/A-IV PENDIDIKAN PPKN</v>
          </cell>
        </row>
        <row r="3666">
          <cell r="BI3666" t="str">
            <v>196601281999121001</v>
          </cell>
          <cell r="BJ3666" t="str">
            <v>ASRADJI, S.Pd</v>
          </cell>
          <cell r="BK3666" t="str">
            <v>Penata Muda Tk. I, (III/b)</v>
          </cell>
          <cell r="BL3666" t="str">
            <v>S-1/A-IV PENDIDIKAN PPKN</v>
          </cell>
        </row>
        <row r="3667">
          <cell r="BI3667" t="str">
            <v>196605022000122003</v>
          </cell>
          <cell r="BJ3667" t="str">
            <v>SUMULYATI, S.Pd</v>
          </cell>
          <cell r="BK3667" t="str">
            <v>Penata Tk. I, (III/d)</v>
          </cell>
          <cell r="BL3667" t="str">
            <v>S-1/A-IV PENDIDIKAN PPKN</v>
          </cell>
        </row>
        <row r="3668">
          <cell r="BI3668" t="str">
            <v>196608231989031006</v>
          </cell>
          <cell r="BJ3668" t="str">
            <v>ACHMAD PUJIANTO DWI ATMOJO, S.Pd</v>
          </cell>
          <cell r="BK3668" t="str">
            <v>Pembina Tk. I, (IV/b)</v>
          </cell>
          <cell r="BL3668" t="str">
            <v>S-1/A-IV PENDIDIKAN PPKN</v>
          </cell>
        </row>
        <row r="3669">
          <cell r="BI3669" t="str">
            <v>196404051984121007</v>
          </cell>
          <cell r="BJ3669" t="str">
            <v>SUPARDI, S.Pd</v>
          </cell>
          <cell r="BK3669" t="str">
            <v>Pembina Tk. I, (IV/b)</v>
          </cell>
          <cell r="BL3669" t="str">
            <v>S-1/A-IV PENDIDIKAN PPKN</v>
          </cell>
        </row>
        <row r="3670">
          <cell r="BI3670" t="str">
            <v>196204141985041004</v>
          </cell>
          <cell r="BJ3670" t="str">
            <v>SIGIT HARI KUSWONO, S.Pd</v>
          </cell>
          <cell r="BK3670" t="str">
            <v>Pembina Tk. I, (IV/b)</v>
          </cell>
          <cell r="BL3670" t="str">
            <v>S-1/A-IV PENDIDIKAN PPKN</v>
          </cell>
        </row>
        <row r="3671">
          <cell r="BI3671" t="str">
            <v>197404111998072001</v>
          </cell>
          <cell r="BJ3671" t="str">
            <v>ENNY PRIYANA, S.Pd</v>
          </cell>
          <cell r="BK3671" t="str">
            <v>Penata Tk. I, (III/d)</v>
          </cell>
          <cell r="BL3671" t="str">
            <v>S-1/A-IV PENDIDIKAN PPKN</v>
          </cell>
        </row>
        <row r="3672">
          <cell r="BI3672" t="str">
            <v>196307021983032010</v>
          </cell>
          <cell r="BJ3672" t="str">
            <v>SUNARIYAH, S.Pd</v>
          </cell>
          <cell r="BK3672" t="str">
            <v>Pembina Tk. I, (IV/b)</v>
          </cell>
          <cell r="BL3672" t="str">
            <v>S-1/A-IV PENDIDIKAN PPKN</v>
          </cell>
        </row>
        <row r="3673">
          <cell r="BI3673" t="str">
            <v>196101011983031056</v>
          </cell>
          <cell r="BJ3673" t="str">
            <v>PUJIONO, S.Pd</v>
          </cell>
          <cell r="BK3673" t="str">
            <v>Pembina Tk. I, (IV/b)</v>
          </cell>
          <cell r="BL3673" t="str">
            <v>S-1/A-IV PENDIDIKAN PPKN</v>
          </cell>
        </row>
        <row r="3674">
          <cell r="BI3674" t="str">
            <v>196304301983032003</v>
          </cell>
          <cell r="BJ3674" t="str">
            <v>SRI MURTINI, S.Pd</v>
          </cell>
          <cell r="BK3674" t="str">
            <v>Pembina Tk. I, (IV/b)</v>
          </cell>
          <cell r="BL3674" t="str">
            <v>S-1/A-IV PENDIDIKAN PPKN</v>
          </cell>
        </row>
        <row r="3675">
          <cell r="BI3675" t="str">
            <v>196208281982012011</v>
          </cell>
          <cell r="BJ3675" t="str">
            <v>MUDAWAMAH, S.Pd</v>
          </cell>
          <cell r="BK3675" t="str">
            <v>Pembina Tk. I, (IV/b)</v>
          </cell>
          <cell r="BL3675" t="str">
            <v>S-1/A-IV PENDIDIKAN PPKN</v>
          </cell>
        </row>
        <row r="3676">
          <cell r="BI3676" t="str">
            <v>196105261981121001</v>
          </cell>
          <cell r="BJ3676" t="str">
            <v>ZAENAL ARIFIN, S.Pd</v>
          </cell>
          <cell r="BK3676" t="str">
            <v>Pembina Tk. I, (IV/b)</v>
          </cell>
          <cell r="BL3676" t="str">
            <v>S-1/A-IV PENDIDIKAN PPKN</v>
          </cell>
        </row>
        <row r="3677">
          <cell r="BI3677" t="str">
            <v>197211201998022003</v>
          </cell>
          <cell r="BJ3677" t="str">
            <v>UMI HANIK, S.Pd</v>
          </cell>
          <cell r="BK3677" t="str">
            <v>Penata, (III/c)</v>
          </cell>
          <cell r="BL3677" t="str">
            <v>S-1/A-IV PENDIDIKAN PPKN</v>
          </cell>
        </row>
        <row r="3678">
          <cell r="BI3678" t="str">
            <v>196508161992012002</v>
          </cell>
          <cell r="BJ3678" t="str">
            <v>ENDANG SULISTIYANI, S.Pd</v>
          </cell>
          <cell r="BK3678" t="str">
            <v>Pembina Tk. I, (IV/b)</v>
          </cell>
          <cell r="BL3678" t="str">
            <v>S-1/A-IV PENDIDIKAN PPKN</v>
          </cell>
        </row>
        <row r="3679">
          <cell r="BI3679" t="str">
            <v>196607201990052001</v>
          </cell>
          <cell r="BJ3679" t="str">
            <v>SITI YULAIKA, S.Pd</v>
          </cell>
          <cell r="BK3679" t="str">
            <v>Pembina Tk. I, (IV/b)</v>
          </cell>
          <cell r="BL3679" t="str">
            <v>S-1/A-IV PENDIDIKAN PPKN</v>
          </cell>
        </row>
        <row r="3680">
          <cell r="BI3680" t="str">
            <v>197106132000122002</v>
          </cell>
          <cell r="BJ3680" t="str">
            <v>SUHAEMI SUSILOWATI, S.Pd</v>
          </cell>
          <cell r="BK3680" t="str">
            <v>Penata Tk. I, (III/d)</v>
          </cell>
          <cell r="BL3680" t="str">
            <v>S-1/A-IV PENDIDIKAN PPKN</v>
          </cell>
        </row>
        <row r="3681">
          <cell r="BI3681" t="str">
            <v>196906112000122005</v>
          </cell>
          <cell r="BJ3681" t="str">
            <v>SUDARWATI, S.Pd</v>
          </cell>
          <cell r="BK3681" t="str">
            <v>Penata Tk. I, (III/d)</v>
          </cell>
          <cell r="BL3681" t="str">
            <v>S-1/A-IV PENDIDIKAN PPKN</v>
          </cell>
        </row>
        <row r="3682">
          <cell r="BI3682" t="str">
            <v>196606181991092001</v>
          </cell>
          <cell r="BJ3682" t="str">
            <v>SRI SULASTRI, S.Pd</v>
          </cell>
          <cell r="BK3682" t="str">
            <v>Pembina Tk. I, (IV/b)</v>
          </cell>
          <cell r="BL3682" t="str">
            <v>S-1/A-IV PENDIDIKAN PPKN</v>
          </cell>
        </row>
        <row r="3683">
          <cell r="BI3683" t="str">
            <v>196602141990032011</v>
          </cell>
          <cell r="BJ3683" t="str">
            <v>SUSWENI, S.Pd</v>
          </cell>
          <cell r="BK3683" t="str">
            <v>Pembina, (IV/a)</v>
          </cell>
          <cell r="BL3683" t="str">
            <v>S-1/A-IV PENDIDIKAN PPKN</v>
          </cell>
        </row>
        <row r="3684">
          <cell r="BI3684" t="str">
            <v>196507101989041001</v>
          </cell>
          <cell r="BJ3684" t="str">
            <v>MASHARIL KIRAM, S.Pd</v>
          </cell>
          <cell r="BK3684" t="str">
            <v>Pembina Tk. I, (IV/b)</v>
          </cell>
          <cell r="BL3684" t="str">
            <v>S-1/A-IV PENDIDIKAN PPKN</v>
          </cell>
        </row>
        <row r="3685">
          <cell r="BI3685" t="str">
            <v>196205051983032022</v>
          </cell>
          <cell r="BJ3685" t="str">
            <v>YANIK PRASETYOWATI, S.Pd</v>
          </cell>
          <cell r="BK3685" t="str">
            <v>Pembina Tk. I, (IV/b)</v>
          </cell>
          <cell r="BL3685" t="str">
            <v>S-1/A-IV PENDIDIKAN PPKN</v>
          </cell>
        </row>
        <row r="3686">
          <cell r="BI3686" t="str">
            <v>196712072005011008</v>
          </cell>
          <cell r="BJ3686" t="str">
            <v>IMAM SURYADI, S.Pd</v>
          </cell>
          <cell r="BK3686" t="str">
            <v>Penata Muda Tk. I, (III/b)</v>
          </cell>
          <cell r="BL3686" t="str">
            <v>S-1/A-IV PENDIDIKAN PPKN</v>
          </cell>
        </row>
        <row r="3687">
          <cell r="BI3687" t="str">
            <v>196608082007012015</v>
          </cell>
          <cell r="BJ3687" t="str">
            <v>LILIK SUNARMI, S.Pd</v>
          </cell>
          <cell r="BK3687" t="str">
            <v>Penata Muda Tk. I, (III/b)</v>
          </cell>
          <cell r="BL3687" t="str">
            <v>S-1/A-IV PENDIDIKAN PPKN</v>
          </cell>
        </row>
        <row r="3688">
          <cell r="BI3688" t="str">
            <v>196206021982011003</v>
          </cell>
          <cell r="BJ3688" t="str">
            <v>SUTAJI, S.Pd</v>
          </cell>
          <cell r="BK3688" t="str">
            <v>Pembina Tk. I, (IV/b)</v>
          </cell>
          <cell r="BL3688" t="str">
            <v>S-1/A-IV PENDIDIKAN PPKN</v>
          </cell>
        </row>
        <row r="3689">
          <cell r="BI3689" t="str">
            <v>196808122000121004</v>
          </cell>
          <cell r="BJ3689" t="str">
            <v>SUWANTORO, S.Pd</v>
          </cell>
          <cell r="BK3689" t="str">
            <v>Penata Tk. I, (III/d)</v>
          </cell>
          <cell r="BL3689" t="str">
            <v>S-1/A-IV PENDIDIKAN PPKN</v>
          </cell>
        </row>
        <row r="3690">
          <cell r="BI3690" t="str">
            <v>196807212007011022</v>
          </cell>
          <cell r="BJ3690" t="str">
            <v>HERY JULIONO, S.Pd</v>
          </cell>
          <cell r="BK3690" t="str">
            <v>Penata, (III/c)</v>
          </cell>
          <cell r="BL3690" t="str">
            <v>S-1/A-IV PENDIDIKAN PPKN</v>
          </cell>
        </row>
        <row r="3691">
          <cell r="BI3691" t="str">
            <v>196210171983031008</v>
          </cell>
          <cell r="BJ3691" t="str">
            <v>MASDUKI, S.Pd</v>
          </cell>
          <cell r="BK3691" t="str">
            <v>Pembina Tk. I, (IV/b)</v>
          </cell>
          <cell r="BL3691" t="str">
            <v>S-1/A-IV PENDIDIKAN PPKN</v>
          </cell>
        </row>
        <row r="3692">
          <cell r="BI3692" t="str">
            <v>196312261983031003</v>
          </cell>
          <cell r="BJ3692" t="str">
            <v>AHMAD RIFA`I, S.Pd</v>
          </cell>
          <cell r="BK3692" t="str">
            <v>Pembina Tk. I, (IV/b)</v>
          </cell>
          <cell r="BL3692" t="str">
            <v>S-1/A-IV PENDIDIKAN PPKN</v>
          </cell>
        </row>
        <row r="3693">
          <cell r="BI3693" t="str">
            <v>196801252000122002</v>
          </cell>
          <cell r="BJ3693" t="str">
            <v>EDHY ASTUTIK DARMAWATI, S.Pd</v>
          </cell>
          <cell r="BK3693" t="str">
            <v>Penata Tk. I, (III/d)</v>
          </cell>
          <cell r="BL3693" t="str">
            <v>S-1/A-IV PENDIDIKAN PPKN</v>
          </cell>
        </row>
        <row r="3694">
          <cell r="BI3694" t="str">
            <v>196911072000121004</v>
          </cell>
          <cell r="BJ3694" t="str">
            <v>HERU SIH PANARIMO, S.Pd</v>
          </cell>
          <cell r="BK3694" t="str">
            <v>Pembina, (IV/a)</v>
          </cell>
          <cell r="BL3694" t="str">
            <v>S-1/A-IV PENDIDIKAN PPKN</v>
          </cell>
        </row>
        <row r="3695">
          <cell r="BI3695" t="str">
            <v>196407061992022001</v>
          </cell>
          <cell r="BJ3695" t="str">
            <v>SRI WAHYUNI, S.Pd</v>
          </cell>
          <cell r="BK3695" t="str">
            <v>Pembina, (IV/a)</v>
          </cell>
          <cell r="BL3695" t="str">
            <v>S-1/A-IV PENDIDIKAN PPKN</v>
          </cell>
        </row>
        <row r="3696">
          <cell r="BI3696" t="str">
            <v>196411081994032002</v>
          </cell>
          <cell r="BJ3696" t="str">
            <v>SRI INDAYATI, S.Pd</v>
          </cell>
          <cell r="BK3696" t="str">
            <v>Penata, (III/c)</v>
          </cell>
          <cell r="BL3696" t="str">
            <v>S-1/A-IV PENDIDIKAN PPKN</v>
          </cell>
        </row>
        <row r="3697">
          <cell r="BI3697" t="str">
            <v>196602091991042001</v>
          </cell>
          <cell r="BJ3697" t="str">
            <v>ENDANG NINFROWATI, S.Pd</v>
          </cell>
          <cell r="BK3697" t="str">
            <v>Penata Tk. I, (III/d)</v>
          </cell>
          <cell r="BL3697" t="str">
            <v>S-1/A-IV PENDIDIKAN PPKN</v>
          </cell>
        </row>
        <row r="3698">
          <cell r="BI3698" t="str">
            <v>196308161990031008</v>
          </cell>
          <cell r="BJ3698" t="str">
            <v>SAWAL, S.Pd</v>
          </cell>
          <cell r="BK3698" t="str">
            <v>Pembina Tk. I, (IV/b)</v>
          </cell>
          <cell r="BL3698" t="str">
            <v>S-1/A-IV PENDIDIKAN PPKN</v>
          </cell>
        </row>
        <row r="3699">
          <cell r="BI3699" t="str">
            <v>196309181985042001</v>
          </cell>
          <cell r="BJ3699" t="str">
            <v>TUTIK SRININGSIH, S.Pd</v>
          </cell>
          <cell r="BK3699" t="str">
            <v>Pembina, (IV/a)</v>
          </cell>
          <cell r="BL3699" t="str">
            <v>S-1/A-IV PENDIDIKAN PPKN</v>
          </cell>
        </row>
        <row r="3700">
          <cell r="BI3700" t="str">
            <v>196306141985041005</v>
          </cell>
          <cell r="BJ3700" t="str">
            <v>ALI JUPRI, S.Pd</v>
          </cell>
          <cell r="BK3700" t="str">
            <v>Pembina, (IV/a)</v>
          </cell>
          <cell r="BL3700" t="str">
            <v>S-1/A-IV PENDIDIKAN PPKN</v>
          </cell>
        </row>
        <row r="3701">
          <cell r="BI3701" t="str">
            <v>196704052007012018</v>
          </cell>
          <cell r="BJ3701" t="str">
            <v>SITI SOLEHA, S.Pd</v>
          </cell>
          <cell r="BK3701" t="str">
            <v>Penata Muda Tk. I, (III/b)</v>
          </cell>
          <cell r="BL3701" t="str">
            <v>S-1/A-IV PENDIDIKAN PPKN</v>
          </cell>
        </row>
        <row r="3702">
          <cell r="BI3702" t="str">
            <v>196904252007011018</v>
          </cell>
          <cell r="BJ3702" t="str">
            <v>MAKHFUD, S.Pd</v>
          </cell>
          <cell r="BK3702" t="str">
            <v>Penata Muda Tk. I, (III/b)</v>
          </cell>
          <cell r="BL3702" t="str">
            <v>S-1/A-IV PENDIDIKAN PPKN</v>
          </cell>
        </row>
        <row r="3703">
          <cell r="BI3703" t="str">
            <v>196807141999121001</v>
          </cell>
          <cell r="BJ3703" t="str">
            <v>JUMARI, S.Pd</v>
          </cell>
          <cell r="BK3703" t="str">
            <v>Penata Tk. I, (III/d)</v>
          </cell>
          <cell r="BL3703" t="str">
            <v>S-1/A-IV PENDIDIKAN PPKN</v>
          </cell>
        </row>
        <row r="3704">
          <cell r="BI3704" t="str">
            <v>196702071990051001</v>
          </cell>
          <cell r="BJ3704" t="str">
            <v>AHMAD YANI, S.Pd</v>
          </cell>
          <cell r="BK3704" t="str">
            <v>Pembina Tk. I, (IV/b)</v>
          </cell>
          <cell r="BL3704" t="str">
            <v>S-1/A-IV PENDIDIKAN PPKN</v>
          </cell>
        </row>
        <row r="3705">
          <cell r="BI3705" t="str">
            <v>196907071999031004</v>
          </cell>
          <cell r="BJ3705" t="str">
            <v>FADLULLAH, S.Pd</v>
          </cell>
          <cell r="BK3705" t="str">
            <v>Pembina Tk. I, (IV/b)</v>
          </cell>
          <cell r="BL3705" t="str">
            <v>S-1/A-IV PENDIDIKAN PPKN</v>
          </cell>
        </row>
        <row r="3706">
          <cell r="BI3706" t="str">
            <v>196905251994031008</v>
          </cell>
          <cell r="BJ3706" t="str">
            <v>BAWONO, S.Pd</v>
          </cell>
          <cell r="BK3706" t="str">
            <v>Penata Tk. I, (III/d)</v>
          </cell>
          <cell r="BL3706" t="str">
            <v>S-1/A-IV PENDIDIKAN PPKN</v>
          </cell>
        </row>
        <row r="3707">
          <cell r="BI3707" t="str">
            <v>196607151991041004</v>
          </cell>
          <cell r="BJ3707" t="str">
            <v>IMAM SUGIANTO, S.Pd</v>
          </cell>
          <cell r="BK3707" t="str">
            <v>Penata Tk. I, (III/d)</v>
          </cell>
          <cell r="BL3707" t="str">
            <v>S-1/A-IV PENDIDIKAN PPKN</v>
          </cell>
        </row>
        <row r="3708">
          <cell r="BI3708" t="str">
            <v>196502041987031009</v>
          </cell>
          <cell r="BJ3708" t="str">
            <v>SAHRONI, S.Pd</v>
          </cell>
          <cell r="BK3708" t="str">
            <v>Pembina Tk. I, (IV/b)</v>
          </cell>
          <cell r="BL3708" t="str">
            <v>S-1/A-IV PENDIDIKAN PPKN</v>
          </cell>
        </row>
        <row r="3709">
          <cell r="BI3709" t="str">
            <v>196308081985041006</v>
          </cell>
          <cell r="BJ3709" t="str">
            <v>SUBAMBANG, S.Pd</v>
          </cell>
          <cell r="BK3709" t="str">
            <v>Pembina Tk. I, (IV/b)</v>
          </cell>
          <cell r="BL3709" t="str">
            <v>S-1/A-IV PENDIDIKAN PPKN</v>
          </cell>
        </row>
        <row r="3710">
          <cell r="BI3710" t="str">
            <v>196206031983081004</v>
          </cell>
          <cell r="BJ3710" t="str">
            <v>SUKARSO HF, S.Pd</v>
          </cell>
          <cell r="BK3710" t="str">
            <v>Pembina Tk. I, (IV/b)</v>
          </cell>
          <cell r="BL3710" t="str">
            <v>S-1/A-IV PENDIDIKAN PPKN</v>
          </cell>
        </row>
        <row r="3711">
          <cell r="BI3711" t="str">
            <v>196906152000122004</v>
          </cell>
          <cell r="BJ3711" t="str">
            <v>MASTU`AH, S.Pd</v>
          </cell>
          <cell r="BK3711" t="str">
            <v>Penata Tk. I, (III/d)</v>
          </cell>
          <cell r="BL3711" t="str">
            <v>S-1/A-IV PENDIDIKAN PPKN</v>
          </cell>
        </row>
        <row r="3712">
          <cell r="BI3712" t="str">
            <v>196803081991042002</v>
          </cell>
          <cell r="BJ3712" t="str">
            <v>JAMHARIYAH, S.Pd</v>
          </cell>
          <cell r="BK3712" t="str">
            <v>Pembina, (IV/a)</v>
          </cell>
          <cell r="BL3712" t="str">
            <v>S-1/A-IV PENDIDIKAN PPKN</v>
          </cell>
        </row>
        <row r="3713">
          <cell r="BI3713" t="str">
            <v>196411191990032003</v>
          </cell>
          <cell r="BJ3713" t="str">
            <v>HARTATIK, S.Pd</v>
          </cell>
          <cell r="BK3713" t="str">
            <v>Penata Tk. I, (III/d)</v>
          </cell>
          <cell r="BL3713" t="str">
            <v>S-1/A-IV PENDIDIKAN PPKN</v>
          </cell>
        </row>
        <row r="3714">
          <cell r="BI3714" t="str">
            <v>196411061985042002</v>
          </cell>
          <cell r="BJ3714" t="str">
            <v>KUTSIAH, S.Pd</v>
          </cell>
          <cell r="BK3714" t="str">
            <v>Pembina Tk. I, (IV/b)</v>
          </cell>
          <cell r="BL3714" t="str">
            <v>S-1/A-IV PENDIDIKAN PPKN</v>
          </cell>
        </row>
        <row r="3715">
          <cell r="BI3715" t="str">
            <v>196102051999121001</v>
          </cell>
          <cell r="BJ3715" t="str">
            <v>M.SALEH, S.Pd</v>
          </cell>
          <cell r="BK3715" t="str">
            <v>Penata, (III/c)</v>
          </cell>
          <cell r="BL3715" t="str">
            <v>S-1/A-IV PENDIDIKAN PPKN</v>
          </cell>
        </row>
        <row r="3716">
          <cell r="BI3716" t="str">
            <v>196509191993082001</v>
          </cell>
          <cell r="BJ3716" t="str">
            <v>SUNDARI, S.Pd</v>
          </cell>
          <cell r="BK3716" t="str">
            <v>Penata Tk. I, (III/d)</v>
          </cell>
          <cell r="BL3716" t="str">
            <v>S-1/A-IV PENDIDIKAN PPKN</v>
          </cell>
        </row>
        <row r="3717">
          <cell r="BI3717" t="str">
            <v>196911092008011013</v>
          </cell>
          <cell r="BJ3717" t="str">
            <v>NODIANTO, S.Pd</v>
          </cell>
          <cell r="BK3717" t="str">
            <v>Penata Tk. I, (III/d)</v>
          </cell>
          <cell r="BL3717" t="str">
            <v>S-1/A-IV PENDIDIKAN PPKN</v>
          </cell>
        </row>
        <row r="3718">
          <cell r="BI3718" t="str">
            <v>196012181982012009</v>
          </cell>
          <cell r="BJ3718" t="str">
            <v>SUKARNI, S.Pd</v>
          </cell>
          <cell r="BK3718" t="str">
            <v>Pembina Tk. I, (IV/b)</v>
          </cell>
          <cell r="BL3718" t="str">
            <v>S-1/A-IV PENDIDIKAN PPKN</v>
          </cell>
        </row>
        <row r="3719">
          <cell r="BI3719" t="str">
            <v>196509152007012014</v>
          </cell>
          <cell r="BJ3719" t="str">
            <v>LISA MARDIANA, S.Pd</v>
          </cell>
          <cell r="BK3719" t="str">
            <v>Penata, (III/c)</v>
          </cell>
          <cell r="BL3719" t="str">
            <v>S-1/A-IV PENDIDIKAN PPKN</v>
          </cell>
        </row>
        <row r="3720">
          <cell r="BI3720" t="str">
            <v>196707162007011042</v>
          </cell>
          <cell r="BJ3720" t="str">
            <v>TIRTONADI, S.Pd</v>
          </cell>
          <cell r="BK3720" t="str">
            <v>Penata Muda, (III/a)</v>
          </cell>
          <cell r="BL3720" t="str">
            <v>S-1/A-IV PENDIDIKAN PPKN</v>
          </cell>
        </row>
        <row r="3721">
          <cell r="BI3721" t="str">
            <v>196503192003122002</v>
          </cell>
          <cell r="BJ3721" t="str">
            <v>SUNARTI, S.Pd</v>
          </cell>
          <cell r="BK3721" t="str">
            <v>Penata Muda Tk. I, (III/b)</v>
          </cell>
          <cell r="BL3721" t="str">
            <v>S-1/A-IV PENDIDIKAN PPKN</v>
          </cell>
        </row>
        <row r="3722">
          <cell r="BI3722" t="str">
            <v>196512252000122001</v>
          </cell>
          <cell r="BJ3722" t="str">
            <v>M WAYUNINGSIH, S.Pd</v>
          </cell>
          <cell r="BK3722" t="str">
            <v>Penata Muda Tk. I, (III/b)</v>
          </cell>
          <cell r="BL3722" t="str">
            <v>S-1/A-IV PENDIDIKAN PPKN</v>
          </cell>
        </row>
        <row r="3723">
          <cell r="BI3723" t="str">
            <v>196509211991111001</v>
          </cell>
          <cell r="BJ3723" t="str">
            <v>RIYANTO, S.Pd</v>
          </cell>
          <cell r="BK3723" t="str">
            <v>Pembina Tk. I, (IV/b)</v>
          </cell>
          <cell r="BL3723" t="str">
            <v>S-1/A-IV PENDIDIKAN PPKN</v>
          </cell>
        </row>
        <row r="3724">
          <cell r="BI3724" t="str">
            <v>196303151981122001</v>
          </cell>
          <cell r="BJ3724" t="str">
            <v>KAMSIYATUN, S.Pd</v>
          </cell>
          <cell r="BK3724" t="str">
            <v>Pembina Utama Muda, (IV/c)</v>
          </cell>
          <cell r="BL3724" t="str">
            <v>S-1/A-IV PENDIDIKAN PPKN</v>
          </cell>
        </row>
        <row r="3725">
          <cell r="BI3725" t="str">
            <v>196112251981122004</v>
          </cell>
          <cell r="BJ3725" t="str">
            <v>RINENDAH SIH WINEDAR, S.Pd</v>
          </cell>
          <cell r="BK3725" t="str">
            <v>Pembina Tk. I, (IV/b)</v>
          </cell>
          <cell r="BL3725" t="str">
            <v>S-1/A-IV PENDIDIKAN PPKN</v>
          </cell>
        </row>
        <row r="3726">
          <cell r="BI3726" t="str">
            <v>196012261980102003</v>
          </cell>
          <cell r="BJ3726" t="str">
            <v>YAYUK JATINING RAHAYU, S.Pd</v>
          </cell>
          <cell r="BK3726" t="str">
            <v>Pembina Utama Muda, (IV/c)</v>
          </cell>
          <cell r="BL3726" t="str">
            <v>S-1/A-IV PENDIDIKAN PPKN</v>
          </cell>
        </row>
        <row r="3727">
          <cell r="BI3727" t="str">
            <v>197403061999121001</v>
          </cell>
          <cell r="BJ3727" t="str">
            <v>RONI CATURADI, S.Pd</v>
          </cell>
          <cell r="BK3727" t="str">
            <v>Penata Tk. I, (III/d)</v>
          </cell>
          <cell r="BL3727" t="str">
            <v>S-1/A-IV PENDIDIKAN PPKN</v>
          </cell>
        </row>
        <row r="3728">
          <cell r="BI3728" t="str">
            <v>196808011988032010</v>
          </cell>
          <cell r="BJ3728" t="str">
            <v>TUMINDARTIK, S.Pd</v>
          </cell>
          <cell r="BK3728" t="str">
            <v>Pembina Tk. I, (IV/b)</v>
          </cell>
          <cell r="BL3728" t="str">
            <v>S-1/A-IV PENDIDIKAN PPKN</v>
          </cell>
        </row>
        <row r="3729">
          <cell r="BI3729" t="str">
            <v>196609261989032010</v>
          </cell>
          <cell r="BJ3729" t="str">
            <v>ETY ANUGERAENI, S.Pd</v>
          </cell>
          <cell r="BK3729" t="str">
            <v>Pembina Tk. I, (IV/b)</v>
          </cell>
          <cell r="BL3729" t="str">
            <v>S-1/A-IV PENDIDIKAN PPKN</v>
          </cell>
        </row>
        <row r="3730">
          <cell r="BI3730" t="str">
            <v>196503021994032009</v>
          </cell>
          <cell r="BJ3730" t="str">
            <v>NANIK TYAS RETNOWATI, S.Pd</v>
          </cell>
          <cell r="BK3730" t="str">
            <v>Penata Tk. I, (III/d)</v>
          </cell>
          <cell r="BL3730" t="str">
            <v>S-1/A-IV PENDIDIKAN PPKN</v>
          </cell>
        </row>
        <row r="3731">
          <cell r="BI3731" t="str">
            <v>196406041985042003</v>
          </cell>
          <cell r="BJ3731" t="str">
            <v>MISNANIK  SITI AMINAH, S.Pd</v>
          </cell>
          <cell r="BK3731" t="str">
            <v>Pembina Tk. I, (IV/b)</v>
          </cell>
          <cell r="BL3731" t="str">
            <v>S-1/A-IV PENDIDIKAN PPKN</v>
          </cell>
        </row>
        <row r="3732">
          <cell r="BI3732" t="str">
            <v>196304011983031007</v>
          </cell>
          <cell r="BJ3732" t="str">
            <v>SUYONO, S.Pd</v>
          </cell>
          <cell r="BK3732" t="str">
            <v>Pembina Tk. I, (IV/b)</v>
          </cell>
          <cell r="BL3732" t="str">
            <v>S-1/A-IV PENDIDIKAN PPKN</v>
          </cell>
        </row>
        <row r="3733">
          <cell r="BI3733" t="str">
            <v>196407311992022001</v>
          </cell>
          <cell r="BJ3733" t="str">
            <v>SAINI, S.Pd</v>
          </cell>
          <cell r="BK3733" t="str">
            <v>Pembina Tk. I, (IV/b)</v>
          </cell>
          <cell r="BL3733" t="str">
            <v>S-1/A-IV PENDIDIKAN PPKN</v>
          </cell>
        </row>
        <row r="3734">
          <cell r="BI3734" t="str">
            <v>196506111991041001</v>
          </cell>
          <cell r="BJ3734" t="str">
            <v>SAMSUL HADI, S.Pd</v>
          </cell>
          <cell r="BK3734" t="str">
            <v>Penata Tk. I, (III/d)</v>
          </cell>
          <cell r="BL3734" t="str">
            <v>S-1/A-IV PENDIDIKAN PPKN</v>
          </cell>
        </row>
        <row r="3735">
          <cell r="BI3735" t="str">
            <v>196610031991042001</v>
          </cell>
          <cell r="BJ3735" t="str">
            <v>ENY HANDAYANI, S.Pd</v>
          </cell>
          <cell r="BK3735" t="str">
            <v>Pembina, (IV/a)</v>
          </cell>
          <cell r="BL3735" t="str">
            <v>S-1/A-IV PENDIDIKAN PPKN</v>
          </cell>
        </row>
        <row r="3736">
          <cell r="BI3736" t="str">
            <v>196505201985012002</v>
          </cell>
          <cell r="BJ3736" t="str">
            <v>RAHAYU DWI HARININGSIH, S.Pd</v>
          </cell>
          <cell r="BK3736" t="str">
            <v>Penata Tk. I, (III/d)</v>
          </cell>
          <cell r="BL3736" t="str">
            <v>S-1/A-IV PENDIDIKAN PPKN</v>
          </cell>
        </row>
        <row r="3737">
          <cell r="BI3737" t="str">
            <v>196203281985042002</v>
          </cell>
          <cell r="BJ3737" t="str">
            <v>WIWIEK  ISNAINI, S.Pd</v>
          </cell>
          <cell r="BK3737" t="str">
            <v>Pembina, (IV/a)</v>
          </cell>
          <cell r="BL3737" t="str">
            <v>S-1/A-IV PENDIDIKAN PPKN</v>
          </cell>
        </row>
        <row r="3738">
          <cell r="BI3738" t="str">
            <v>196202151982012011</v>
          </cell>
          <cell r="BJ3738" t="str">
            <v>KARTINI, S.Pd</v>
          </cell>
          <cell r="BK3738" t="str">
            <v>Pembina Tk. I, (IV/b)</v>
          </cell>
          <cell r="BL3738" t="str">
            <v>S-1/A-IV PENDIDIKAN PPKN</v>
          </cell>
        </row>
        <row r="3739">
          <cell r="BI3739" t="str">
            <v>196502202006042005</v>
          </cell>
          <cell r="BJ3739" t="str">
            <v>TUTIK ERNANINGSIH, S.Pd</v>
          </cell>
          <cell r="BK3739" t="str">
            <v>Penata Muda, (III/a)</v>
          </cell>
          <cell r="BL3739" t="str">
            <v>S-1/A-IV PENDIDIKAN PPKN</v>
          </cell>
        </row>
        <row r="3740">
          <cell r="BI3740" t="str">
            <v>197510102002122009</v>
          </cell>
          <cell r="BJ3740" t="str">
            <v>MARIA EVA TITIK SUNARKO, S.Pd</v>
          </cell>
          <cell r="BK3740" t="str">
            <v>Penata Tk. I, (III/d)</v>
          </cell>
          <cell r="BL3740" t="str">
            <v>S-1/A-IV PENDIDIKAN PPKN</v>
          </cell>
        </row>
        <row r="3741">
          <cell r="BI3741" t="str">
            <v>196911061999122001</v>
          </cell>
          <cell r="BJ3741" t="str">
            <v>RENI MARGI UJIAWATI, S.Pd</v>
          </cell>
          <cell r="BK3741" t="str">
            <v>Penata Tk. I, (III/d)</v>
          </cell>
          <cell r="BL3741" t="str">
            <v>S-1/A-IV PENDIDIKAN PPKN</v>
          </cell>
        </row>
        <row r="3742">
          <cell r="BI3742" t="str">
            <v>197302131999122001</v>
          </cell>
          <cell r="BJ3742" t="str">
            <v>SITI HOTIDJAH, S.Pd</v>
          </cell>
          <cell r="BK3742" t="str">
            <v>Penata Muda Tk. I, (III/b)</v>
          </cell>
          <cell r="BL3742" t="str">
            <v>S-1/A-IV PENDIDIKAN PPKN</v>
          </cell>
        </row>
        <row r="3743">
          <cell r="BI3743" t="str">
            <v>197310131999122001</v>
          </cell>
          <cell r="BJ3743" t="str">
            <v>WAHYU BUDI LUKITASARI, S.Pd</v>
          </cell>
          <cell r="BK3743" t="str">
            <v>Penata Tk. I, (III/d)</v>
          </cell>
          <cell r="BL3743" t="str">
            <v>S-1/A-IV PENDIDIKAN PPKN</v>
          </cell>
        </row>
        <row r="3744">
          <cell r="BI3744" t="str">
            <v>196901151994032006</v>
          </cell>
          <cell r="BJ3744" t="str">
            <v>SITI FATIMAH, S.Pd</v>
          </cell>
          <cell r="BK3744" t="str">
            <v>Pembina, (IV/a)</v>
          </cell>
          <cell r="BL3744" t="str">
            <v>S-1/A-IV PENDIDIKAN PPKN</v>
          </cell>
        </row>
        <row r="3745">
          <cell r="BI3745" t="str">
            <v>196405091991092001</v>
          </cell>
          <cell r="BJ3745" t="str">
            <v>SUKARIYEM, S.Pd</v>
          </cell>
          <cell r="BK3745" t="str">
            <v>Pembina, (IV/a)</v>
          </cell>
          <cell r="BL3745" t="str">
            <v>S-1/A-IV PENDIDIKAN PPKN</v>
          </cell>
        </row>
        <row r="3746">
          <cell r="BI3746" t="str">
            <v>196806101991111004</v>
          </cell>
          <cell r="BJ3746" t="str">
            <v>FATKURROJI, S.Pd</v>
          </cell>
          <cell r="BK3746" t="str">
            <v>Pembina Tk. I, (IV/b)</v>
          </cell>
          <cell r="BL3746" t="str">
            <v>S-1/A-IV PENDIDIKAN PPKN</v>
          </cell>
        </row>
        <row r="3747">
          <cell r="BI3747" t="str">
            <v>196211111990052001</v>
          </cell>
          <cell r="BJ3747" t="str">
            <v>TRI SUSILANINGARI, S.Pd</v>
          </cell>
          <cell r="BK3747" t="str">
            <v>Pembina, (IV/a)</v>
          </cell>
          <cell r="BL3747" t="str">
            <v>S-1/A-IV PENDIDIKAN PPKN</v>
          </cell>
        </row>
        <row r="3748">
          <cell r="BI3748" t="str">
            <v>196103171984031006</v>
          </cell>
          <cell r="BJ3748" t="str">
            <v>NOEGROHO TA, S.Pd</v>
          </cell>
          <cell r="BK3748" t="str">
            <v>Pembina Tk. I, (IV/b)</v>
          </cell>
          <cell r="BL3748" t="str">
            <v>S-1/A-IV PENDIDIKAN PPKN</v>
          </cell>
        </row>
        <row r="3749">
          <cell r="BI3749" t="str">
            <v>196104181982012006</v>
          </cell>
          <cell r="BJ3749" t="str">
            <v>RUSMI, S.Pd</v>
          </cell>
          <cell r="BK3749" t="str">
            <v>Pembina Tk. I, (IV/b)</v>
          </cell>
          <cell r="BL3749" t="str">
            <v>S-1/A-IV PENDIDIKAN PPKN</v>
          </cell>
        </row>
        <row r="3750">
          <cell r="BI3750" t="str">
            <v>196611232007012013</v>
          </cell>
          <cell r="BJ3750" t="str">
            <v>UMI NURJANAH, S.Pd</v>
          </cell>
          <cell r="BK3750" t="str">
            <v>Penata Muda Tk. I, (III/b)</v>
          </cell>
          <cell r="BL3750" t="str">
            <v>S-1/A-IV PENDIDIKAN PPKN</v>
          </cell>
        </row>
        <row r="3751">
          <cell r="BI3751" t="str">
            <v>197206292000032004</v>
          </cell>
          <cell r="BJ3751" t="str">
            <v>YUNI SETYOWATININGSIH, S.Pd</v>
          </cell>
          <cell r="BK3751" t="str">
            <v>Penata Tk. I, (III/d)</v>
          </cell>
          <cell r="BL3751" t="str">
            <v>S-1/A-IV PENDIDIKAN PPKN</v>
          </cell>
        </row>
        <row r="3752">
          <cell r="BI3752" t="str">
            <v>196903172007012018</v>
          </cell>
          <cell r="BJ3752" t="str">
            <v>NAIMAH ISMIASIH, S.Pd</v>
          </cell>
          <cell r="BK3752" t="str">
            <v>Penata Muda Tk. I, (III/b)</v>
          </cell>
          <cell r="BL3752" t="str">
            <v>S-1/A-IV PENDIDIKAN PPKN</v>
          </cell>
        </row>
        <row r="3753">
          <cell r="BI3753" t="str">
            <v>197406012000022001</v>
          </cell>
          <cell r="BJ3753" t="str">
            <v>SRI WAHYUNI SYUKURIAH, S.Pd</v>
          </cell>
          <cell r="BK3753" t="str">
            <v>Penata Tk. I, (III/d)</v>
          </cell>
          <cell r="BL3753" t="str">
            <v>S-1/A-IV PENDIDIKAN PPKN</v>
          </cell>
        </row>
        <row r="3754">
          <cell r="BI3754" t="str">
            <v>196311231985042003</v>
          </cell>
          <cell r="BJ3754" t="str">
            <v>ANI ERNAWATI SANTOSO, S.Pd</v>
          </cell>
          <cell r="BK3754" t="str">
            <v>Pembina Tk. I, (IV/b)</v>
          </cell>
          <cell r="BL3754" t="str">
            <v>S-1/A-IV PENDIDIKAN PPKN</v>
          </cell>
        </row>
        <row r="3755">
          <cell r="BI3755" t="str">
            <v>196506051985042001</v>
          </cell>
          <cell r="BJ3755" t="str">
            <v>JUMANI, S.Pd</v>
          </cell>
          <cell r="BK3755" t="str">
            <v>Pembina Tk. I, (IV/b)</v>
          </cell>
          <cell r="BL3755" t="str">
            <v>S-1/A-IV PENDIDIKAN PPKN</v>
          </cell>
        </row>
        <row r="3756">
          <cell r="BI3756" t="str">
            <v>196306141985041001</v>
          </cell>
          <cell r="BJ3756" t="str">
            <v>WANDI, S.Pd</v>
          </cell>
          <cell r="BK3756" t="str">
            <v>Pembina Tk. I, (IV/b)</v>
          </cell>
          <cell r="BL3756" t="str">
            <v>S-1/A-IV PENDIDIKAN PPKN</v>
          </cell>
        </row>
        <row r="3757">
          <cell r="BI3757" t="str">
            <v>196407051985042005</v>
          </cell>
          <cell r="BJ3757" t="str">
            <v>KUSHARTIMI, S.Pd</v>
          </cell>
          <cell r="BK3757" t="str">
            <v>Pembina Tk. I, (IV/b)</v>
          </cell>
          <cell r="BL3757" t="str">
            <v>S-1/A-IV PENDIDIKAN PPKN</v>
          </cell>
        </row>
        <row r="3758">
          <cell r="BI3758" t="str">
            <v>196207111983032013</v>
          </cell>
          <cell r="BJ3758" t="str">
            <v>NUNUNG WAHYU IRIATI, S.Pd</v>
          </cell>
          <cell r="BK3758" t="str">
            <v>Pembina Tk. I, (IV/b)</v>
          </cell>
          <cell r="BL3758" t="str">
            <v>S-1/A-IV PENDIDIKAN PPKN</v>
          </cell>
        </row>
        <row r="3759">
          <cell r="BI3759" t="str">
            <v>196108141982011010</v>
          </cell>
          <cell r="BJ3759" t="str">
            <v>PONIMAN, S.Pd</v>
          </cell>
          <cell r="BK3759" t="str">
            <v>Pembina Tk. I, (IV/b)</v>
          </cell>
          <cell r="BL3759" t="str">
            <v>S-1/A-IV PENDIDIKAN PPKN</v>
          </cell>
        </row>
        <row r="3760">
          <cell r="BI3760" t="str">
            <v>196106141982012012</v>
          </cell>
          <cell r="BJ3760" t="str">
            <v>SRI ASIH, S.Pd</v>
          </cell>
          <cell r="BK3760" t="str">
            <v>Pembina Tk. I, (IV/b)</v>
          </cell>
          <cell r="BL3760" t="str">
            <v>S-1/A-IV PENDIDIKAN PPKN</v>
          </cell>
        </row>
        <row r="3761">
          <cell r="BI3761" t="str">
            <v>197008182008012024</v>
          </cell>
          <cell r="BJ3761" t="str">
            <v>WAHYUNINGSIH, S.Pd</v>
          </cell>
          <cell r="BK3761" t="str">
            <v>Penata Muda Tk. I, (III/b)</v>
          </cell>
          <cell r="BL3761" t="str">
            <v>S-1/A-IV PENDIDIKAN PPKN</v>
          </cell>
        </row>
        <row r="3762">
          <cell r="BI3762" t="str">
            <v>196906162000082001</v>
          </cell>
          <cell r="BJ3762" t="str">
            <v>PURWATI, S.Pd</v>
          </cell>
          <cell r="BK3762" t="str">
            <v>Pembina, (IV/a)</v>
          </cell>
          <cell r="BL3762" t="str">
            <v>S-1/A-IV PENDIDIKAN PPKN</v>
          </cell>
        </row>
        <row r="3763">
          <cell r="BI3763" t="str">
            <v>197601081999122002</v>
          </cell>
          <cell r="BJ3763" t="str">
            <v>AINUR ROHMAH, S.Pd</v>
          </cell>
          <cell r="BK3763" t="str">
            <v>Penata Tk. I, (III/d)</v>
          </cell>
          <cell r="BL3763" t="str">
            <v>S-1/A-IV PENDIDIKAN PPKN</v>
          </cell>
        </row>
        <row r="3764">
          <cell r="BI3764" t="str">
            <v>197204211999122001</v>
          </cell>
          <cell r="BJ3764" t="str">
            <v>SITI HOJINAH, S.Pd</v>
          </cell>
          <cell r="BK3764" t="str">
            <v>Pembina Tk. I, (IV/b)</v>
          </cell>
          <cell r="BL3764" t="str">
            <v>S-1/A-IV PENDIDIKAN PPKN</v>
          </cell>
        </row>
        <row r="3765">
          <cell r="BI3765" t="str">
            <v>197208121998082001</v>
          </cell>
          <cell r="BJ3765" t="str">
            <v>SULASTIN, S.Pd</v>
          </cell>
          <cell r="BK3765" t="str">
            <v>Penata Tk. I, (III/d)</v>
          </cell>
          <cell r="BL3765" t="str">
            <v>S-1/A-IV PENDIDIKAN PPKN</v>
          </cell>
        </row>
        <row r="3766">
          <cell r="BI3766" t="str">
            <v>196909101994032008</v>
          </cell>
          <cell r="BJ3766" t="str">
            <v>PONIRAH, S.Pd</v>
          </cell>
          <cell r="BK3766" t="str">
            <v>Penata Tk. I, (III/d)</v>
          </cell>
          <cell r="BL3766" t="str">
            <v>S-1/A-IV PENDIDIKAN PPKN</v>
          </cell>
        </row>
        <row r="3767">
          <cell r="BI3767" t="str">
            <v>196605161994032008</v>
          </cell>
          <cell r="BJ3767" t="str">
            <v>LISTIYO UTAMI, S.Pd</v>
          </cell>
          <cell r="BK3767" t="str">
            <v>Penata Tk. I, (III/d)</v>
          </cell>
          <cell r="BL3767" t="str">
            <v>S-1/A-IV PENDIDIKAN PPKN</v>
          </cell>
        </row>
        <row r="3768">
          <cell r="BI3768" t="str">
            <v>196311112000122001</v>
          </cell>
          <cell r="BJ3768" t="str">
            <v>TRI MULYANINGRUM, S.Pd</v>
          </cell>
          <cell r="BK3768" t="str">
            <v>Penata Muda Tk. I, (III/b)</v>
          </cell>
          <cell r="BL3768" t="str">
            <v>S-1/A-IV PENDIDIKAN PPKN</v>
          </cell>
        </row>
        <row r="3769">
          <cell r="BI3769" t="str">
            <v>196611131994032006</v>
          </cell>
          <cell r="BJ3769" t="str">
            <v>RUMINI, S.Pd</v>
          </cell>
          <cell r="BK3769" t="str">
            <v>Pembina, (IV/a)</v>
          </cell>
          <cell r="BL3769" t="str">
            <v>S-1/A-IV PENDIDIKAN PPKN</v>
          </cell>
        </row>
        <row r="3770">
          <cell r="BI3770" t="str">
            <v>196510081991091001</v>
          </cell>
          <cell r="BJ3770" t="str">
            <v>SUTRISNO, S.Pd</v>
          </cell>
          <cell r="BK3770" t="str">
            <v>Pembina, (IV/a)</v>
          </cell>
          <cell r="BL3770" t="str">
            <v>S-1/A-IV PENDIDIKAN PPKN</v>
          </cell>
        </row>
        <row r="3771">
          <cell r="BI3771" t="str">
            <v>196012291984121003</v>
          </cell>
          <cell r="BJ3771" t="str">
            <v>SUPRIYADI, S.Pd</v>
          </cell>
          <cell r="BK3771" t="str">
            <v>Pembina Tk. I, (IV/b)</v>
          </cell>
          <cell r="BL3771" t="str">
            <v>S-1/A-IV PENDIDIKAN PPKN</v>
          </cell>
        </row>
        <row r="3772">
          <cell r="BI3772" t="str">
            <v>196102071983032007</v>
          </cell>
          <cell r="BJ3772" t="str">
            <v>HEMI WIDJAJATI, S.Pd</v>
          </cell>
          <cell r="BK3772" t="str">
            <v>Pembina Tk. I, (IV/b)</v>
          </cell>
          <cell r="BL3772" t="str">
            <v>S-1/A-IV PENDIDIKAN PPKN</v>
          </cell>
        </row>
        <row r="3773">
          <cell r="BI3773" t="str">
            <v>196203151983032015</v>
          </cell>
          <cell r="BJ3773" t="str">
            <v>MULYATININGSIH, S.Pd</v>
          </cell>
          <cell r="BK3773" t="str">
            <v>Pembina, (IV/a)</v>
          </cell>
          <cell r="BL3773" t="str">
            <v>S-1/A-IV PENDIDIKAN PPKN</v>
          </cell>
        </row>
        <row r="3774">
          <cell r="BI3774" t="str">
            <v>196811122005011004</v>
          </cell>
          <cell r="BJ3774" t="str">
            <v>ABDUL AZIZ MUSLIM, S.Pd</v>
          </cell>
          <cell r="BK3774" t="str">
            <v>Pembina, (IV/a)</v>
          </cell>
          <cell r="BL3774" t="str">
            <v>S-1/A-IV PENDIDIKAN PPKN</v>
          </cell>
        </row>
        <row r="3775">
          <cell r="BI3775" t="str">
            <v>197210262005011008</v>
          </cell>
          <cell r="BJ3775" t="str">
            <v>BAMBANG SUHARIYANTO, S.Pd</v>
          </cell>
          <cell r="BK3775" t="str">
            <v>Penata Muda Tk. I, (III/b)</v>
          </cell>
          <cell r="BL3775" t="str">
            <v>S-1/A-IV PENDIDIKAN PPKN</v>
          </cell>
        </row>
        <row r="3776">
          <cell r="BI3776" t="str">
            <v>197007292010012001</v>
          </cell>
          <cell r="BJ3776" t="str">
            <v>DJUMAINAH, S.PD</v>
          </cell>
          <cell r="BK3776" t="str">
            <v>Penata Muda Tk. I, (III/b)</v>
          </cell>
          <cell r="BL3776" t="str">
            <v>S-1/A-IV PENDIDIKAN PPKN</v>
          </cell>
        </row>
        <row r="3777">
          <cell r="BI3777" t="str">
            <v>196601151994031014</v>
          </cell>
          <cell r="BJ3777" t="str">
            <v>BAMBANG SURYADI, S.Pd</v>
          </cell>
          <cell r="BK3777" t="str">
            <v>Pembina, (IV/a)</v>
          </cell>
          <cell r="BL3777" t="str">
            <v>S-1/A-IV PENDIDIKAN PPKN</v>
          </cell>
        </row>
        <row r="3778">
          <cell r="BI3778" t="str">
            <v>196703171992032007</v>
          </cell>
          <cell r="BJ3778" t="str">
            <v>NUR FARIDAH, S.Pd</v>
          </cell>
          <cell r="BK3778" t="str">
            <v>Penata Tk. I, (III/d)</v>
          </cell>
          <cell r="BL3778" t="str">
            <v>S-1/A-IV PENDIDIKAN PPKN</v>
          </cell>
        </row>
        <row r="3779">
          <cell r="BI3779" t="str">
            <v>196709201992022002</v>
          </cell>
          <cell r="BJ3779" t="str">
            <v>NANIK HERAWATI, S.Pd</v>
          </cell>
          <cell r="BK3779" t="str">
            <v>Pembina, (IV/a)</v>
          </cell>
          <cell r="BL3779" t="str">
            <v>S-1/A-IV PENDIDIKAN PPKN</v>
          </cell>
        </row>
        <row r="3780">
          <cell r="BI3780" t="str">
            <v>196403181990051001</v>
          </cell>
          <cell r="BJ3780" t="str">
            <v>SALIMIN, S.Pd</v>
          </cell>
          <cell r="BK3780" t="str">
            <v>Pembina Tk. I, (IV/b)</v>
          </cell>
          <cell r="BL3780" t="str">
            <v>S-1/A-IV PENDIDIKAN PPKN</v>
          </cell>
        </row>
        <row r="3781">
          <cell r="BI3781" t="str">
            <v>196805052000082002</v>
          </cell>
          <cell r="BJ3781" t="str">
            <v>ANIK SUPRAPTI ANINGSIH, S.Pd</v>
          </cell>
          <cell r="BK3781" t="str">
            <v>Penata Tk. I, (III/d)</v>
          </cell>
          <cell r="BL3781" t="str">
            <v>S-1/A-IV PENDIDIKAN PPKN</v>
          </cell>
        </row>
        <row r="3782">
          <cell r="BI3782" t="str">
            <v>197906072008012019</v>
          </cell>
          <cell r="BJ3782" t="str">
            <v>NURDIANA YUNI ARISTIANI, S.Pd</v>
          </cell>
          <cell r="BK3782" t="str">
            <v>Penata Muda Tk. I, (III/b)</v>
          </cell>
          <cell r="BL3782" t="str">
            <v>S-1/A-IV PENDIDIKAN PPKN</v>
          </cell>
        </row>
        <row r="3783">
          <cell r="BI3783" t="str">
            <v>196709012000122002</v>
          </cell>
          <cell r="BJ3783" t="str">
            <v>SUMIATI, S.Pd</v>
          </cell>
          <cell r="BK3783" t="str">
            <v>Penata Muda Tk. I, (III/b)</v>
          </cell>
          <cell r="BL3783" t="str">
            <v>S-1/A-IV PENDIDIKAN PPKN</v>
          </cell>
        </row>
        <row r="3784">
          <cell r="BI3784" t="str">
            <v>196101021983031009</v>
          </cell>
          <cell r="BJ3784" t="str">
            <v>SUSBIYANTORO, S.Pd</v>
          </cell>
          <cell r="BK3784" t="str">
            <v>Pembina Tk. I, (IV/b)</v>
          </cell>
          <cell r="BL3784" t="str">
            <v>S-1 SEJARAH</v>
          </cell>
        </row>
        <row r="3785">
          <cell r="BI3785" t="str">
            <v>198608102010012021</v>
          </cell>
          <cell r="BJ3785" t="str">
            <v>MAMIK WIDYAWATI, S.Pd</v>
          </cell>
          <cell r="BK3785" t="str">
            <v>Penata, (III/c)</v>
          </cell>
          <cell r="BL3785" t="str">
            <v>S-1 PENDIDIKAN GURU SEKOLAH DASAR (PGSD)</v>
          </cell>
        </row>
        <row r="3786">
          <cell r="BI3786" t="str">
            <v>196805202007011021</v>
          </cell>
          <cell r="BJ3786" t="str">
            <v>MUNIRUL ANWAR, S.Pd</v>
          </cell>
          <cell r="BK3786" t="str">
            <v>Penata Muda, (III/a)</v>
          </cell>
          <cell r="BL3786" t="str">
            <v>S-1 PENDIDIKAN GURU SEKOLAH DASAR (PGSD)</v>
          </cell>
        </row>
        <row r="3787">
          <cell r="BI3787" t="str">
            <v>197102012008012017</v>
          </cell>
          <cell r="BJ3787" t="str">
            <v>NURUL AINI, S.Pd</v>
          </cell>
          <cell r="BK3787" t="str">
            <v>Penata Muda, (III/a)</v>
          </cell>
          <cell r="BL3787" t="str">
            <v>S-1 PENDIDIKAN GURU SEKOLAH DASAR (PGSD)</v>
          </cell>
        </row>
        <row r="3788">
          <cell r="BI3788" t="str">
            <v>197107032008012012</v>
          </cell>
          <cell r="BJ3788" t="str">
            <v>HENI WINDA RIDIASRINI, S.Pd</v>
          </cell>
          <cell r="BK3788" t="str">
            <v>Penata Muda, (III/a)</v>
          </cell>
          <cell r="BL3788" t="str">
            <v>S-1 PENDIDIKAN GURU SEKOLAH DASAR (PGSD)</v>
          </cell>
        </row>
        <row r="3789">
          <cell r="BI3789" t="str">
            <v>198607082009032008</v>
          </cell>
          <cell r="BJ3789" t="str">
            <v>NIPTA NILA FARDI, S.Pd</v>
          </cell>
          <cell r="BK3789" t="str">
            <v>Penata Muda Tk. I, (III/b)</v>
          </cell>
          <cell r="BL3789" t="str">
            <v>S-1 PENDIDIKAN GURU SEKOLAH DASAR (PGSD)</v>
          </cell>
        </row>
        <row r="3790">
          <cell r="BI3790" t="str">
            <v>196708222007011014</v>
          </cell>
          <cell r="BJ3790" t="str">
            <v>SUPRIYADI, S.Pd</v>
          </cell>
          <cell r="BK3790" t="str">
            <v>Penata Muda Tk. I, (III/b)</v>
          </cell>
          <cell r="BL3790" t="str">
            <v>S-1 PENDIDIKAN GURU SEKOLAH DASAR (PGSD)</v>
          </cell>
        </row>
        <row r="3791">
          <cell r="BI3791" t="str">
            <v>196512132008012005</v>
          </cell>
          <cell r="BJ3791" t="str">
            <v>ENA SUNAEDAH, S.Pd</v>
          </cell>
          <cell r="BK3791" t="str">
            <v>Penata Muda, (III/a)</v>
          </cell>
          <cell r="BL3791" t="str">
            <v>S-1 PENDIDIKAN GURU SEKOLAH DASAR (PGSD)</v>
          </cell>
        </row>
        <row r="3792">
          <cell r="BI3792" t="str">
            <v>196901112007012016</v>
          </cell>
          <cell r="BJ3792" t="str">
            <v>SUKARTI, S.Pd</v>
          </cell>
          <cell r="BK3792" t="str">
            <v>Penata Muda, (III/a)</v>
          </cell>
          <cell r="BL3792" t="str">
            <v>S-1 PENDIDIKAN GURU SEKOLAH DASAR (PGSD)</v>
          </cell>
        </row>
        <row r="3793">
          <cell r="BI3793" t="str">
            <v>196509122006042005</v>
          </cell>
          <cell r="BJ3793" t="str">
            <v>LILIK SUYATMI, S.Pd</v>
          </cell>
          <cell r="BK3793" t="str">
            <v>Penata Muda, (III/a)</v>
          </cell>
          <cell r="BL3793" t="str">
            <v>S-1 PENDIDIKAN GURU SEKOLAH DASAR (PGSD)</v>
          </cell>
        </row>
        <row r="3794">
          <cell r="BI3794" t="str">
            <v>196608051996061001</v>
          </cell>
          <cell r="BJ3794" t="str">
            <v>JAMIAN RIANTO, S.Pd</v>
          </cell>
          <cell r="BK3794" t="str">
            <v>Pembina, (IV/a)</v>
          </cell>
          <cell r="BL3794" t="str">
            <v>S-1 PENDIDIKAN GURU SEKOLAH DASAR (PGSD)</v>
          </cell>
        </row>
        <row r="3795">
          <cell r="BI3795" t="str">
            <v>199011182014032001</v>
          </cell>
          <cell r="BJ3795" t="str">
            <v>PUPUT TRI RAHAYU, S.Pd</v>
          </cell>
          <cell r="BK3795" t="str">
            <v>Penata Muda Tk. I, (III/b)</v>
          </cell>
          <cell r="BL3795" t="str">
            <v>S-1 PENDIDIKAN GURU SEKOLAH DASAR (PGSD)</v>
          </cell>
        </row>
        <row r="3796">
          <cell r="BI3796" t="str">
            <v>198209152010011015</v>
          </cell>
          <cell r="BJ3796" t="str">
            <v>NUR YASIN, S.Pd</v>
          </cell>
          <cell r="BK3796" t="str">
            <v>Penata Muda, (III/a)</v>
          </cell>
          <cell r="BL3796" t="str">
            <v>S-1 PENDIDIKAN GURU SEKOLAH DASAR (PGSD)</v>
          </cell>
        </row>
        <row r="3797">
          <cell r="BI3797" t="str">
            <v>198604152019032008</v>
          </cell>
          <cell r="BJ3797" t="str">
            <v>NURUL KOMARIYAH, S.Pd</v>
          </cell>
          <cell r="BK3797" t="str">
            <v>Penata Muda, (III/a)</v>
          </cell>
          <cell r="BL3797" t="str">
            <v>S-1 PENDIDIKAN GURU SEKOLAH DASAR (PGSD)</v>
          </cell>
        </row>
        <row r="3798">
          <cell r="BI3798" t="str">
            <v>196102031983032004</v>
          </cell>
          <cell r="BJ3798" t="str">
            <v>SURYATMI, S.Pd</v>
          </cell>
          <cell r="BK3798" t="str">
            <v>Pembina Tk. I, (IV/b)</v>
          </cell>
          <cell r="BL3798" t="str">
            <v>S-1 PENDIDIKAN GURU SEKOLAH DASAR (PGSD)</v>
          </cell>
        </row>
        <row r="3799">
          <cell r="BI3799" t="str">
            <v>196711102007012030</v>
          </cell>
          <cell r="BJ3799" t="str">
            <v>SUKARMI CATUR LISTIN KARYANIK, S.Pd</v>
          </cell>
          <cell r="BK3799" t="str">
            <v>Penata Muda, (III/a)</v>
          </cell>
          <cell r="BL3799" t="str">
            <v>S-1 PENDIDIKAN GURU SEKOLAH DASAR (PGSD)</v>
          </cell>
        </row>
        <row r="3800">
          <cell r="BI3800" t="str">
            <v>198705202014031002</v>
          </cell>
          <cell r="BJ3800" t="str">
            <v>BUDI ZAINUL MUTAQIN, S.Pd</v>
          </cell>
          <cell r="BK3800" t="str">
            <v>Penata Muda, (III/a)</v>
          </cell>
          <cell r="BL3800" t="str">
            <v>S-1 PENDIDIKAN GURU SEKOLAH DASAR (PGSD)</v>
          </cell>
        </row>
        <row r="3801">
          <cell r="BI3801" t="str">
            <v>198901022014032003</v>
          </cell>
          <cell r="BJ3801" t="str">
            <v>SITI INSIYAH, S.Pd</v>
          </cell>
          <cell r="BK3801" t="str">
            <v>Penata Muda Tk. I, (III/b)</v>
          </cell>
          <cell r="BL3801" t="str">
            <v>S-1 PENDIDIKAN GURU SEKOLAH DASAR (PGSD)</v>
          </cell>
        </row>
        <row r="3802">
          <cell r="BI3802" t="str">
            <v>198410202006042012</v>
          </cell>
          <cell r="BJ3802" t="str">
            <v>VIVIN EKA CAHYANI, S.Pd</v>
          </cell>
          <cell r="BK3802" t="str">
            <v>Penata Muda, (III/a)</v>
          </cell>
          <cell r="BL3802" t="str">
            <v>S-1 PENDIDIKAN GURU SEKOLAH DASAR (PGSD)</v>
          </cell>
        </row>
        <row r="3803">
          <cell r="BI3803" t="str">
            <v>197405022008012015</v>
          </cell>
          <cell r="BJ3803" t="str">
            <v>SITI HAMDANAH, S.Pd</v>
          </cell>
          <cell r="BK3803" t="str">
            <v>Penata Muda Tk. I, (III/b)</v>
          </cell>
          <cell r="BL3803" t="str">
            <v>S-1 PENDIDIKAN GURU SEKOLAH DASAR (PGSD)</v>
          </cell>
        </row>
        <row r="3804">
          <cell r="BI3804" t="str">
            <v>198910142014032001</v>
          </cell>
          <cell r="BJ3804" t="str">
            <v>IIS NURUL HIDAYATUL AMIN, S.Pd</v>
          </cell>
          <cell r="BK3804" t="str">
            <v>Penata Muda Tk. I, (III/b)</v>
          </cell>
          <cell r="BL3804" t="str">
            <v>S-1 PENDIDIKAN GURU SEKOLAH DASAR (PGSD)</v>
          </cell>
        </row>
        <row r="3805">
          <cell r="BI3805" t="str">
            <v>196212251983032024</v>
          </cell>
          <cell r="BJ3805" t="str">
            <v>SOLEHATI, S.Pd</v>
          </cell>
          <cell r="BK3805" t="str">
            <v>Pembina Tk. I, (IV/b)</v>
          </cell>
          <cell r="BL3805" t="str">
            <v>S-1 PENDIDIKAN GURU SEKOLAH DASAR (PGSD)</v>
          </cell>
        </row>
        <row r="3806">
          <cell r="BI3806" t="str">
            <v>198808222014032002</v>
          </cell>
          <cell r="BJ3806" t="str">
            <v>NUR HIDAYAH, S.Pd</v>
          </cell>
          <cell r="BK3806" t="str">
            <v>Penata Muda Tk. I, (III/b)</v>
          </cell>
          <cell r="BL3806" t="str">
            <v>S-1 PENDIDIKAN GURU SEKOLAH DASAR (PGSD)</v>
          </cell>
        </row>
        <row r="3807">
          <cell r="BI3807" t="str">
            <v>198812022014032002</v>
          </cell>
          <cell r="BJ3807" t="str">
            <v>SITI YULIANA MARGARETA, S.Pd</v>
          </cell>
          <cell r="BK3807" t="str">
            <v>Penata Muda Tk. I, (III/b)</v>
          </cell>
          <cell r="BL3807" t="str">
            <v>S-1 PENDIDIKAN GURU SEKOLAH DASAR (PGSD)</v>
          </cell>
        </row>
        <row r="3808">
          <cell r="BI3808" t="str">
            <v>196405041985041003</v>
          </cell>
          <cell r="BJ3808" t="str">
            <v>ATMO, S.Pd</v>
          </cell>
          <cell r="BK3808" t="str">
            <v>Pembina Tk. I, (IV/b)</v>
          </cell>
          <cell r="BL3808" t="str">
            <v>S-1 PENDIDIKAN GURU SEKOLAH DASAR (PGSD)</v>
          </cell>
        </row>
        <row r="3809">
          <cell r="BI3809" t="str">
            <v>196310021985042002</v>
          </cell>
          <cell r="BJ3809" t="str">
            <v>KASIYAMI, S.Pd</v>
          </cell>
          <cell r="BK3809" t="str">
            <v>Pembina Tk. I, (IV/b)</v>
          </cell>
          <cell r="BL3809" t="str">
            <v>S-1 PENDIDIKAN GURU SEKOLAH DASAR (PGSD)</v>
          </cell>
        </row>
        <row r="3810">
          <cell r="BI3810" t="str">
            <v>198703262014032001</v>
          </cell>
          <cell r="BJ3810" t="str">
            <v>INDAH MAHARANI, S.Pd</v>
          </cell>
          <cell r="BK3810" t="str">
            <v>Penata Muda Tk. I, (III/b)</v>
          </cell>
          <cell r="BL3810" t="str">
            <v>S-1 PENDIDIKAN GURU SEKOLAH DASAR (PGSD)</v>
          </cell>
        </row>
        <row r="3811">
          <cell r="BI3811" t="str">
            <v>196609112005012004</v>
          </cell>
          <cell r="BJ3811" t="str">
            <v>SUHAENI, S.Pd</v>
          </cell>
          <cell r="BK3811" t="str">
            <v>Penata, (III/c)</v>
          </cell>
          <cell r="BL3811" t="str">
            <v>S-1 PENDIDIKAN GURU SEKOLAH DASAR (PGSD)</v>
          </cell>
        </row>
        <row r="3812">
          <cell r="BI3812" t="str">
            <v>196107211981122006</v>
          </cell>
          <cell r="BJ3812" t="str">
            <v>SUKARSIH, S.Pd</v>
          </cell>
          <cell r="BK3812" t="str">
            <v>Pembina Tk. I, (IV/b)</v>
          </cell>
          <cell r="BL3812" t="str">
            <v>S-1 PENDIDIKAN GURU SEKOLAH DASAR (PGSD)</v>
          </cell>
        </row>
        <row r="3813">
          <cell r="BI3813" t="str">
            <v>199003032014032001</v>
          </cell>
          <cell r="BJ3813" t="str">
            <v>WINDY KARTIKA MARTININGTYAS, S.Pd</v>
          </cell>
          <cell r="BK3813" t="str">
            <v>Penata Muda Tk. I, (III/b)</v>
          </cell>
          <cell r="BL3813" t="str">
            <v>S-1 PENDIDIKAN GURU SEKOLAH DASAR (PGSD)</v>
          </cell>
        </row>
        <row r="3814">
          <cell r="BI3814" t="str">
            <v>199101172014032002</v>
          </cell>
          <cell r="BJ3814" t="str">
            <v>KURNIA PRASTINI, S.Pd</v>
          </cell>
          <cell r="BK3814" t="str">
            <v>Penata Muda Tk. I, (III/b)</v>
          </cell>
          <cell r="BL3814" t="str">
            <v>S-1 PENDIDIKAN GURU SEKOLAH DASAR (PGSD)</v>
          </cell>
        </row>
        <row r="3815">
          <cell r="BI3815" t="str">
            <v>199002182014031002</v>
          </cell>
          <cell r="BJ3815" t="str">
            <v>FEBRY DIS PREDICTA, S.Pd</v>
          </cell>
          <cell r="BK3815" t="str">
            <v>Penata Muda Tk. I, (III/b)</v>
          </cell>
          <cell r="BL3815" t="str">
            <v>S-1 PENDIDIKAN GURU SEKOLAH DASAR (PGSD)</v>
          </cell>
        </row>
        <row r="3816">
          <cell r="BI3816" t="str">
            <v>198505092014121002</v>
          </cell>
          <cell r="BJ3816" t="str">
            <v>AHMAD MANSUR DARMAWAN, S.Pd</v>
          </cell>
          <cell r="BK3816" t="str">
            <v>Penata Muda Tk. I, (III/b)</v>
          </cell>
          <cell r="BL3816" t="str">
            <v>S-1 PENDIDIKAN GURU SEKOLAH DASAR (PGSD)</v>
          </cell>
        </row>
        <row r="3817">
          <cell r="BI3817" t="str">
            <v>197704092006041017</v>
          </cell>
          <cell r="BJ3817" t="str">
            <v>EKO MULYO UTOMO, S.Pd</v>
          </cell>
          <cell r="BK3817" t="str">
            <v>Penata Muda Tk. I, (III/b)</v>
          </cell>
          <cell r="BL3817" t="str">
            <v>S-1 PENDIDIKAN GURU SEKOLAH DASAR (PGSD)</v>
          </cell>
        </row>
        <row r="3818">
          <cell r="BI3818" t="str">
            <v>196108121983032014</v>
          </cell>
          <cell r="BJ3818" t="str">
            <v>YULIASIH UNDAWATI, S.Pd</v>
          </cell>
          <cell r="BK3818" t="str">
            <v>Pembina Tk. I, (IV/b)</v>
          </cell>
          <cell r="BL3818" t="str">
            <v>S-1 PENDIDIKAN GURU SEKOLAH DASAR (PGSD)</v>
          </cell>
        </row>
        <row r="3819">
          <cell r="BI3819" t="str">
            <v>196510282007012008</v>
          </cell>
          <cell r="BJ3819" t="str">
            <v>KRISTINHARINI, S.Pd</v>
          </cell>
          <cell r="BK3819" t="str">
            <v>Penata Muda, (III/a)</v>
          </cell>
          <cell r="BL3819" t="str">
            <v>S-1 PENDIDIKAN GURU SEKOLAH DASAR (PGSD)</v>
          </cell>
        </row>
        <row r="3820">
          <cell r="BI3820" t="str">
            <v>196612251991112001</v>
          </cell>
          <cell r="BJ3820" t="str">
            <v>ISNIWATI, S.Pd</v>
          </cell>
          <cell r="BK3820" t="str">
            <v>Pembina, (IV/a)</v>
          </cell>
          <cell r="BL3820" t="str">
            <v>S-1 PENDIDIKAN GURU SEKOLAH DASAR (PGSD)</v>
          </cell>
        </row>
        <row r="3821">
          <cell r="BI3821" t="str">
            <v>196302121983032010</v>
          </cell>
          <cell r="BJ3821" t="str">
            <v>SULIFAH WARDAH, S.Pd</v>
          </cell>
          <cell r="BK3821" t="str">
            <v>Pembina Tk. I, (IV/b)</v>
          </cell>
          <cell r="BL3821" t="str">
            <v>S-1 PENDIDIKAN GURU SEKOLAH DASAR (PGSD)</v>
          </cell>
        </row>
        <row r="3822">
          <cell r="BI3822" t="str">
            <v>199101102014032001</v>
          </cell>
          <cell r="BJ3822" t="str">
            <v>ARINDA AYU SAFITRI, S.Pd</v>
          </cell>
          <cell r="BK3822" t="str">
            <v>Penata Muda Tk. I, (III/b)</v>
          </cell>
          <cell r="BL3822" t="str">
            <v>S-1 PENDIDIKAN GURU SEKOLAH DASAR (PGSD)</v>
          </cell>
        </row>
        <row r="3823">
          <cell r="BI3823" t="str">
            <v>196505251987032014</v>
          </cell>
          <cell r="BJ3823" t="str">
            <v>ERMINA SUPRIHATIN, S.Pd</v>
          </cell>
          <cell r="BK3823" t="str">
            <v>Pembina Tk. I, (IV/b)</v>
          </cell>
          <cell r="BL3823" t="str">
            <v>S-1 PENDIDIKAN GURU SEKOLAH DASAR (PGSD)</v>
          </cell>
        </row>
        <row r="3824">
          <cell r="BI3824" t="str">
            <v>197702272014122001</v>
          </cell>
          <cell r="BJ3824" t="str">
            <v>TITIN ERIFIANTI, S.Pd</v>
          </cell>
          <cell r="BK3824" t="str">
            <v>Penata Muda, (III/a)</v>
          </cell>
          <cell r="BL3824" t="str">
            <v>S-1 PENDIDIKAN GURU SEKOLAH DASAR (PGSD)</v>
          </cell>
        </row>
        <row r="3825">
          <cell r="BI3825" t="str">
            <v>199007082014031002</v>
          </cell>
          <cell r="BJ3825" t="str">
            <v>RHEKA FERNANDI YURISKO, S.Pd</v>
          </cell>
          <cell r="BK3825" t="str">
            <v>Penata Muda Tk. I, (III/b)</v>
          </cell>
          <cell r="BL3825" t="str">
            <v>S-1 PENDIDIKAN GURU SEKOLAH DASAR (PGSD)</v>
          </cell>
        </row>
        <row r="3826">
          <cell r="BI3826" t="str">
            <v>199005172014032001</v>
          </cell>
          <cell r="BJ3826" t="str">
            <v>NURIL HIFDZIYAH, S.Pd</v>
          </cell>
          <cell r="BK3826" t="str">
            <v>Penata Muda Tk. I, (III/b)</v>
          </cell>
          <cell r="BL3826" t="str">
            <v>S-1 PENDIDIKAN GURU SEKOLAH DASAR (PGSD)</v>
          </cell>
        </row>
        <row r="3827">
          <cell r="BI3827" t="str">
            <v>196503231990032010</v>
          </cell>
          <cell r="BJ3827" t="str">
            <v>INDRAYANI, S.Pd</v>
          </cell>
          <cell r="BK3827" t="str">
            <v>Penata Tk. I, (III/d)</v>
          </cell>
          <cell r="BL3827" t="str">
            <v>S-1 PENDIDIKAN GURU SEKOLAH DASAR (PGSD)</v>
          </cell>
        </row>
        <row r="3828">
          <cell r="BI3828" t="str">
            <v>197202102007012020</v>
          </cell>
          <cell r="BJ3828" t="str">
            <v>SUBAIDAH, S.Pd</v>
          </cell>
          <cell r="BK3828" t="str">
            <v>Penata Muda, (III/a)</v>
          </cell>
          <cell r="BL3828" t="str">
            <v>S-1 PENDIDIKAN GURU SEKOLAH DASAR (PGSD)</v>
          </cell>
        </row>
        <row r="3829">
          <cell r="BI3829" t="str">
            <v>198105122008012025</v>
          </cell>
          <cell r="BJ3829" t="str">
            <v>RISKAH YULIATIN NINGSIH, S.Pd</v>
          </cell>
          <cell r="BK3829" t="str">
            <v>Penata Muda Tk. I, (III/b)</v>
          </cell>
          <cell r="BL3829" t="str">
            <v>S-1 PENDIDIKAN GURU SEKOLAH DASAR (PGSD)</v>
          </cell>
        </row>
        <row r="3830">
          <cell r="BI3830" t="str">
            <v>198907152014032001</v>
          </cell>
          <cell r="BJ3830" t="str">
            <v>ATIYA ARIANA WAHIDAH, S.Pd</v>
          </cell>
          <cell r="BK3830" t="str">
            <v>Penata Muda Tk. I, (III/b)</v>
          </cell>
          <cell r="BL3830" t="str">
            <v>S-1 PENDIDIKAN GURU SEKOLAH DASAR (PGSD)</v>
          </cell>
        </row>
        <row r="3831">
          <cell r="BI3831" t="str">
            <v>196605201989032012</v>
          </cell>
          <cell r="BJ3831" t="str">
            <v>DINI KUNTARI KASIH, S.Pd</v>
          </cell>
          <cell r="BK3831" t="str">
            <v>Pembina, (IV/a)</v>
          </cell>
          <cell r="BL3831" t="str">
            <v>D-II</v>
          </cell>
        </row>
        <row r="3832">
          <cell r="BI3832" t="str">
            <v>196402211987032008</v>
          </cell>
          <cell r="BJ3832" t="str">
            <v>KASIANI, S.Pd</v>
          </cell>
          <cell r="BK3832" t="str">
            <v>Pembina Tk. I, (IV/b)</v>
          </cell>
          <cell r="BL3832" t="str">
            <v>D-II</v>
          </cell>
        </row>
        <row r="3833">
          <cell r="BI3833" t="str">
            <v>196107091986021001</v>
          </cell>
          <cell r="BJ3833" t="str">
            <v>ALI FAHRON, S.Pd</v>
          </cell>
          <cell r="BK3833" t="str">
            <v>Pembina, (IV/a)</v>
          </cell>
          <cell r="BL3833" t="str">
            <v>D-II TEKNIK</v>
          </cell>
        </row>
        <row r="3834">
          <cell r="BI3834" t="str">
            <v>197709252003122008</v>
          </cell>
          <cell r="BJ3834" t="str">
            <v>YUYUN AMBARWATI, S.Pd</v>
          </cell>
          <cell r="BK3834" t="str">
            <v>Penata, (III/c)</v>
          </cell>
          <cell r="BL3834" t="str">
            <v>D-II PENDIDIKAN</v>
          </cell>
        </row>
        <row r="3835">
          <cell r="BI3835" t="str">
            <v>196101121981122002</v>
          </cell>
          <cell r="BJ3835" t="str">
            <v>ENDANG SUPRIHATIN, S.Pd</v>
          </cell>
          <cell r="BK3835" t="str">
            <v>Pembina, (IV/a)</v>
          </cell>
          <cell r="BL3835" t="str">
            <v>D-II PENDIDIKAN</v>
          </cell>
        </row>
        <row r="3836">
          <cell r="BI3836" t="str">
            <v>196308021983032005</v>
          </cell>
          <cell r="BJ3836" t="str">
            <v>NANIK RUKMAWATI, S.PD</v>
          </cell>
          <cell r="BK3836" t="str">
            <v>Pembina, (IV/a)</v>
          </cell>
          <cell r="BL3836" t="str">
            <v>D-II/A-II</v>
          </cell>
        </row>
        <row r="3837">
          <cell r="BI3837" t="str">
            <v>196210121985042002</v>
          </cell>
          <cell r="BJ3837" t="str">
            <v>RIBUT IKAWATI, S.Pd</v>
          </cell>
          <cell r="BK3837" t="str">
            <v>Pembina Tk. I, (IV/b)</v>
          </cell>
          <cell r="BL3837" t="str">
            <v>D-II/A-II</v>
          </cell>
        </row>
        <row r="3838">
          <cell r="BI3838" t="str">
            <v>196204131982011005</v>
          </cell>
          <cell r="BJ3838" t="str">
            <v>SALIB, S.Pd</v>
          </cell>
          <cell r="BK3838" t="str">
            <v>Pembina, (IV/a)</v>
          </cell>
          <cell r="BL3838" t="str">
            <v>D-II/A-II</v>
          </cell>
        </row>
        <row r="3839">
          <cell r="BI3839" t="str">
            <v>196110121982012010</v>
          </cell>
          <cell r="BJ3839" t="str">
            <v>SUKAENI, S.Pd</v>
          </cell>
          <cell r="BK3839" t="str">
            <v>Pembina, (IV/a)</v>
          </cell>
          <cell r="BL3839" t="str">
            <v>D-II/A-II</v>
          </cell>
        </row>
        <row r="3840">
          <cell r="BI3840" t="str">
            <v>196101241979072001</v>
          </cell>
          <cell r="BJ3840" t="str">
            <v>RATNANINGSIH, S.Pd</v>
          </cell>
          <cell r="BK3840" t="str">
            <v>Pembina, (IV/a)</v>
          </cell>
          <cell r="BL3840" t="str">
            <v>D-II/A-II</v>
          </cell>
        </row>
        <row r="3841">
          <cell r="BI3841" t="str">
            <v>196305051986061002</v>
          </cell>
          <cell r="BJ3841" t="str">
            <v>HOLLA, S.Pd</v>
          </cell>
          <cell r="BK3841" t="str">
            <v>Pembina, (IV/a)</v>
          </cell>
          <cell r="BL3841" t="str">
            <v>SGO</v>
          </cell>
        </row>
        <row r="3842">
          <cell r="BI3842" t="str">
            <v>197011062008011007</v>
          </cell>
          <cell r="BJ3842" t="str">
            <v>M MAHFUL YASIN, S.Pd</v>
          </cell>
          <cell r="BK3842" t="str">
            <v>Pengatur Muda Tk. I, (II/b)</v>
          </cell>
          <cell r="BL3842" t="str">
            <v>SPG PENDIDIKAN SD</v>
          </cell>
        </row>
        <row r="3843">
          <cell r="BI3843" t="str">
            <v>196508201990032011</v>
          </cell>
          <cell r="BJ3843" t="str">
            <v>AGUSTIN ERNAWATI, S.Pd</v>
          </cell>
          <cell r="BK3843" t="str">
            <v>Penata Tk. I, (III/d)</v>
          </cell>
          <cell r="BL3843" t="str">
            <v>SPG PENDIDIKAN SD</v>
          </cell>
        </row>
        <row r="3844">
          <cell r="BI3844" t="str">
            <v>196601011991121002</v>
          </cell>
          <cell r="BJ3844" t="str">
            <v>MOCHAMAD YASIN, S.Pd</v>
          </cell>
          <cell r="BK3844" t="str">
            <v>Pembina, (IV/a)</v>
          </cell>
          <cell r="BL3844" t="str">
            <v>SPG PENDIDIKAN SD</v>
          </cell>
        </row>
        <row r="3845">
          <cell r="BI3845" t="str">
            <v>196210051988032007</v>
          </cell>
          <cell r="BJ3845" t="str">
            <v>SUTIMI, S.Pd</v>
          </cell>
          <cell r="BK3845" t="str">
            <v>Pembina Tk. I, (IV/b)</v>
          </cell>
          <cell r="BL3845" t="str">
            <v>SPG PENDIDIKAN SD</v>
          </cell>
        </row>
        <row r="3846">
          <cell r="BI3846" t="str">
            <v>196101271983031009</v>
          </cell>
          <cell r="BJ3846" t="str">
            <v>SUKAJI, S.Pd</v>
          </cell>
          <cell r="BK3846" t="str">
            <v>Pembina, (IV/a)</v>
          </cell>
          <cell r="BL3846" t="str">
            <v>SPG PENDIDIKAN SD</v>
          </cell>
        </row>
        <row r="3847">
          <cell r="BI3847" t="str">
            <v>196210051983031022</v>
          </cell>
          <cell r="BJ3847" t="str">
            <v>SUPIYONO, S.Pd</v>
          </cell>
          <cell r="BK3847" t="str">
            <v>Pembina Tk. I, (IV/b)</v>
          </cell>
          <cell r="BL3847" t="str">
            <v>SPG PENDIDIKAN SD</v>
          </cell>
        </row>
        <row r="3848">
          <cell r="BI3848" t="str">
            <v>196109011980102002</v>
          </cell>
          <cell r="BJ3848" t="str">
            <v>INDAH INDIASTUTIK, S.Pd</v>
          </cell>
          <cell r="BK3848" t="str">
            <v>Pembina, (IV/a)</v>
          </cell>
          <cell r="BL3848" t="str">
            <v>SEKOLAH PENDIDIKAN GURU</v>
          </cell>
        </row>
        <row r="3849">
          <cell r="BI3849" t="str">
            <v>196104201985041002</v>
          </cell>
          <cell r="BJ3849" t="str">
            <v>REKSO WULYANTO, S.Pd</v>
          </cell>
          <cell r="BK3849" t="str">
            <v>Pembina, (IV/a)</v>
          </cell>
          <cell r="BL3849" t="str">
            <v>SEKOLAH PENDIDIKAN GURU</v>
          </cell>
        </row>
        <row r="3850">
          <cell r="BI3850" t="str">
            <v>196105021982012016</v>
          </cell>
          <cell r="BJ3850" t="str">
            <v>SRI RAHAYUNINGSIH, S.Pd</v>
          </cell>
          <cell r="BK3850" t="str">
            <v>Pembina, (IV/a)</v>
          </cell>
          <cell r="BL3850" t="str">
            <v>SEKOLAH PENDIDIKAN GURU</v>
          </cell>
        </row>
        <row r="3851">
          <cell r="BI3851" t="str">
            <v>196111281982012005</v>
          </cell>
          <cell r="BJ3851" t="str">
            <v>SRI HARI KUSDIYATI, S.Pd</v>
          </cell>
          <cell r="BK3851" t="str">
            <v>Pembina, (IV/a)</v>
          </cell>
          <cell r="BL3851" t="str">
            <v>SEKOLAH PENDIDIKAN GURU</v>
          </cell>
        </row>
        <row r="3852">
          <cell r="BI3852" t="str">
            <v>196012171981122005</v>
          </cell>
          <cell r="BJ3852" t="str">
            <v>SITI FATONAH, S.Pd</v>
          </cell>
          <cell r="BK3852" t="str">
            <v>Pembina, (IV/a)</v>
          </cell>
          <cell r="BL3852" t="str">
            <v>SEKOLAH PENDIDIKAN GURU</v>
          </cell>
        </row>
        <row r="3853">
          <cell r="BI3853" t="str">
            <v>196509121991031011</v>
          </cell>
          <cell r="BJ3853" t="str">
            <v>MARDIYANTO, S.Pd</v>
          </cell>
          <cell r="BK3853" t="str">
            <v>Pembina Tk. I, (IV/b)</v>
          </cell>
          <cell r="BL3853" t="str">
            <v>D-III/A-III BAHASA DAN SASTRA INGGRIS</v>
          </cell>
        </row>
        <row r="3854">
          <cell r="BI3854" t="str">
            <v>196603101988011002</v>
          </cell>
          <cell r="BJ3854" t="str">
            <v>MOHAMAD NAWAWI, S.Pd</v>
          </cell>
          <cell r="BK3854" t="str">
            <v>Penata Muda Tk. I, (III/b)</v>
          </cell>
          <cell r="BL3854" t="str">
            <v>KPAA/KKPA</v>
          </cell>
        </row>
        <row r="3855">
          <cell r="BI3855" t="str">
            <v>196408061998021002</v>
          </cell>
          <cell r="BJ3855" t="str">
            <v>SUDARMONO, S.Pd</v>
          </cell>
          <cell r="BK3855" t="str">
            <v>Pembina Tk. I, (IV/b)</v>
          </cell>
          <cell r="BL3855" t="str">
            <v>S-1/A-IV PENDIDIKAN BAHASA INGGRIS</v>
          </cell>
        </row>
        <row r="3856">
          <cell r="BI3856" t="str">
            <v>196601172008011005</v>
          </cell>
          <cell r="BJ3856" t="str">
            <v>SUJONOWARI, S.Pd</v>
          </cell>
          <cell r="BK3856" t="str">
            <v>Penata, (III/c)</v>
          </cell>
          <cell r="BL3856" t="str">
            <v>S-1 PENDIDIKAN SEJARAH</v>
          </cell>
        </row>
        <row r="3857">
          <cell r="BI3857" t="str">
            <v>196204031987032010</v>
          </cell>
          <cell r="BJ3857" t="str">
            <v>BARIDAH, S.Pd</v>
          </cell>
          <cell r="BK3857" t="str">
            <v>Pembina Tk. I, (IV/b)</v>
          </cell>
          <cell r="BL3857" t="str">
            <v>S-1 PENDIDIKAN PANCASILA DAN KEWARGANEGARAAN</v>
          </cell>
        </row>
        <row r="3858">
          <cell r="BI3858" t="str">
            <v>196507011987032010</v>
          </cell>
          <cell r="BJ3858" t="str">
            <v>SUSWATINI, S.Pd</v>
          </cell>
          <cell r="BK3858" t="str">
            <v>Pembina Tk. I, (IV/b)</v>
          </cell>
          <cell r="BL3858" t="str">
            <v>S-1 PENDIDIKAN PANCASILA DAN KEWARGANEGARAAN</v>
          </cell>
        </row>
        <row r="3859">
          <cell r="BI3859" t="str">
            <v>196404061990031010</v>
          </cell>
          <cell r="BJ3859" t="str">
            <v>SUDARNO, S.Pd</v>
          </cell>
          <cell r="BK3859" t="str">
            <v>Pembina, (IV/a)</v>
          </cell>
          <cell r="BL3859" t="str">
            <v>S-1 PENDIDIKAN PANCASILA DAN KEWARGANEGARAAN</v>
          </cell>
        </row>
        <row r="3860">
          <cell r="BI3860" t="str">
            <v>196208211983032012</v>
          </cell>
          <cell r="BJ3860" t="str">
            <v>WAGIYANTI, S.Pd</v>
          </cell>
          <cell r="BK3860" t="str">
            <v>Pembina Tk. I, (IV/b)</v>
          </cell>
          <cell r="BL3860" t="str">
            <v>S-1 PENDIDIKAN PANCASILA DAN KEWARGANEGARAAN</v>
          </cell>
        </row>
        <row r="3861">
          <cell r="BI3861" t="str">
            <v>196112061982011009</v>
          </cell>
          <cell r="BJ3861" t="str">
            <v>SUTAJI WAHYONO, S.Pd</v>
          </cell>
          <cell r="BK3861" t="str">
            <v>Pembina Tk. I, (IV/b)</v>
          </cell>
          <cell r="BL3861" t="str">
            <v>S-1 PENDIDIKAN PANCASILA DAN KEWARGANEGARAAN</v>
          </cell>
        </row>
        <row r="3862">
          <cell r="BI3862" t="str">
            <v>196404191985122001</v>
          </cell>
          <cell r="BJ3862" t="str">
            <v>TENTREM MUJIATI, S.Pd</v>
          </cell>
          <cell r="BK3862" t="str">
            <v>Pembina Tk. I, (IV/b)</v>
          </cell>
          <cell r="BL3862" t="str">
            <v>S-1 PENDIDIKAN MATEMATIKA</v>
          </cell>
        </row>
        <row r="3863">
          <cell r="BI3863" t="str">
            <v>196211201984121002</v>
          </cell>
          <cell r="BJ3863" t="str">
            <v>SIGIT SUYITNO, S.Pd</v>
          </cell>
          <cell r="BK3863" t="str">
            <v>Pembina Utama Muda, (IV/c)</v>
          </cell>
          <cell r="BL3863" t="str">
            <v>S-1 PENDIDIKAN MATEMATIKA</v>
          </cell>
        </row>
        <row r="3864">
          <cell r="BI3864" t="str">
            <v>199310192019032018</v>
          </cell>
          <cell r="BJ3864" t="str">
            <v>YENI LUSIANA, S.Pd</v>
          </cell>
          <cell r="BK3864" t="str">
            <v>Penata Muda, (III/a)</v>
          </cell>
          <cell r="BL3864" t="str">
            <v>S-1 PENDIDIKAN FISIKA</v>
          </cell>
        </row>
        <row r="3865">
          <cell r="BI3865" t="str">
            <v>198708112019032015</v>
          </cell>
          <cell r="BJ3865" t="str">
            <v>LIA DWI AGUSTIN, S.Pd</v>
          </cell>
          <cell r="BK3865" t="str">
            <v>Penata Muda, (III/a)</v>
          </cell>
          <cell r="BL3865" t="str">
            <v>S-1 PENDIDIKAN FISIKA</v>
          </cell>
        </row>
        <row r="3866">
          <cell r="BI3866" t="str">
            <v>199012312019031014</v>
          </cell>
          <cell r="BJ3866" t="str">
            <v>DWI CANDRA LIKA PRASTIYO, S.Pd</v>
          </cell>
          <cell r="BK3866" t="str">
            <v>Penata Muda, (III/a)</v>
          </cell>
          <cell r="BL3866" t="str">
            <v>S-1 PENDIDIKAN EKONOMI</v>
          </cell>
        </row>
        <row r="3867">
          <cell r="BI3867" t="str">
            <v>198406272019032018</v>
          </cell>
          <cell r="BJ3867" t="str">
            <v>ERWIN DAMAYANTI, S.Pd</v>
          </cell>
          <cell r="BK3867" t="str">
            <v>Penata Muda, (III/a)</v>
          </cell>
          <cell r="BL3867" t="str">
            <v>S-1 PENDIDIKAN BIOLOGI</v>
          </cell>
        </row>
        <row r="3868">
          <cell r="BI3868" t="str">
            <v>198606062010011017</v>
          </cell>
          <cell r="BJ3868" t="str">
            <v>HENGKI HADI SANTOSO, S.Pd</v>
          </cell>
          <cell r="BK3868" t="str">
            <v>Penata, (III/c)</v>
          </cell>
          <cell r="BL3868" t="str">
            <v>S-1 PENDIDIKAN BAHASA DAN SASTRA INDONESIA</v>
          </cell>
        </row>
        <row r="3869">
          <cell r="BI3869" t="str">
            <v>198506192019031004</v>
          </cell>
          <cell r="BJ3869" t="str">
            <v>PRIMATAMA ANGGA BANTARA, S.Pd</v>
          </cell>
          <cell r="BK3869" t="str">
            <v>Penata Muda, (III/a)</v>
          </cell>
          <cell r="BL3869" t="str">
            <v>S-1 PENDIDIKAN JASMANI, KESEHATAN, DAN REKREASI</v>
          </cell>
        </row>
        <row r="3870">
          <cell r="BI3870" t="str">
            <v>196612171988031009</v>
          </cell>
          <cell r="BJ3870" t="str">
            <v>APANDI, S.Pd</v>
          </cell>
          <cell r="BK3870" t="str">
            <v>Pembina Tk. I, (IV/b)</v>
          </cell>
          <cell r="BL3870" t="str">
            <v>S-1/A-IV PENDIDIKAN JASMANI, KESEHATAN DAN REKREASI</v>
          </cell>
        </row>
        <row r="3871">
          <cell r="BI3871" t="str">
            <v>197408152006041015</v>
          </cell>
          <cell r="BJ3871" t="str">
            <v>PURNOMO SINGGIH, S.Pd</v>
          </cell>
          <cell r="BK3871" t="str">
            <v>Penata Muda Tk. I, (III/b)</v>
          </cell>
          <cell r="BL3871" t="str">
            <v>S-1 PENDIDIKAN FISIKA</v>
          </cell>
        </row>
        <row r="3872">
          <cell r="BI3872" t="str">
            <v>196708061998021005</v>
          </cell>
          <cell r="BJ3872" t="str">
            <v>ABDUL AZIZ, S.Pd</v>
          </cell>
          <cell r="BK3872" t="str">
            <v>Pembina Tk. I, (IV/b)</v>
          </cell>
          <cell r="BL3872" t="str">
            <v>S-1 PENDIDIKAN FISIKA</v>
          </cell>
        </row>
        <row r="3873">
          <cell r="BI3873" t="str">
            <v>196708152006041008</v>
          </cell>
          <cell r="BJ3873" t="str">
            <v>SLAMET RIADI, S.PD</v>
          </cell>
          <cell r="BK3873" t="str">
            <v>Penata Tk. I, (III/d)</v>
          </cell>
          <cell r="BL3873" t="str">
            <v>S-1 PENDIDIKAN BIOLOGI</v>
          </cell>
        </row>
        <row r="3874">
          <cell r="BI3874" t="str">
            <v>197601162014121002</v>
          </cell>
          <cell r="BJ3874" t="str">
            <v>EKO ERMAWANTO, S.Pd</v>
          </cell>
          <cell r="BK3874" t="str">
            <v>Penata Muda, (III/a)</v>
          </cell>
          <cell r="BL3874" t="str">
            <v>S-1 PENDIDIKAN BIOLOGI</v>
          </cell>
        </row>
        <row r="3875">
          <cell r="BI3875" t="str">
            <v>196705042014121002</v>
          </cell>
          <cell r="BJ3875" t="str">
            <v>ADI SUPRIYANTO, S.Pd</v>
          </cell>
          <cell r="BK3875" t="str">
            <v>Penata Muda, (III/a)</v>
          </cell>
          <cell r="BL3875" t="str">
            <v>S-1 PENDIDIKAN BIOLOGI</v>
          </cell>
        </row>
        <row r="3876">
          <cell r="BI3876" t="str">
            <v>198904272019032018</v>
          </cell>
          <cell r="BJ3876" t="str">
            <v>NIKMATUS SHOLIKHAH, S.Pd</v>
          </cell>
          <cell r="BK3876" t="str">
            <v>Penata Muda, (III/a)</v>
          </cell>
          <cell r="BL3876" t="str">
            <v>S-1 PENDIDIKAN BAHASA INGGRIS</v>
          </cell>
        </row>
        <row r="3877">
          <cell r="BI3877" t="str">
            <v>196409181988032005</v>
          </cell>
          <cell r="BJ3877" t="str">
            <v>TITIK HARMIYATI, S.Pd</v>
          </cell>
          <cell r="BK3877" t="str">
            <v>Pembina, (IV/a)</v>
          </cell>
          <cell r="BL3877" t="str">
            <v>S-1 PENDIDIKAN OLAH RAGA DAN KESEHATAN</v>
          </cell>
        </row>
        <row r="3878">
          <cell r="BI3878" t="str">
            <v>196802131988032004</v>
          </cell>
          <cell r="BJ3878" t="str">
            <v>SUMARMI, S.Pd</v>
          </cell>
          <cell r="BK3878" t="str">
            <v>Pembina, (IV/a)</v>
          </cell>
          <cell r="BL3878" t="str">
            <v>S-1 PENDIDIKAN OLAH RAGA DAN KESEHATAN</v>
          </cell>
        </row>
        <row r="3879">
          <cell r="BI3879" t="str">
            <v>196610161988031013</v>
          </cell>
          <cell r="BJ3879" t="str">
            <v>SUHERI, S.Pd</v>
          </cell>
          <cell r="BK3879" t="str">
            <v>Pembina, (IV/a)</v>
          </cell>
          <cell r="BL3879" t="str">
            <v>S-1 PENDIDIKAN OLAH RAGA DAN KESEHATAN</v>
          </cell>
        </row>
        <row r="3880">
          <cell r="BI3880" t="str">
            <v>196704281987031005</v>
          </cell>
          <cell r="BJ3880" t="str">
            <v>MUJIYONO, S.Pd</v>
          </cell>
          <cell r="BK3880" t="str">
            <v>Pembina, (IV/a)</v>
          </cell>
          <cell r="BL3880" t="str">
            <v>S-1 PENDIDIKAN OLAH RAGA DAN KESEHATAN</v>
          </cell>
        </row>
        <row r="3881">
          <cell r="BI3881" t="str">
            <v>196201211981122002</v>
          </cell>
          <cell r="BJ3881" t="str">
            <v>EKO MUJIYANTI, S.Pd</v>
          </cell>
          <cell r="BK3881" t="str">
            <v>Pembina Tk. I, (IV/b)</v>
          </cell>
          <cell r="BL3881" t="str">
            <v>S-1/A-IV PENDIDIKAN MATEMATIKA</v>
          </cell>
        </row>
        <row r="3882">
          <cell r="BI3882" t="str">
            <v>197605141999122001</v>
          </cell>
          <cell r="BJ3882" t="str">
            <v>SRI INTYASTUTIK, S.Pd</v>
          </cell>
          <cell r="BK3882" t="str">
            <v>Pembina, (IV/a)</v>
          </cell>
          <cell r="BL3882" t="str">
            <v>S-1/A-IV PENDIDIKAN MATEMATIKA</v>
          </cell>
        </row>
        <row r="3883">
          <cell r="BI3883" t="str">
            <v>197010161998021002</v>
          </cell>
          <cell r="BJ3883" t="str">
            <v>INDRIYAN PURWIYANTO, S.Pd</v>
          </cell>
          <cell r="BK3883" t="str">
            <v>Pembina Tk. I, (IV/b)</v>
          </cell>
          <cell r="BL3883" t="str">
            <v>S-1/A-IV PENDIDIKAN MATEMATIKA</v>
          </cell>
        </row>
        <row r="3884">
          <cell r="BI3884" t="str">
            <v>196910102003122012</v>
          </cell>
          <cell r="BJ3884" t="str">
            <v>SITI KAWANINGSIH, S.Pd</v>
          </cell>
          <cell r="BK3884" t="str">
            <v>Penata Muda, (III/a)</v>
          </cell>
          <cell r="BL3884" t="str">
            <v>S-1 PENDIDIKAN GURU SEKOLAH DASAR</v>
          </cell>
        </row>
        <row r="3885">
          <cell r="BI3885" t="str">
            <v>196908172006042008</v>
          </cell>
          <cell r="BJ3885" t="str">
            <v>SUTIYAH, S.Pd</v>
          </cell>
          <cell r="BK3885" t="str">
            <v>Penata Muda, (III/a)</v>
          </cell>
          <cell r="BL3885" t="str">
            <v>S-1 PENDIDIKAN GURU SEKOLAH DASAR</v>
          </cell>
        </row>
        <row r="3886">
          <cell r="BI3886" t="str">
            <v>198410032019032007</v>
          </cell>
          <cell r="BJ3886" t="str">
            <v>RETNO WULANDARI, S.Pd</v>
          </cell>
          <cell r="BK3886" t="str">
            <v>Penata Muda, (III/a)</v>
          </cell>
          <cell r="BL3886" t="str">
            <v>S-1 PENDIDIKAN GURU SEKOLAH DASAR</v>
          </cell>
        </row>
        <row r="3887">
          <cell r="BI3887" t="str">
            <v>198605292019032004</v>
          </cell>
          <cell r="BJ3887" t="str">
            <v>USNINDRA UTAMI, S.Pd</v>
          </cell>
          <cell r="BK3887" t="str">
            <v>Penata Muda, (III/a)</v>
          </cell>
          <cell r="BL3887" t="str">
            <v>S-1 PENDIDIKAN GURU SEKOLAH DASAR</v>
          </cell>
        </row>
        <row r="3888">
          <cell r="BI3888" t="str">
            <v>199107102019032017</v>
          </cell>
          <cell r="BJ3888" t="str">
            <v>MONICA DEWI PARAMITRA, S.Pd</v>
          </cell>
          <cell r="BK3888" t="str">
            <v>Penata Muda, (III/a)</v>
          </cell>
          <cell r="BL3888" t="str">
            <v>S-1 PENDIDIKAN GURU SEKOLAH DASAR</v>
          </cell>
        </row>
        <row r="3889">
          <cell r="BI3889" t="str">
            <v>198405112019032012</v>
          </cell>
          <cell r="BJ3889" t="str">
            <v>LOLA CHRISTINA PRIANI, S.Pd</v>
          </cell>
          <cell r="BK3889" t="str">
            <v>Penata Muda, (III/a)</v>
          </cell>
          <cell r="BL3889" t="str">
            <v>S-1 PENDIDIKAN GURU SEKOLAH DASAR</v>
          </cell>
        </row>
        <row r="3890">
          <cell r="BI3890" t="str">
            <v>199208022019032017</v>
          </cell>
          <cell r="BJ3890" t="str">
            <v>ARDHINA CAHYA WARDHANI, S.Pd</v>
          </cell>
          <cell r="BK3890" t="str">
            <v>Penata Muda, (III/a)</v>
          </cell>
          <cell r="BL3890" t="str">
            <v>S-1 PGSD</v>
          </cell>
        </row>
        <row r="3891">
          <cell r="BI3891" t="str">
            <v>198705072019032015</v>
          </cell>
          <cell r="BJ3891" t="str">
            <v>ERNA IKA SASFITRI, S.Pd</v>
          </cell>
          <cell r="BK3891" t="str">
            <v>Penata Muda, (III/a)</v>
          </cell>
          <cell r="BL3891" t="str">
            <v>S-1 PGSD</v>
          </cell>
        </row>
        <row r="3892">
          <cell r="BI3892" t="str">
            <v>199207062019031009</v>
          </cell>
          <cell r="BJ3892" t="str">
            <v>HERU SETA ANGGRIAWAN, S.Pd</v>
          </cell>
          <cell r="BK3892" t="str">
            <v>Penata Muda, (III/a)</v>
          </cell>
          <cell r="BL3892" t="str">
            <v>S-1 PGSD</v>
          </cell>
        </row>
        <row r="3893">
          <cell r="BI3893" t="str">
            <v>198609172019031007</v>
          </cell>
          <cell r="BJ3893" t="str">
            <v>FRADITYA ARDIAN SETYA BUDI, S.Pd</v>
          </cell>
          <cell r="BK3893" t="str">
            <v>Penata Muda, (III/a)</v>
          </cell>
          <cell r="BL3893" t="str">
            <v>S-1 PGSD</v>
          </cell>
        </row>
        <row r="3894">
          <cell r="BI3894" t="str">
            <v>196211131987032004</v>
          </cell>
          <cell r="BJ3894" t="str">
            <v>SUMARMI, S.Pd</v>
          </cell>
          <cell r="BK3894" t="str">
            <v>Pembina Tk. I, (IV/b)</v>
          </cell>
          <cell r="BL3894" t="str">
            <v>S-1 PENDIDIKAN PANCASILA DAN KEWARGANEGARAAN</v>
          </cell>
        </row>
        <row r="3895">
          <cell r="BI3895" t="str">
            <v>196109031982012007</v>
          </cell>
          <cell r="BJ3895" t="str">
            <v>WAKIDHA SUCIANI, S.Pd</v>
          </cell>
          <cell r="BK3895" t="str">
            <v>Pembina Tk. I, (IV/b)</v>
          </cell>
          <cell r="BL3895" t="str">
            <v>S-1 PENDIDIKAN PANCASILA DAN KEWARGANEGARAAN</v>
          </cell>
        </row>
        <row r="3896">
          <cell r="BI3896" t="str">
            <v>196111011982012012</v>
          </cell>
          <cell r="BJ3896" t="str">
            <v>SUHARMINI, S.Pd</v>
          </cell>
          <cell r="BK3896" t="str">
            <v>Pembina Tk. I, (IV/b)</v>
          </cell>
          <cell r="BL3896" t="str">
            <v>S-1 PENDIDIKAN PANCASILA DAN KEWARGANEGARAAN</v>
          </cell>
        </row>
        <row r="3897">
          <cell r="BI3897" t="str">
            <v>196104221982012003</v>
          </cell>
          <cell r="BJ3897" t="str">
            <v>SRI UMIYATI, S.Pd</v>
          </cell>
          <cell r="BK3897" t="str">
            <v>Pembina, (IV/a)</v>
          </cell>
          <cell r="BL3897" t="str">
            <v>S-1 PENDIDIKAN PANCASILA DAN KEWARGANEGARAAN</v>
          </cell>
        </row>
        <row r="3898">
          <cell r="BI3898" t="str">
            <v>196108051983032017</v>
          </cell>
          <cell r="BJ3898" t="str">
            <v>SITI KHOTIMAH, S.Pd</v>
          </cell>
          <cell r="BK3898" t="str">
            <v>Pembina Tk. I, (IV/b)</v>
          </cell>
          <cell r="BL3898" t="str">
            <v>S-1 PENDIDIKAN PANCASILA DAN KEWARGANEGARAAN</v>
          </cell>
        </row>
        <row r="3899">
          <cell r="BI3899" t="str">
            <v>196104021986062001</v>
          </cell>
          <cell r="BJ3899" t="str">
            <v>LILIS HARTINI, S.Pd</v>
          </cell>
          <cell r="BK3899" t="str">
            <v>Pembina Tk. I, (IV/b)</v>
          </cell>
          <cell r="BL3899" t="str">
            <v>S-1 PENDIDIKAN PANCASILA DAN KEWARGANEGARAAN</v>
          </cell>
        </row>
        <row r="3900">
          <cell r="BI3900" t="str">
            <v>196012191982012007</v>
          </cell>
          <cell r="BJ3900" t="str">
            <v>SRI SUHARTINI, S.Pd</v>
          </cell>
          <cell r="BK3900" t="str">
            <v>Pembina Tk. I, (IV/b)</v>
          </cell>
          <cell r="BL3900" t="str">
            <v>S-1 PENDIDIKAN PANCASILA DAN KEWARGANEGARAAN</v>
          </cell>
        </row>
        <row r="3901">
          <cell r="BI3901" t="str">
            <v>196406031985042001</v>
          </cell>
          <cell r="BJ3901" t="str">
            <v>TITIK DWI ARIYANI, S.Pd</v>
          </cell>
          <cell r="BK3901" t="str">
            <v>Pembina Tk. I, (IV/b)</v>
          </cell>
          <cell r="BL3901" t="str">
            <v>S-1 PENDIDIKAN PANCASILA DAN KEWARGANEGARAAN</v>
          </cell>
        </row>
        <row r="3902">
          <cell r="BI3902" t="str">
            <v>196102141982012011</v>
          </cell>
          <cell r="BJ3902" t="str">
            <v>SITI RUPIAH, S.Pd</v>
          </cell>
          <cell r="BK3902" t="str">
            <v>Pembina Tk. I, (IV/b)</v>
          </cell>
          <cell r="BL3902" t="str">
            <v>S-1 PENDIDIKAN PANCASILA DAN KEWARGANEGARAAN</v>
          </cell>
        </row>
        <row r="3903">
          <cell r="BI3903" t="str">
            <v>198407072010012027</v>
          </cell>
          <cell r="BJ3903" t="str">
            <v>PUJI FITRIYANTI, S.Pd</v>
          </cell>
          <cell r="BK3903" t="str">
            <v>Penata, (III/c)</v>
          </cell>
          <cell r="BL3903" t="str">
            <v>S-1/A-IV PENDIDIKAN BIMBINGAN KONSELING</v>
          </cell>
        </row>
        <row r="3904">
          <cell r="BI3904" t="str">
            <v>196111211979072001</v>
          </cell>
          <cell r="BJ3904" t="str">
            <v>WIRASTUTI SETYANINGSIH, S.Pd</v>
          </cell>
          <cell r="BK3904" t="str">
            <v>Pembina Tk. I, (IV/b)</v>
          </cell>
          <cell r="BL3904" t="str">
            <v>S-1 PENDIDIKAN MATEMATIKA</v>
          </cell>
        </row>
        <row r="3905">
          <cell r="BI3905" t="str">
            <v>196902032014122001</v>
          </cell>
          <cell r="BJ3905" t="str">
            <v>KASIATI, S.Pd</v>
          </cell>
          <cell r="BK3905" t="str">
            <v>Penata Muda, (III/a)</v>
          </cell>
          <cell r="BL3905" t="str">
            <v>S-1 PENDIDIKAN MATEMATIKA</v>
          </cell>
        </row>
        <row r="3906">
          <cell r="BI3906" t="str">
            <v>197005152005012011</v>
          </cell>
          <cell r="BJ3906" t="str">
            <v>TIWI ENDRI MEGAWATI, S.Pd</v>
          </cell>
          <cell r="BK3906" t="str">
            <v>Penata Tk. I, (III/d)</v>
          </cell>
          <cell r="BL3906" t="str">
            <v>S-1 PENDIDIKAN MATEMATIKA</v>
          </cell>
        </row>
        <row r="3907">
          <cell r="BI3907" t="str">
            <v>198402122014122003</v>
          </cell>
          <cell r="BJ3907" t="str">
            <v>ENI MEGAWATI, S.Pd</v>
          </cell>
          <cell r="BK3907" t="str">
            <v>Penata Muda, (III/a)</v>
          </cell>
          <cell r="BL3907" t="str">
            <v>S-1 PENDIDIKAN MATEMATIKA</v>
          </cell>
        </row>
        <row r="3908">
          <cell r="BI3908" t="str">
            <v>196603241989012003</v>
          </cell>
          <cell r="BJ3908" t="str">
            <v>JULAEHAK, S.Pd</v>
          </cell>
          <cell r="BK3908" t="str">
            <v>Pembina Tk. I, (IV/b)</v>
          </cell>
          <cell r="BL3908" t="str">
            <v>S-1 PENDIDIKAN MATEMATIKA</v>
          </cell>
        </row>
        <row r="3909">
          <cell r="BI3909" t="str">
            <v>196103081984031007</v>
          </cell>
          <cell r="BJ3909" t="str">
            <v>PONCODRIYO, S.Pd</v>
          </cell>
          <cell r="BK3909" t="str">
            <v>Pembina Tk. I, (IV/b)</v>
          </cell>
          <cell r="BL3909" t="str">
            <v>S-1/A-IV PENDIDIKAN PANCASILA DAN KEWARGANEGARAAN</v>
          </cell>
        </row>
        <row r="3910">
          <cell r="BI3910" t="str">
            <v>196204261982012010</v>
          </cell>
          <cell r="BJ3910" t="str">
            <v>ENDANG SRI AMININGSIH, S.Pd</v>
          </cell>
          <cell r="BK3910" t="str">
            <v>Pembina Tk. I, (IV/b)</v>
          </cell>
          <cell r="BL3910" t="str">
            <v>S-1/A-IV BIMBINGAN DAN KONSELING</v>
          </cell>
        </row>
        <row r="3911">
          <cell r="BI3911" t="str">
            <v>196805282003122002</v>
          </cell>
          <cell r="BJ3911" t="str">
            <v>SRI REJEKI WITANINGSIH, S.Pd</v>
          </cell>
          <cell r="BK3911" t="str">
            <v>Penata, (III/c)</v>
          </cell>
          <cell r="BL3911" t="str">
            <v>S-1/A-IV BAHASA DAN SASTRA INDONESIA</v>
          </cell>
        </row>
        <row r="3912">
          <cell r="BI3912" t="str">
            <v>196610081994032011</v>
          </cell>
          <cell r="BJ3912" t="str">
            <v>SULASTRI, S.Pd</v>
          </cell>
          <cell r="BK3912" t="str">
            <v>Penata Tk. I, (III/d)</v>
          </cell>
          <cell r="BL3912" t="str">
            <v>S-1 PENDIDIKAN SEJARAH</v>
          </cell>
        </row>
        <row r="3913">
          <cell r="BI3913" t="str">
            <v>196305021986062002</v>
          </cell>
          <cell r="BJ3913" t="str">
            <v>SITI MAEMUNAH, S.Pd</v>
          </cell>
          <cell r="BK3913" t="str">
            <v>Pembina, (IV/a)</v>
          </cell>
          <cell r="BL3913" t="str">
            <v>S-1 PENDIDIKAN SEJARAH</v>
          </cell>
        </row>
        <row r="3914">
          <cell r="BI3914" t="str">
            <v>196112021983031010</v>
          </cell>
          <cell r="BJ3914" t="str">
            <v>NURHADI, S.Pd</v>
          </cell>
          <cell r="BK3914" t="str">
            <v>Pembina, (IV/a)</v>
          </cell>
          <cell r="BL3914" t="str">
            <v>S-1 PENDIDIKAN SEJARAH</v>
          </cell>
        </row>
        <row r="3915">
          <cell r="BI3915" t="str">
            <v>196105141983031016</v>
          </cell>
          <cell r="BJ3915" t="str">
            <v>MOHAMAD HADI, S.Pd</v>
          </cell>
          <cell r="BK3915" t="str">
            <v>Pembina Tk. I, (IV/b)</v>
          </cell>
          <cell r="BL3915" t="str">
            <v>S-1 PENDIDIKAN SEJARAH</v>
          </cell>
        </row>
        <row r="3916">
          <cell r="BI3916" t="str">
            <v>196606011992021001</v>
          </cell>
          <cell r="BJ3916" t="str">
            <v>MAHFUD, S.Pd</v>
          </cell>
          <cell r="BK3916" t="str">
            <v>Pembina, (IV/a)</v>
          </cell>
          <cell r="BL3916" t="str">
            <v>S-1 PENDIDIKAN SEJARAH</v>
          </cell>
        </row>
        <row r="3917">
          <cell r="BI3917" t="str">
            <v>196803071994121004</v>
          </cell>
          <cell r="BJ3917" t="str">
            <v>MOHAMAD NISWANTO, S.Pd</v>
          </cell>
          <cell r="BK3917" t="str">
            <v>Pembina Tk. I, (IV/b)</v>
          </cell>
          <cell r="BL3917" t="str">
            <v>S-1 PENDIDIKAN SEJARAH</v>
          </cell>
        </row>
        <row r="3918">
          <cell r="BI3918" t="str">
            <v>196207071982012013</v>
          </cell>
          <cell r="BJ3918" t="str">
            <v>RUNTIANAH, S.Pd</v>
          </cell>
          <cell r="BK3918" t="str">
            <v>Pembina Tk. I, (IV/b)</v>
          </cell>
          <cell r="BL3918" t="str">
            <v>S-1 PSIKOLOGI PENDIDIKAN BIMBINGAN</v>
          </cell>
        </row>
        <row r="3919">
          <cell r="BI3919" t="str">
            <v>196107191983031015</v>
          </cell>
          <cell r="BJ3919" t="str">
            <v>SUYONO, S.Pd</v>
          </cell>
          <cell r="BK3919" t="str">
            <v>Pembina Tk. I, (IV/b)</v>
          </cell>
          <cell r="BL3919" t="str">
            <v>S-1 PENDIDIKAN PMP DAN KEWARGANEGARAAN</v>
          </cell>
        </row>
        <row r="3920">
          <cell r="BI3920" t="str">
            <v>196012171982011007</v>
          </cell>
          <cell r="BJ3920" t="str">
            <v>BUNAWI, S.Pd</v>
          </cell>
          <cell r="BK3920" t="str">
            <v>Pembina Tk. I, (IV/b)</v>
          </cell>
          <cell r="BL3920" t="str">
            <v>S-1 PENDIDIKAN PMP DAN KEWARGANEGARAAN</v>
          </cell>
        </row>
        <row r="3921">
          <cell r="BI3921" t="str">
            <v>196209151983032011</v>
          </cell>
          <cell r="BJ3921" t="str">
            <v>SUNARIYATI, S.Pd</v>
          </cell>
          <cell r="BK3921" t="str">
            <v>Pembina Tk. I, (IV/b)</v>
          </cell>
          <cell r="BL3921" t="str">
            <v>S-1 PENDIDIKAN PMP DAN KEWARGANEGARAAN</v>
          </cell>
        </row>
        <row r="3922">
          <cell r="BI3922" t="str">
            <v>196204221986062002</v>
          </cell>
          <cell r="BJ3922" t="str">
            <v>ENY SUSILOWATI, S.Pd</v>
          </cell>
          <cell r="BK3922" t="str">
            <v>Pembina Tk. I, (IV/b)</v>
          </cell>
          <cell r="BL3922" t="str">
            <v>S-1 PENDIDIKAN PMP DAN KEWARGANEGARAAN</v>
          </cell>
        </row>
        <row r="3923">
          <cell r="BI3923" t="str">
            <v>196105181982012011</v>
          </cell>
          <cell r="BJ3923" t="str">
            <v>NUR ENDANG PRIHATIN, S.Pd</v>
          </cell>
          <cell r="BK3923" t="str">
            <v>Pembina Tk. I, (IV/b)</v>
          </cell>
          <cell r="BL3923" t="str">
            <v>S-1 PENDIDIKAN PMP DAN KEWARGANEGARAAN</v>
          </cell>
        </row>
        <row r="3924">
          <cell r="BI3924" t="str">
            <v>196302101987031010</v>
          </cell>
          <cell r="BJ3924" t="str">
            <v>SUKARDI, S.PD</v>
          </cell>
          <cell r="BK3924" t="str">
            <v>Pembina Tk. I, (IV/b)</v>
          </cell>
          <cell r="BL3924" t="str">
            <v>S-1 PENDIDIKAN PMP DAN KEWARGANEGARAAN</v>
          </cell>
        </row>
        <row r="3925">
          <cell r="BI3925" t="str">
            <v>196208151983032023</v>
          </cell>
          <cell r="BJ3925" t="str">
            <v>TRI RAHAYU CAHYANINGSIH, S.Pd</v>
          </cell>
          <cell r="BK3925" t="str">
            <v>Pembina Utama Muda, (IV/c)</v>
          </cell>
          <cell r="BL3925" t="str">
            <v>S-1 PENDIDIKAN PMP DAN KEWARGANEGARAAN</v>
          </cell>
        </row>
        <row r="3926">
          <cell r="BI3926" t="str">
            <v>196604071988031028</v>
          </cell>
          <cell r="BJ3926" t="str">
            <v>SUNARNO, S.Pd</v>
          </cell>
          <cell r="BK3926" t="str">
            <v>Pembina Tk. I, (IV/b)</v>
          </cell>
          <cell r="BL3926" t="str">
            <v>S-1 PENDIDIKAN JASMANI, KESEHATAN DAN REKREASI</v>
          </cell>
        </row>
        <row r="3927">
          <cell r="BI3927" t="str">
            <v>196908162002121006</v>
          </cell>
          <cell r="BJ3927" t="str">
            <v>WIDIYANTO, S.Pd</v>
          </cell>
          <cell r="BK3927" t="str">
            <v>Penata Muda Tk. I, (III/b)</v>
          </cell>
          <cell r="BL3927" t="str">
            <v>S-1 PENDIDIKAN JASMANI, KESEHATAN DAN REKREASI</v>
          </cell>
        </row>
        <row r="3928">
          <cell r="BI3928" t="str">
            <v>196612121988031033</v>
          </cell>
          <cell r="BJ3928" t="str">
            <v>RIYONO, S.Pd</v>
          </cell>
          <cell r="BK3928" t="str">
            <v>Pembina, (IV/a)</v>
          </cell>
          <cell r="BL3928" t="str">
            <v>S-1 PENDIDIKAN JASMANI, KESEHATAN DAN REKREASI</v>
          </cell>
        </row>
        <row r="3929">
          <cell r="BI3929" t="str">
            <v>196505311986061001</v>
          </cell>
          <cell r="BJ3929" t="str">
            <v>EDY SUSILO, S.Pd</v>
          </cell>
          <cell r="BK3929" t="str">
            <v>Pembina, (IV/a)</v>
          </cell>
          <cell r="BL3929" t="str">
            <v>S-1 PENDIDIKAN JASMANI, KESEHATAN DAN REKREASI</v>
          </cell>
        </row>
        <row r="3930">
          <cell r="BI3930" t="str">
            <v>197011302008012011</v>
          </cell>
          <cell r="BJ3930" t="str">
            <v>SRI RIWAYATI, S.Pd</v>
          </cell>
          <cell r="BK3930" t="str">
            <v>Penata Muda, (III/a)</v>
          </cell>
          <cell r="BL3930" t="str">
            <v>S-1 PENDIDIKAN ANAK USIA DINI</v>
          </cell>
        </row>
        <row r="3931">
          <cell r="BI3931" t="str">
            <v>197112242008012005</v>
          </cell>
          <cell r="BJ3931" t="str">
            <v>NUR SAMSIYAH, S.Pd</v>
          </cell>
          <cell r="BK3931" t="str">
            <v>Penata Muda Tk. I, (III/b)</v>
          </cell>
          <cell r="BL3931" t="str">
            <v>S-1 PENDIDIKAN ANAK USIA DINI</v>
          </cell>
        </row>
        <row r="3932">
          <cell r="BI3932" t="str">
            <v>197005142008012023</v>
          </cell>
          <cell r="BJ3932" t="str">
            <v>INDAH SULISTIYANI, S.Pd</v>
          </cell>
          <cell r="BK3932" t="str">
            <v>Penata, (III/c)</v>
          </cell>
          <cell r="BL3932" t="str">
            <v>S-1 PENDIDIKAN ANAK USIA DINI</v>
          </cell>
        </row>
        <row r="3933">
          <cell r="BI3933" t="str">
            <v>197902102014121002</v>
          </cell>
          <cell r="BJ3933" t="str">
            <v>RENDRA MAHARDHIKA, S.Pd</v>
          </cell>
          <cell r="BK3933" t="str">
            <v>Penata Muda Tk. I, (III/b)</v>
          </cell>
          <cell r="BL3933" t="str">
            <v>S-1 PENDIDIKAN BAHASA INGGRIS</v>
          </cell>
        </row>
        <row r="3934">
          <cell r="BI3934" t="str">
            <v>196406051987032017</v>
          </cell>
          <cell r="BJ3934" t="str">
            <v>SUPATEMI, S.Pd</v>
          </cell>
          <cell r="BK3934" t="str">
            <v>Pembina Tk. I, (IV/b)</v>
          </cell>
          <cell r="BL3934" t="str">
            <v>S-1 PENDIDIKAN BAHASA INDONESIA</v>
          </cell>
        </row>
        <row r="3935">
          <cell r="BI3935" t="str">
            <v>198303132014121002</v>
          </cell>
          <cell r="BJ3935" t="str">
            <v>SIDIQ PURWANTO, S.Pd</v>
          </cell>
          <cell r="BK3935" t="str">
            <v>Penata Muda, (III/a)</v>
          </cell>
          <cell r="BL3935" t="str">
            <v>S-1 PGSD</v>
          </cell>
        </row>
        <row r="3936">
          <cell r="BI3936" t="str">
            <v>196102221982011010</v>
          </cell>
          <cell r="BJ3936" t="str">
            <v>SUGIYONO, S.Pd</v>
          </cell>
          <cell r="BK3936" t="str">
            <v>Pembina, (IV/a)</v>
          </cell>
          <cell r="BL3936" t="str">
            <v>S-1 PGSD</v>
          </cell>
        </row>
        <row r="3937">
          <cell r="BI3937" t="str">
            <v>198012282014122003</v>
          </cell>
          <cell r="BJ3937" t="str">
            <v>EKA ALSETYA DINAWATI, S.Pd</v>
          </cell>
          <cell r="BK3937" t="str">
            <v>Penata Muda, (III/a)</v>
          </cell>
          <cell r="BL3937" t="str">
            <v>S-1 PGSD</v>
          </cell>
        </row>
        <row r="3938">
          <cell r="BI3938" t="str">
            <v>197604282014121002</v>
          </cell>
          <cell r="BJ3938" t="str">
            <v>SAIRI, S.Pd</v>
          </cell>
          <cell r="BK3938" t="str">
            <v>Penata Muda, (III/a)</v>
          </cell>
          <cell r="BL3938" t="str">
            <v>S-1 PGSD</v>
          </cell>
        </row>
        <row r="3939">
          <cell r="BI3939" t="str">
            <v>196905022007012023</v>
          </cell>
          <cell r="BJ3939" t="str">
            <v>DWI INDARYATI, S.Pd</v>
          </cell>
          <cell r="BK3939" t="str">
            <v>Penata, (III/c)</v>
          </cell>
          <cell r="BL3939" t="str">
            <v>S-1/A-IV PENDIDIKAN BAHASA INGGRIS</v>
          </cell>
        </row>
        <row r="3940">
          <cell r="BI3940" t="str">
            <v>197011181997031003</v>
          </cell>
          <cell r="BJ3940" t="str">
            <v>ACHMAT SUTIJOSO, S.Pd</v>
          </cell>
          <cell r="BK3940" t="str">
            <v>Pembina Tk. I, (IV/b)</v>
          </cell>
          <cell r="BL3940" t="str">
            <v>S-1 PENDIDIKAN BAHASA DAN SASTRA BAHASA INGGRIS</v>
          </cell>
        </row>
        <row r="3941">
          <cell r="BI3941" t="str">
            <v>196611061988032013</v>
          </cell>
          <cell r="BJ3941" t="str">
            <v>CHRISTINA TRIASTHIE BUDIANDAYANI, S.Pd</v>
          </cell>
          <cell r="BK3941" t="str">
            <v>Pembina Tk. I, (IV/b)</v>
          </cell>
          <cell r="BL3941" t="str">
            <v>S-1 BAHASA INGGRIS</v>
          </cell>
        </row>
        <row r="3942">
          <cell r="BI3942" t="str">
            <v>196012191982012008</v>
          </cell>
          <cell r="BJ3942" t="str">
            <v>MUDAWARAH, S.Pd</v>
          </cell>
          <cell r="BK3942" t="str">
            <v>Pembina Tk. I, (IV/b)</v>
          </cell>
          <cell r="BL3942" t="str">
            <v>S-1 PENDIDIKAN</v>
          </cell>
        </row>
        <row r="3943">
          <cell r="BI3943" t="str">
            <v>197008122008012017</v>
          </cell>
          <cell r="BJ3943" t="str">
            <v>RETNANINGSIH, S.Pd</v>
          </cell>
          <cell r="BK3943" t="str">
            <v>Penata Muda Tk. I, (III/b)</v>
          </cell>
          <cell r="BL3943" t="str">
            <v>S-1 PENDIDIKAN</v>
          </cell>
        </row>
        <row r="3944">
          <cell r="BI3944" t="str">
            <v>196412201987032009</v>
          </cell>
          <cell r="BJ3944" t="str">
            <v>SUHARTINI, S.Pd</v>
          </cell>
          <cell r="BK3944" t="str">
            <v>Pembina Tk. I, (IV/b)</v>
          </cell>
          <cell r="BL3944" t="str">
            <v>S-1/A-IV PENDIDIKAN MATEMATIKA DAN ILMU PENGETAHUAN ALAM</v>
          </cell>
        </row>
        <row r="3945">
          <cell r="BI3945" t="str">
            <v>196212021991091001</v>
          </cell>
          <cell r="BJ3945" t="str">
            <v>ABDUL HOIRI, S.Pd</v>
          </cell>
          <cell r="BK3945" t="str">
            <v>Pembina Tk. I, (IV/b)</v>
          </cell>
          <cell r="BL3945" t="str">
            <v>S-1 PENDIDIKAN</v>
          </cell>
        </row>
        <row r="3946">
          <cell r="BI3946" t="str">
            <v>196306151990032005</v>
          </cell>
          <cell r="BJ3946" t="str">
            <v>TUKINAH, S.Pd</v>
          </cell>
          <cell r="BK3946" t="str">
            <v>Pembina Tk. I, (IV/b)</v>
          </cell>
          <cell r="BL3946" t="str">
            <v>S-1 PENDIDIKAN</v>
          </cell>
        </row>
        <row r="3947">
          <cell r="BI3947" t="str">
            <v>196207051986021009</v>
          </cell>
          <cell r="BJ3947" t="str">
            <v>RAHADI SLAMET WARDOYO, S.Pd</v>
          </cell>
          <cell r="BK3947" t="str">
            <v>Pembina Tk. I, (IV/b)</v>
          </cell>
          <cell r="BL3947" t="str">
            <v>S-1 PENDIDIKAN</v>
          </cell>
        </row>
        <row r="3948">
          <cell r="BI3948" t="str">
            <v>197103241996022001</v>
          </cell>
          <cell r="BJ3948" t="str">
            <v>ENDANG SRI REJEKI, S.Pd</v>
          </cell>
          <cell r="BK3948" t="str">
            <v>Pembina Tk. I, (IV/b)</v>
          </cell>
          <cell r="BL3948" t="str">
            <v>S-1 PENDIDIKAN</v>
          </cell>
        </row>
        <row r="3949">
          <cell r="BI3949" t="str">
            <v>196208041982011004</v>
          </cell>
          <cell r="BJ3949" t="str">
            <v>SUROYO, S.Pd</v>
          </cell>
          <cell r="BK3949" t="str">
            <v>Pembina Tk. I, (IV/b)</v>
          </cell>
          <cell r="BL3949" t="str">
            <v>S-1 PENDIDIKAN</v>
          </cell>
        </row>
        <row r="3950">
          <cell r="BI3950" t="str">
            <v>196301061986012004</v>
          </cell>
          <cell r="BJ3950" t="str">
            <v>SUMIATI, S.Pd</v>
          </cell>
          <cell r="BK3950" t="str">
            <v>Pembina, (IV/a)</v>
          </cell>
          <cell r="BL3950" t="str">
            <v>S-1 PENDIDIKAN</v>
          </cell>
        </row>
        <row r="3951">
          <cell r="BI3951" t="str">
            <v>196208271982012007</v>
          </cell>
          <cell r="BJ3951" t="str">
            <v>SITI NURJANAH, S.PD</v>
          </cell>
          <cell r="BK3951" t="str">
            <v>Pembina Tk. I, (IV/b)</v>
          </cell>
          <cell r="BL3951" t="str">
            <v>S-1 PENDIDIKAN</v>
          </cell>
        </row>
        <row r="3952">
          <cell r="BI3952" t="str">
            <v>198306152006041011</v>
          </cell>
          <cell r="BJ3952" t="str">
            <v>IRWAN ADITYA, S.pd</v>
          </cell>
          <cell r="BK3952" t="str">
            <v>Penata Muda Tk. I, (III/b)</v>
          </cell>
          <cell r="BL3952" t="str">
            <v>S-2 TEKNOLOGI PEMBELAJARAN DAN MANAJEMEN PENDIDIKAN</v>
          </cell>
        </row>
        <row r="3953">
          <cell r="BI3953" t="str">
            <v>196612111988031012</v>
          </cell>
          <cell r="BJ3953" t="str">
            <v>SURAWI, S.Pd</v>
          </cell>
          <cell r="BK3953" t="str">
            <v>Pembina Tk. I, (IV/b)</v>
          </cell>
          <cell r="BL3953" t="str">
            <v>S-1 PENDIDIKAN OLAHRAGA DAN REKREASI</v>
          </cell>
        </row>
        <row r="3954">
          <cell r="BI3954" t="str">
            <v>196711041988032007</v>
          </cell>
          <cell r="BJ3954" t="str">
            <v>TINTIN SUSETYANINGSIH, S.Pd</v>
          </cell>
          <cell r="BK3954" t="str">
            <v>Pembina Tk. I, (IV/b)</v>
          </cell>
          <cell r="BL3954" t="str">
            <v>S-1 PENDIDIKAN OLAHRAGA DAN REKREASI</v>
          </cell>
        </row>
        <row r="3955">
          <cell r="BI3955" t="str">
            <v>196810221988032005</v>
          </cell>
          <cell r="BJ3955" t="str">
            <v>WINARSIH, S.Pd</v>
          </cell>
          <cell r="BK3955" t="str">
            <v>Pembina Tk. I, (IV/b)</v>
          </cell>
          <cell r="BL3955" t="str">
            <v>S-1 PENDIDIKAN OLAHRAGA DAN REKREASI</v>
          </cell>
        </row>
        <row r="3956">
          <cell r="BI3956" t="str">
            <v>197601011999121001</v>
          </cell>
          <cell r="BJ3956" t="str">
            <v>SUWARDI, S.Pd</v>
          </cell>
          <cell r="BK3956" t="str">
            <v>Penata Tk. I, (III/d)</v>
          </cell>
          <cell r="BL3956" t="str">
            <v>S-1/A-IV PENDIDIKAN BAHASA DAN SASTRA INDONESIA</v>
          </cell>
        </row>
        <row r="3957">
          <cell r="BI3957" t="str">
            <v>198411142019031007</v>
          </cell>
          <cell r="BJ3957" t="str">
            <v>MUSTAKIM, S.Pd</v>
          </cell>
          <cell r="BK3957" t="str">
            <v>Penata Muda, (III/a)</v>
          </cell>
          <cell r="BL3957" t="str">
            <v>S-1 PGSD (PENDIDIKAN GURU SEKOLAH DASAR)</v>
          </cell>
        </row>
        <row r="3958">
          <cell r="BI3958" t="str">
            <v>196409151999122001</v>
          </cell>
          <cell r="BJ3958" t="str">
            <v>RR RETNO PUDJI RAHAYU, S.PD</v>
          </cell>
          <cell r="BK3958" t="str">
            <v>Penata Tk. I, (III/d)</v>
          </cell>
          <cell r="BL3958" t="str">
            <v>A-IV PMP DAN KEWARGANEGARAAN</v>
          </cell>
        </row>
        <row r="3959">
          <cell r="BI3959" t="str">
            <v>196401062006042007</v>
          </cell>
          <cell r="BJ3959" t="str">
            <v>SURATININGSIH, S.Pd</v>
          </cell>
          <cell r="BK3959" t="str">
            <v>Penata Tk. I, (III/d)</v>
          </cell>
          <cell r="BL3959" t="str">
            <v>S-1/A-IV PENDIDIKAN KOPERASI</v>
          </cell>
        </row>
        <row r="3960">
          <cell r="BI3960" t="str">
            <v>196612091992032005</v>
          </cell>
          <cell r="BJ3960" t="str">
            <v>SUTINI, S.Pd</v>
          </cell>
          <cell r="BK3960" t="str">
            <v>Pembina Tk. I, (IV/b)</v>
          </cell>
          <cell r="BL3960" t="str">
            <v>S-1 PENDIDIKAN MORAL PANCASILA DAN KEWARGANEGARAAN</v>
          </cell>
        </row>
        <row r="3961">
          <cell r="BI3961" t="str">
            <v>196906042008012031</v>
          </cell>
          <cell r="BJ3961" t="str">
            <v>SITI ASIYAH, S.Pd</v>
          </cell>
          <cell r="BK3961" t="str">
            <v>Penata Muda, (III/a)</v>
          </cell>
          <cell r="BL3961" t="str">
            <v>S-1 SARJANA PENDIDIKAN</v>
          </cell>
        </row>
        <row r="3962">
          <cell r="BI3962" t="str">
            <v>196207211986062001</v>
          </cell>
          <cell r="BJ3962" t="str">
            <v>SUSILOWATI, S.Pd</v>
          </cell>
          <cell r="BK3962" t="str">
            <v>Pembina Tk. I, (IV/b)</v>
          </cell>
          <cell r="BL3962" t="str">
            <v>S-1 SARJANA PENDIDIKAN</v>
          </cell>
        </row>
        <row r="3963">
          <cell r="BI3963" t="str">
            <v>198607242011012010</v>
          </cell>
          <cell r="BJ3963" t="str">
            <v>ARTALINA DWI YULIANI, S.Pd</v>
          </cell>
          <cell r="BK3963" t="str">
            <v>Penata, (III/c)</v>
          </cell>
          <cell r="BL3963" t="str">
            <v>S-1/A-IV PENDIDIKAN SENI TARI</v>
          </cell>
        </row>
        <row r="3964">
          <cell r="BI3964" t="str">
            <v>196507051988032015</v>
          </cell>
          <cell r="BJ3964" t="str">
            <v>SRI SUTIYARNI, S.Pd</v>
          </cell>
          <cell r="BK3964" t="str">
            <v>Pembina Tk. I, (IV/b)</v>
          </cell>
          <cell r="BL3964" t="str">
            <v>S-1/A-IV PSIKOLOGI PENDIDIKAN DAN BIMBINGAN</v>
          </cell>
        </row>
        <row r="3965">
          <cell r="BI3965" t="str">
            <v>196907072006042009</v>
          </cell>
          <cell r="BJ3965" t="str">
            <v>ERMI YULISTIYANI, S.Pd</v>
          </cell>
          <cell r="BK3965" t="str">
            <v>Penata Muda Tk. I, (III/b)</v>
          </cell>
          <cell r="BL3965" t="str">
            <v>S-1/A-IV PENDIDIKAN JASMANI KESEHATAN DAN REKREASI</v>
          </cell>
        </row>
        <row r="3966">
          <cell r="BI3966" t="str">
            <v>196706151988032014</v>
          </cell>
          <cell r="BJ3966" t="str">
            <v>SRI UTAMI, S.Pd</v>
          </cell>
          <cell r="BK3966" t="str">
            <v>Pembina Tk. I, (IV/b)</v>
          </cell>
          <cell r="BL3966" t="str">
            <v>S-1 PENDIDIKAN JASMANI KESEHATAN DAN REKREASI</v>
          </cell>
        </row>
        <row r="3967">
          <cell r="BI3967" t="str">
            <v>196708191988031005</v>
          </cell>
          <cell r="BJ3967" t="str">
            <v>SUHARNO, S.Pd</v>
          </cell>
          <cell r="BK3967" t="str">
            <v>Pembina Tk. I, (IV/b)</v>
          </cell>
          <cell r="BL3967" t="str">
            <v>S-1 PENDIDIKAN JASMANI KESEHATAN DAN REKREASI</v>
          </cell>
        </row>
        <row r="3968">
          <cell r="BI3968" t="str">
            <v>197002012008012026</v>
          </cell>
          <cell r="BJ3968" t="str">
            <v>ERNIE SULISTYOWATI, S.Pd</v>
          </cell>
          <cell r="BK3968" t="str">
            <v>Penata Muda Tk. I, (III/b)</v>
          </cell>
          <cell r="BL3968" t="str">
            <v>S-1 PENDIDIKAN JASMANI KESEHATAN DAN REKREASI</v>
          </cell>
        </row>
        <row r="3969">
          <cell r="BI3969" t="str">
            <v>196801241988031003</v>
          </cell>
          <cell r="BJ3969" t="str">
            <v>ACHMAD JAINURI, S.Pd</v>
          </cell>
          <cell r="BK3969" t="str">
            <v>Penata, (III/c)</v>
          </cell>
          <cell r="BL3969" t="str">
            <v>S-1/A-IV PENJASKES</v>
          </cell>
        </row>
        <row r="3970">
          <cell r="BI3970" t="str">
            <v>196210171985042001</v>
          </cell>
          <cell r="BJ3970" t="str">
            <v>MARIA SRI UTAMI, S.Pd</v>
          </cell>
          <cell r="BK3970" t="str">
            <v>Pembina Tk. I, (IV/b)</v>
          </cell>
          <cell r="BL3970" t="str">
            <v>S-1 ILMU PENDIDIKAN FKIP</v>
          </cell>
        </row>
        <row r="3971">
          <cell r="BI3971" t="str">
            <v>197204151999122001</v>
          </cell>
          <cell r="BJ3971" t="str">
            <v>SRI LESTARI, S.Pd</v>
          </cell>
          <cell r="BK3971" t="str">
            <v>Penata Tk. I, (III/d)</v>
          </cell>
          <cell r="BL3971" t="str">
            <v>S-1/A-IV PENDIDIKAN SEJARAH</v>
          </cell>
        </row>
        <row r="3972">
          <cell r="BI3972" t="str">
            <v>196105251981122004</v>
          </cell>
          <cell r="BJ3972" t="str">
            <v>KANTI RAHAYU, S.Pd</v>
          </cell>
          <cell r="BK3972" t="str">
            <v>Pembina Utama Muda, (IV/c)</v>
          </cell>
          <cell r="BL3972" t="str">
            <v>S-1/A-IV PENDIDIKAN SEJARAH</v>
          </cell>
        </row>
        <row r="3973">
          <cell r="BI3973" t="str">
            <v>197107111996062002</v>
          </cell>
          <cell r="BJ3973" t="str">
            <v>KHOLIFAH, S.Pd</v>
          </cell>
          <cell r="BK3973" t="str">
            <v>Penata Tk. I, (III/d)</v>
          </cell>
          <cell r="BL3973" t="str">
            <v>S-1/A-IV PENDIDIKAN SEJARAH</v>
          </cell>
        </row>
        <row r="3974">
          <cell r="BI3974" t="str">
            <v>196102221982011011</v>
          </cell>
          <cell r="BJ3974" t="str">
            <v>HERI SUSANTO, S.Pd</v>
          </cell>
          <cell r="BK3974" t="str">
            <v>Penata Tk. I, (III/d)</v>
          </cell>
          <cell r="BL3974" t="str">
            <v>S-1/A-IV PENDIDIKAN SEJARAH</v>
          </cell>
        </row>
        <row r="3975">
          <cell r="BI3975" t="str">
            <v>196504031986032023</v>
          </cell>
          <cell r="BJ3975" t="str">
            <v>BOYANI, S.Pd</v>
          </cell>
          <cell r="BK3975" t="str">
            <v>Pembina Tk. I, (IV/b)</v>
          </cell>
          <cell r="BL3975" t="str">
            <v>S-1/A-IV PENDIDIKAN SEJARAH</v>
          </cell>
        </row>
        <row r="3976">
          <cell r="BI3976" t="str">
            <v>196702022006042011</v>
          </cell>
          <cell r="BJ3976" t="str">
            <v>SITI AMANAH, S.Pd</v>
          </cell>
          <cell r="BK3976" t="str">
            <v>Penata Muda, (III/a)</v>
          </cell>
          <cell r="BL3976" t="str">
            <v>S-1/A-IV PENDIDIKAN PGSD</v>
          </cell>
        </row>
        <row r="3977">
          <cell r="BI3977" t="str">
            <v>197003142006042006</v>
          </cell>
          <cell r="BJ3977" t="str">
            <v>SULISMIATI, S.Pd</v>
          </cell>
          <cell r="BK3977" t="str">
            <v>Penata Muda Tk. I, (III/b)</v>
          </cell>
          <cell r="BL3977" t="str">
            <v>S-1/A-IV PENDIDIKAN PGSD</v>
          </cell>
        </row>
        <row r="3978">
          <cell r="BI3978" t="str">
            <v>198506112010011011</v>
          </cell>
          <cell r="BJ3978" t="str">
            <v>EKO JONIANTO, S.Pd</v>
          </cell>
          <cell r="BK3978" t="str">
            <v>Penata Muda Tk. I, (III/b)</v>
          </cell>
          <cell r="BL3978" t="str">
            <v>S-1/A-IV PENDIDIKAN PGSD</v>
          </cell>
        </row>
        <row r="3979">
          <cell r="BI3979" t="str">
            <v>197203201998072001</v>
          </cell>
          <cell r="BJ3979" t="str">
            <v>HENI RESMITA RETNO, S.Pd</v>
          </cell>
          <cell r="BK3979" t="str">
            <v>Penata Tk. I, (III/d)</v>
          </cell>
          <cell r="BL3979" t="str">
            <v>S-1/A-IV PENDIDIKAN PGSD</v>
          </cell>
        </row>
        <row r="3980">
          <cell r="BI3980" t="str">
            <v>199505082019032016</v>
          </cell>
          <cell r="BJ3980" t="str">
            <v>DEWI RETNOSARI, S.Pd</v>
          </cell>
          <cell r="BK3980" t="str">
            <v>Penata Muda, (III/a)</v>
          </cell>
          <cell r="BL3980" t="str">
            <v>S-1 PGMI</v>
          </cell>
        </row>
        <row r="3981">
          <cell r="BI3981" t="str">
            <v>196106051986062001</v>
          </cell>
          <cell r="BJ3981" t="str">
            <v>ENDANG SUNGKAWANINGSIH, S.Pd</v>
          </cell>
          <cell r="BK3981" t="str">
            <v>Pembina, (IV/a)</v>
          </cell>
          <cell r="BL3981" t="str">
            <v>S-1/A-IV PENDIDIKAN</v>
          </cell>
        </row>
        <row r="3982">
          <cell r="BI3982" t="str">
            <v>196109041982012015</v>
          </cell>
          <cell r="BJ3982" t="str">
            <v>RUSMIYATI, S.Pd</v>
          </cell>
          <cell r="BK3982" t="str">
            <v>Pembina Tk. I, (IV/b)</v>
          </cell>
          <cell r="BL3982" t="str">
            <v>S-1/A-IV PENDIDIKAN</v>
          </cell>
        </row>
        <row r="3983">
          <cell r="BI3983" t="str">
            <v>196508021986061002</v>
          </cell>
          <cell r="BJ3983" t="str">
            <v>PONIDI, S.Pd</v>
          </cell>
          <cell r="BK3983" t="str">
            <v>Pembina, (IV/a)</v>
          </cell>
          <cell r="BL3983" t="str">
            <v>S-1/A-IV PENDIDIKAN</v>
          </cell>
        </row>
        <row r="3984">
          <cell r="BI3984" t="str">
            <v>196106101982011010</v>
          </cell>
          <cell r="BJ3984" t="str">
            <v>HASYIM, S.PD</v>
          </cell>
          <cell r="BK3984" t="str">
            <v>Pembina, (IV/a)</v>
          </cell>
          <cell r="BL3984" t="str">
            <v>S-1/STRATA SATU</v>
          </cell>
        </row>
        <row r="3985">
          <cell r="BI3985" t="str">
            <v>196111021985041003</v>
          </cell>
          <cell r="BJ3985" t="str">
            <v>SUWANDIYO, S.Pd</v>
          </cell>
          <cell r="BK3985" t="str">
            <v>Pembina Tk. I, (IV/b)</v>
          </cell>
          <cell r="BL3985" t="str">
            <v>S-1/STRATA SATU</v>
          </cell>
        </row>
        <row r="3986">
          <cell r="BI3986" t="str">
            <v>196810061988031002</v>
          </cell>
          <cell r="BJ3986" t="str">
            <v>SUJAMIL, S.Pd</v>
          </cell>
          <cell r="BK3986" t="str">
            <v>Pembina, (IV/a)</v>
          </cell>
          <cell r="BL3986" t="str">
            <v>S-1/STRATA SATU</v>
          </cell>
        </row>
        <row r="3987">
          <cell r="BI3987" t="str">
            <v>196506111990032013</v>
          </cell>
          <cell r="BJ3987" t="str">
            <v>SUGIYEM, S.Pd</v>
          </cell>
          <cell r="BK3987" t="str">
            <v>Pembina, (IV/a)</v>
          </cell>
          <cell r="BL3987" t="str">
            <v>S-1/STRATA SATU</v>
          </cell>
        </row>
        <row r="3988">
          <cell r="BI3988" t="str">
            <v>196403031987021002</v>
          </cell>
          <cell r="BJ3988" t="str">
            <v>SUMARDI, S.PD</v>
          </cell>
          <cell r="BK3988" t="str">
            <v>Penata Tk. I, (III/d)</v>
          </cell>
          <cell r="BL3988" t="str">
            <v>S-1 PENDIDIKAN BIMBINGAN DAN KONSELING</v>
          </cell>
        </row>
        <row r="3989">
          <cell r="BI3989" t="str">
            <v>196108131982012013</v>
          </cell>
          <cell r="BJ3989" t="str">
            <v>SUSETYODAMI, S.Pd</v>
          </cell>
          <cell r="BK3989" t="str">
            <v>Pembina Tk. I, (IV/b)</v>
          </cell>
          <cell r="BL3989" t="str">
            <v>S-1 PENDIDIKAN BIMBINGAN DAN PENYULUHAN</v>
          </cell>
        </row>
        <row r="3990">
          <cell r="BI3990" t="str">
            <v>196303121985042003</v>
          </cell>
          <cell r="BJ3990" t="str">
            <v>SUNU DWI ASTUTI RINI, S.Pd</v>
          </cell>
          <cell r="BK3990" t="str">
            <v>Pembina Tk. I, (IV/b)</v>
          </cell>
          <cell r="BL3990" t="str">
            <v>A-IV BIMBINGAN DAN PENYULUHAN</v>
          </cell>
        </row>
        <row r="3991">
          <cell r="BI3991" t="str">
            <v>196601071989011002</v>
          </cell>
          <cell r="BJ3991" t="str">
            <v>HARIYANTO, S.Pd</v>
          </cell>
          <cell r="BK3991" t="str">
            <v>Pembina Tk. I, (IV/b)</v>
          </cell>
          <cell r="BL3991" t="str">
            <v>A-IV MATEMATIKA</v>
          </cell>
        </row>
        <row r="3992">
          <cell r="BI3992" t="str">
            <v>196406111987032009</v>
          </cell>
          <cell r="BJ3992" t="str">
            <v>SUDARTI, S.Pd</v>
          </cell>
          <cell r="BK3992" t="str">
            <v>Pembina Tk. I, (IV/b)</v>
          </cell>
          <cell r="BL3992" t="str">
            <v>A-IV MATEMATIKA</v>
          </cell>
        </row>
        <row r="3993">
          <cell r="BI3993" t="str">
            <v>197104142014122001</v>
          </cell>
          <cell r="BJ3993" t="str">
            <v>TUTUT INDRASUWARI RAHADIATI, S.Pd</v>
          </cell>
          <cell r="BK3993" t="str">
            <v>Penata Muda Tk. I, (III/b)</v>
          </cell>
          <cell r="BL3993" t="str">
            <v>S-1 PENDIDIKAN KOPERASI</v>
          </cell>
        </row>
        <row r="3994">
          <cell r="BI3994" t="str">
            <v>196611101988031009</v>
          </cell>
          <cell r="BJ3994" t="str">
            <v>SAHRONI, S.Pd</v>
          </cell>
          <cell r="BK3994" t="str">
            <v>Pembina Tk. I, (IV/b)</v>
          </cell>
          <cell r="BL3994" t="str">
            <v>S-1 PENDIDIKAN OLAH RAGA</v>
          </cell>
        </row>
        <row r="3995">
          <cell r="BI3995" t="str">
            <v>196303031988031025</v>
          </cell>
          <cell r="BJ3995" t="str">
            <v>SUJIONO, S.Pd</v>
          </cell>
          <cell r="BK3995" t="str">
            <v>Pembina, (IV/a)</v>
          </cell>
          <cell r="BL3995" t="str">
            <v>S-1 PENDIDIKAN OLAH RAGA</v>
          </cell>
        </row>
        <row r="3996">
          <cell r="BI3996" t="str">
            <v>197703112014121002</v>
          </cell>
          <cell r="BJ3996" t="str">
            <v>HENDRA PUJI ASMARA, S.Pd</v>
          </cell>
          <cell r="BK3996" t="str">
            <v>Penata Muda Tk. I, (III/b)</v>
          </cell>
          <cell r="BL3996" t="str">
            <v>S-1 BIMBINGAN DAN KONSELING</v>
          </cell>
        </row>
        <row r="3997">
          <cell r="BI3997" t="str">
            <v>196805021988031006</v>
          </cell>
          <cell r="BJ3997" t="str">
            <v>HASAN SURUR, S.Pd</v>
          </cell>
          <cell r="BK3997" t="str">
            <v>Pembina, (IV/a)</v>
          </cell>
          <cell r="BL3997" t="str">
            <v>S-1 PENDIDIKAN JASMANI DAN KESEHATAN</v>
          </cell>
        </row>
        <row r="3998">
          <cell r="BI3998" t="str">
            <v>196310071987032005</v>
          </cell>
          <cell r="BJ3998" t="str">
            <v>SURYATI, S.Pd</v>
          </cell>
          <cell r="BK3998" t="str">
            <v>Pembina Tk. I, (IV/b)</v>
          </cell>
          <cell r="BL3998" t="str">
            <v>S-1/A-IV PENDIDIKAN PPKN</v>
          </cell>
        </row>
        <row r="3999">
          <cell r="BI3999" t="str">
            <v>196209051983032016</v>
          </cell>
          <cell r="BJ3999" t="str">
            <v>DWI HANDAYANI, S.Pd</v>
          </cell>
          <cell r="BK3999" t="str">
            <v>Pembina Tk. I, (IV/b)</v>
          </cell>
          <cell r="BL3999" t="str">
            <v>S-1/A-IV PENDIDIKAN PPKN</v>
          </cell>
        </row>
        <row r="4000">
          <cell r="BI4000" t="str">
            <v>196203161982012007</v>
          </cell>
          <cell r="BJ4000" t="str">
            <v>SULASTRI, S.Pd</v>
          </cell>
          <cell r="BK4000" t="str">
            <v>Pembina Tk. I, (IV/b)</v>
          </cell>
          <cell r="BL4000" t="str">
            <v>S-1/A-IV PENDIDIKAN PPKN</v>
          </cell>
        </row>
        <row r="4001">
          <cell r="BI4001" t="str">
            <v>196109031982012009</v>
          </cell>
          <cell r="BJ4001" t="str">
            <v>MELOK SETIYO RAHAYU, S.Pd</v>
          </cell>
          <cell r="BK4001" t="str">
            <v>Pembina Tk. I, (IV/b)</v>
          </cell>
          <cell r="BL4001" t="str">
            <v>S-1/A-IV PENDIDIKAN PPKN</v>
          </cell>
        </row>
        <row r="4002">
          <cell r="BI4002" t="str">
            <v>197311091996061001</v>
          </cell>
          <cell r="BJ4002" t="str">
            <v>AGUS SUGIHARSO, S.Pd</v>
          </cell>
          <cell r="BK4002" t="str">
            <v>Penata Tk. I, (III/d)</v>
          </cell>
          <cell r="BL4002" t="str">
            <v>S-1/A-IV PENDIDIKAN PPKN</v>
          </cell>
        </row>
        <row r="4003">
          <cell r="BI4003" t="str">
            <v>196205241985041001</v>
          </cell>
          <cell r="BJ4003" t="str">
            <v>TUMIN, S.Pd</v>
          </cell>
          <cell r="BK4003" t="str">
            <v>Pembina Tk. I, (IV/b)</v>
          </cell>
          <cell r="BL4003" t="str">
            <v>S-1/A-IV PENDIDIKAN PPKN</v>
          </cell>
        </row>
        <row r="4004">
          <cell r="BI4004" t="str">
            <v>196112271981122002</v>
          </cell>
          <cell r="BJ4004" t="str">
            <v>SRI ENDAH PUSPOWATI, S.Pd</v>
          </cell>
          <cell r="BK4004" t="str">
            <v>Pembina, (IV/a)</v>
          </cell>
          <cell r="BL4004" t="str">
            <v>S-1/A-IV PENDIDIKAN PPKN</v>
          </cell>
        </row>
        <row r="4005">
          <cell r="BI4005" t="str">
            <v>196311211985042001</v>
          </cell>
          <cell r="BJ4005" t="str">
            <v>LUSTI RAHAYU, S.Pd</v>
          </cell>
          <cell r="BK4005" t="str">
            <v>Pembina Tk. I, (IV/b)</v>
          </cell>
          <cell r="BL4005" t="str">
            <v>S-1/A-IV PENDIDIKAN PPKN</v>
          </cell>
        </row>
        <row r="4006">
          <cell r="BI4006" t="str">
            <v>196404251985042001</v>
          </cell>
          <cell r="BJ4006" t="str">
            <v>WINARSIH, S.Pd</v>
          </cell>
          <cell r="BK4006" t="str">
            <v>Pembina Tk. I, (IV/b)</v>
          </cell>
          <cell r="BL4006" t="str">
            <v>S-1/A-IV PENDIDIKAN PPKN</v>
          </cell>
        </row>
        <row r="4007">
          <cell r="BI4007" t="str">
            <v>196305181990031009</v>
          </cell>
          <cell r="BJ4007" t="str">
            <v>SUHERI, S.Pd</v>
          </cell>
          <cell r="BK4007" t="str">
            <v>Pembina, (IV/a)</v>
          </cell>
          <cell r="BL4007" t="str">
            <v>S-1/A-IV PENDIDIKAN PPKN</v>
          </cell>
        </row>
        <row r="4008">
          <cell r="BI4008" t="str">
            <v>197805122010012011</v>
          </cell>
          <cell r="BJ4008" t="str">
            <v>ANUNG RUSPIDA, S.Pd</v>
          </cell>
          <cell r="BK4008" t="str">
            <v>Penata Muda Tk. I, (III/b)</v>
          </cell>
          <cell r="BL4008" t="str">
            <v>S-1/A-IV PENDIDIKAN PPKN</v>
          </cell>
        </row>
        <row r="4009">
          <cell r="BI4009" t="str">
            <v>196504071985032002</v>
          </cell>
          <cell r="BJ4009" t="str">
            <v>MIEMIEK EDYANA, S.Pd</v>
          </cell>
          <cell r="BK4009" t="str">
            <v>Pembina Tk. I, (IV/b)</v>
          </cell>
          <cell r="BL4009" t="str">
            <v>S-1/A-IV PENDIDIKAN PPKN</v>
          </cell>
        </row>
        <row r="4010">
          <cell r="BI4010" t="str">
            <v>197102182006042013</v>
          </cell>
          <cell r="BJ4010" t="str">
            <v>SITI AMINAH, S.Pd</v>
          </cell>
          <cell r="BK4010" t="str">
            <v>Penata Muda Tk. I, (III/b)</v>
          </cell>
          <cell r="BL4010" t="str">
            <v>S-1/A-IV PENDIDIKAN PPKN</v>
          </cell>
        </row>
        <row r="4011">
          <cell r="BI4011" t="str">
            <v>196801152000122001</v>
          </cell>
          <cell r="BJ4011" t="str">
            <v>ISMALAH, S.Pd</v>
          </cell>
          <cell r="BK4011" t="str">
            <v>Pembina, (IV/a)</v>
          </cell>
          <cell r="BL4011" t="str">
            <v>S-1/A-IV PENDIDIKAN PPKN</v>
          </cell>
        </row>
        <row r="4012">
          <cell r="BI4012" t="str">
            <v>196812251999121001</v>
          </cell>
          <cell r="BJ4012" t="str">
            <v>BUDI WARDOYO, S.Pd</v>
          </cell>
          <cell r="BK4012" t="str">
            <v>Penata Muda Tk. I, (III/b)</v>
          </cell>
          <cell r="BL4012" t="str">
            <v>S-1/A-IV PENDIDIKAN PPKN</v>
          </cell>
        </row>
        <row r="4013">
          <cell r="BI4013" t="str">
            <v>196307121987032014</v>
          </cell>
          <cell r="BJ4013" t="str">
            <v>WARSINI, S.Pd</v>
          </cell>
          <cell r="BK4013" t="str">
            <v>Pembina Tk. I, (IV/b)</v>
          </cell>
          <cell r="BL4013" t="str">
            <v>S-1/A-IV PENDIDIKAN PPKN</v>
          </cell>
        </row>
        <row r="4014">
          <cell r="BI4014" t="str">
            <v>198303192011012008</v>
          </cell>
          <cell r="BJ4014" t="str">
            <v>NENI KUSMINAR, S.Pd</v>
          </cell>
          <cell r="BK4014" t="str">
            <v>Penata Muda, (III/a)</v>
          </cell>
          <cell r="BL4014" t="str">
            <v>S-1 PENDIDIKAN GURU SEKOLAH DASAR (PGSD)</v>
          </cell>
        </row>
        <row r="4015">
          <cell r="BI4015" t="str">
            <v>198602012014031001</v>
          </cell>
          <cell r="BJ4015" t="str">
            <v>ROSIHAN ARI WIBOWO, S.Pd</v>
          </cell>
          <cell r="BK4015" t="str">
            <v>Penata Muda Tk. I, (III/b)</v>
          </cell>
          <cell r="BL4015" t="str">
            <v>S-1 PENDIDIKAN GURU SEKOLAH DASAR (PGSD)</v>
          </cell>
        </row>
        <row r="4016">
          <cell r="BI4016" t="str">
            <v>198207072011011013</v>
          </cell>
          <cell r="BJ4016" t="str">
            <v>WIWIT DWIYANTO, S.Pd</v>
          </cell>
          <cell r="BK4016" t="str">
            <v>Penata Muda, (III/a)</v>
          </cell>
          <cell r="BL4016" t="str">
            <v>S-1 PENDIDIKAN GURU SEKOLAH DASAR (PGSD)</v>
          </cell>
        </row>
        <row r="4017">
          <cell r="BI4017" t="str">
            <v>197101152006042016</v>
          </cell>
          <cell r="BJ4017" t="str">
            <v>QUSNUL QOTIMAH, S.Pd</v>
          </cell>
          <cell r="BK4017" t="str">
            <v>Penata Muda, (III/a)</v>
          </cell>
          <cell r="BL4017" t="str">
            <v>S-1 PENDIDIKAN GURU SEKOLAH DASAR (PGSD)</v>
          </cell>
        </row>
        <row r="4018">
          <cell r="BI4018" t="str">
            <v>196107021982012014</v>
          </cell>
          <cell r="BJ4018" t="str">
            <v>PARTIYAH, S.Pd</v>
          </cell>
          <cell r="BK4018" t="str">
            <v>Pembina, (IV/a)</v>
          </cell>
          <cell r="BL4018" t="str">
            <v>D-II</v>
          </cell>
        </row>
        <row r="4019">
          <cell r="BI4019" t="str">
            <v>196201171983032006</v>
          </cell>
          <cell r="BJ4019" t="str">
            <v>NUR SAHADAH, S.Pd</v>
          </cell>
          <cell r="BK4019" t="str">
            <v>Pembina, (IV/a)</v>
          </cell>
          <cell r="BL4019" t="str">
            <v>SPG PENDIDIKAN SD</v>
          </cell>
        </row>
        <row r="4020">
          <cell r="BI4020" t="str">
            <v>196108081981121003</v>
          </cell>
          <cell r="BJ4020" t="str">
            <v>SULIS DWI ANDRI, S.Pd</v>
          </cell>
          <cell r="BK4020" t="str">
            <v>Pembina Tk. I, (IV/b)</v>
          </cell>
          <cell r="BL4020" t="str">
            <v>S-1/A-IV SEJARAH</v>
          </cell>
        </row>
        <row r="4021">
          <cell r="BI4021" t="str">
            <v>196101171982012009</v>
          </cell>
          <cell r="BJ4021" t="str">
            <v>NUNUK SUPRIHATIN SURYANI, S.Pd</v>
          </cell>
          <cell r="BK4021" t="str">
            <v>Pembina Tk. I, (IV/b)</v>
          </cell>
          <cell r="BL4021" t="str">
            <v>S-1 PENDIDIKAN PMP DAN KEWARGANEGARAAN</v>
          </cell>
        </row>
        <row r="4022">
          <cell r="BI4022" t="str">
            <v>196806122007011057</v>
          </cell>
          <cell r="BJ4022" t="str">
            <v>HASAN TUDANI, S.Pd</v>
          </cell>
          <cell r="BK4022" t="str">
            <v>Penata Tk. I, (III/d)</v>
          </cell>
          <cell r="BL4022" t="str">
            <v>S-1/A-IV PENDIDIKAN MATEMATIKA</v>
          </cell>
        </row>
        <row r="4023">
          <cell r="BI4023" t="str">
            <v>198203312009092001</v>
          </cell>
          <cell r="BJ4023" t="str">
            <v>DYAH ANIES MARETHA RHINAWATI, S.Pd</v>
          </cell>
          <cell r="BK4023" t="str">
            <v>Penata Muda Tk. I, (III/b)</v>
          </cell>
          <cell r="BL4023" t="str">
            <v>S-1 PENDIDIKAN MATEMATIKA</v>
          </cell>
        </row>
        <row r="4024">
          <cell r="BI4024" t="str">
            <v>196209031983032008</v>
          </cell>
          <cell r="BJ4024" t="str">
            <v>HARTINI AL HARTININGSIH, S.Pd</v>
          </cell>
          <cell r="BK4024" t="str">
            <v>Pembina Tk. I, (IV/b)</v>
          </cell>
          <cell r="BL4024" t="str">
            <v>S-1/A-IV PENDIDIKAN PPKN</v>
          </cell>
        </row>
        <row r="4025">
          <cell r="BI4025" t="str">
            <v>199109012019032030</v>
          </cell>
          <cell r="BJ4025" t="str">
            <v>STEFANI MAHESA JELITA, S.Pd</v>
          </cell>
          <cell r="BK4025" t="str">
            <v>Penata Muda, (III/a)</v>
          </cell>
          <cell r="BL4025" t="str">
            <v>S-1 PENDIDIKAN GURU SEKOLAH DASAR</v>
          </cell>
        </row>
        <row r="4026">
          <cell r="BI4026" t="str">
            <v>199107242019032016</v>
          </cell>
          <cell r="BJ4026" t="str">
            <v>LINTRI RAHAYU, S.Pd</v>
          </cell>
          <cell r="BK4026" t="str">
            <v>Penata Muda, (III/a)</v>
          </cell>
          <cell r="BL4026" t="str">
            <v>S-1 PGSD</v>
          </cell>
        </row>
        <row r="4027">
          <cell r="BI4027" t="str">
            <v>197208042008012015</v>
          </cell>
          <cell r="BJ4027" t="str">
            <v>ASRI HARIYANTI, S.Pd</v>
          </cell>
          <cell r="BK4027" t="str">
            <v>Penata Tk. I, (III/d)</v>
          </cell>
          <cell r="BL4027" t="str">
            <v>S-1/A-IV PENDIDIKAN KOPERASI</v>
          </cell>
        </row>
        <row r="4028">
          <cell r="BI4028" t="str">
            <v>196101081981122004</v>
          </cell>
          <cell r="BJ4028" t="str">
            <v>SUKARLIANINGSIH, S.Pd</v>
          </cell>
          <cell r="BK4028" t="str">
            <v>Pembina Tk. I, (IV/b)</v>
          </cell>
          <cell r="BL4028" t="str">
            <v>S-1 PSIKOLOGI PENDIDIKAN BIMBINGAN</v>
          </cell>
        </row>
        <row r="4029">
          <cell r="BI4029" t="str">
            <v>196110131981122005</v>
          </cell>
          <cell r="BJ4029" t="str">
            <v>DJUMIATI A ISMAIL, S.Pd</v>
          </cell>
          <cell r="BK4029" t="str">
            <v>Pembina Utama Muda, (IV/c)</v>
          </cell>
          <cell r="BL4029" t="str">
            <v>S-1 ILMU PENDIDIKAN KEWARGANEGARAAN</v>
          </cell>
        </row>
        <row r="4030">
          <cell r="BI4030" t="str">
            <v>198511182019031010</v>
          </cell>
          <cell r="BJ4030" t="str">
            <v>RIZKI KURNIAWAN, S.Pd</v>
          </cell>
          <cell r="BK4030" t="str">
            <v>Penata Muda, (III/a)</v>
          </cell>
          <cell r="BL4030" t="str">
            <v>S-1 PGSD</v>
          </cell>
        </row>
        <row r="4031">
          <cell r="BI4031" t="str">
            <v>196210081983032012</v>
          </cell>
          <cell r="BJ4031" t="str">
            <v>YETTI  NINGSIH, S.Pd</v>
          </cell>
          <cell r="BK4031" t="str">
            <v>Pembina Tk. I, (IV/b)</v>
          </cell>
          <cell r="BL4031" t="str">
            <v>S-1/A-IV PENDIDIKAN PPKN</v>
          </cell>
        </row>
        <row r="4032">
          <cell r="BI4032" t="str">
            <v>197405311998072001</v>
          </cell>
          <cell r="BJ4032" t="str">
            <v>INDAH KUSUMNINGRUM, S.Pd</v>
          </cell>
          <cell r="BK4032" t="str">
            <v>Penata Tk. I, (III/d)</v>
          </cell>
          <cell r="BL4032" t="str">
            <v>S-1 PENDIDIKAN</v>
          </cell>
        </row>
        <row r="4033">
          <cell r="BI4033" t="str">
            <v>197011101993041001</v>
          </cell>
          <cell r="BJ4033" t="str">
            <v>YOHANES BERE, S.Pd</v>
          </cell>
          <cell r="BK4033" t="str">
            <v>Penata, (III/c)</v>
          </cell>
          <cell r="BL4033" t="str">
            <v>S-1 PENDIDIKAN SEJARAH</v>
          </cell>
        </row>
        <row r="4034">
          <cell r="BI4034" t="str">
            <v>196802201992032009</v>
          </cell>
          <cell r="BJ4034" t="str">
            <v>AMBROSIA AMSI ROSINA, S.Pd</v>
          </cell>
          <cell r="BK4034" t="str">
            <v>Penata Tk. I, (III/d)</v>
          </cell>
          <cell r="BL4034" t="str">
            <v>S-1 PENDIDIKAN BIMBINGAN DAN KONSELING</v>
          </cell>
        </row>
        <row r="4035">
          <cell r="BI4035" t="str">
            <v>196907091988122001</v>
          </cell>
          <cell r="BJ4035" t="str">
            <v>JULIANA MARITJE ROSTINY NENOBAHAN, S.Pd</v>
          </cell>
          <cell r="BK4035" t="str">
            <v>Penata Tk. I, (III/d)</v>
          </cell>
          <cell r="BL4035" t="str">
            <v>S-1/A-IV PENDIDIKAN PPKN</v>
          </cell>
        </row>
        <row r="4036">
          <cell r="BI4036" t="str">
            <v>197704162003122005</v>
          </cell>
          <cell r="BJ4036" t="str">
            <v>YUTANTI DYAH ERIANAWATI, S.Pd</v>
          </cell>
          <cell r="BK4036" t="str">
            <v>Penata Tk. I, (III/d)</v>
          </cell>
          <cell r="BL4036" t="str">
            <v>S-1 PENDIDIKAN BAHASA INGGRIS</v>
          </cell>
        </row>
        <row r="4037">
          <cell r="BI4037" t="str">
            <v>198502282019032006</v>
          </cell>
          <cell r="BJ4037" t="str">
            <v>WIWIK AFIFA, S.Pd</v>
          </cell>
          <cell r="BK4037" t="str">
            <v>Penata Muda, (III/a)</v>
          </cell>
          <cell r="BL4037" t="str">
            <v>S-1 PENDIDIKAN GURU SEKOLAH DASAR</v>
          </cell>
        </row>
        <row r="4038">
          <cell r="BI4038" t="str">
            <v>196301031983032013</v>
          </cell>
          <cell r="BJ4038" t="str">
            <v>ASIH MUSTIKO RINI, S.Pd</v>
          </cell>
          <cell r="BK4038" t="str">
            <v>Pembina Tk. I, (IV/b)</v>
          </cell>
          <cell r="BL4038" t="str">
            <v>S-1 PSIKOLOGI PENDIDIKAN DAN BIMBINGAN</v>
          </cell>
        </row>
        <row r="4039">
          <cell r="BI4039" t="str">
            <v>198810102011011014</v>
          </cell>
          <cell r="BJ4039" t="str">
            <v>TAUFIQURROHMAN, S.Pd</v>
          </cell>
          <cell r="BK4039" t="str">
            <v>Penata Muda Tk. I, (III/b)</v>
          </cell>
          <cell r="BL4039" t="str">
            <v>S-1/A-IV PENDIDIKAN GEOGRAFI</v>
          </cell>
        </row>
        <row r="4040">
          <cell r="BI4040" t="str">
            <v>197607092008011018</v>
          </cell>
          <cell r="BJ4040" t="str">
            <v>SULIH WIDODO, S.Pd</v>
          </cell>
          <cell r="BK4040" t="str">
            <v>Penata Muda Tk. I, (III/b)</v>
          </cell>
          <cell r="BL4040" t="str">
            <v>S-1/A-IV PENDIDIKAN PPKN</v>
          </cell>
        </row>
        <row r="4041">
          <cell r="BI4041" t="str">
            <v>196507071987032014</v>
          </cell>
          <cell r="BJ4041" t="str">
            <v>SRI SATMAWATI, S.Pd</v>
          </cell>
          <cell r="BK4041" t="str">
            <v>Pembina Tk. I, (IV/b)</v>
          </cell>
          <cell r="BL4041" t="str">
            <v>S-1 PENDIDIKAN SEJARAH</v>
          </cell>
        </row>
        <row r="4042">
          <cell r="BI4042" t="str">
            <v>196102221984121001</v>
          </cell>
          <cell r="BJ4042" t="str">
            <v>BAMBANG WAHYU PURWANTO, S.Pd</v>
          </cell>
          <cell r="BK4042" t="str">
            <v>Pembina Tk. I, (IV/b)</v>
          </cell>
          <cell r="BL4042" t="str">
            <v>S-1 PENDIDIKAN SEJARAH</v>
          </cell>
        </row>
        <row r="4043">
          <cell r="BI4043" t="str">
            <v>196908212014122001</v>
          </cell>
          <cell r="BJ4043" t="str">
            <v>KISWATIK, S.Pd</v>
          </cell>
          <cell r="BK4043" t="str">
            <v>Penata Muda, (III/a)</v>
          </cell>
          <cell r="BL4043" t="str">
            <v>S-1 PENDIDIKAN BAHASA DAN SASTRA INGGRIS</v>
          </cell>
        </row>
        <row r="4044">
          <cell r="BI4044" t="str">
            <v>196103121983031018</v>
          </cell>
          <cell r="BJ4044" t="str">
            <v>ALBERTUS MUJIYONO, S.Pd</v>
          </cell>
          <cell r="BK4044" t="str">
            <v>Pembina, (IV/a)</v>
          </cell>
          <cell r="BL4044" t="str">
            <v>S-1 PENDIDIKAN SEJARAH</v>
          </cell>
        </row>
        <row r="4045">
          <cell r="BI4045" t="str">
            <v>197912142014121001</v>
          </cell>
          <cell r="BJ4045" t="str">
            <v>YUDI RUSMANTO, S.Pd</v>
          </cell>
          <cell r="BK4045" t="str">
            <v>Penata Muda, (III/a)</v>
          </cell>
          <cell r="BL4045" t="str">
            <v>S-1 PENDIDIKAN JASMANI KESEHATAN DAN REKREASI</v>
          </cell>
        </row>
        <row r="4046">
          <cell r="BI4046" t="str">
            <v>196306241984121003</v>
          </cell>
          <cell r="BJ4046" t="str">
            <v>BUDI KUSUMA WINATA, S.Pd</v>
          </cell>
          <cell r="BK4046" t="str">
            <v>Pembina Tk. I, (IV/b)</v>
          </cell>
          <cell r="BL4046" t="str">
            <v>S-1 PENDIDIKAN MATEMATIKA</v>
          </cell>
        </row>
        <row r="4047">
          <cell r="BI4047" t="str">
            <v>196202121987032006</v>
          </cell>
          <cell r="BJ4047" t="str">
            <v>SRI INDARTI, S.Pd</v>
          </cell>
          <cell r="BK4047" t="str">
            <v>Pembina, (IV/a)</v>
          </cell>
          <cell r="BL4047" t="str">
            <v>S-1 PENDIDIKAN MATEMATIKA</v>
          </cell>
        </row>
        <row r="4048">
          <cell r="BI4048" t="str">
            <v>196310081985042003</v>
          </cell>
          <cell r="BJ4048" t="str">
            <v>SUWARNI, S.Pd</v>
          </cell>
          <cell r="BK4048" t="str">
            <v>Pembina Tk. I, (IV/b)</v>
          </cell>
          <cell r="BL4048" t="str">
            <v>S-1 PENDIDIKAN PMP DAN KEWARGANEGARAAN</v>
          </cell>
        </row>
        <row r="4049">
          <cell r="BI4049" t="str">
            <v>196307221983032005</v>
          </cell>
          <cell r="BJ4049" t="str">
            <v>PONISIH, S.PD</v>
          </cell>
          <cell r="BK4049" t="str">
            <v>Pembina Tk. I, (IV/b)</v>
          </cell>
          <cell r="BL4049" t="str">
            <v>S-1 PENDIDIKAN PMP DAN KEWARGANEGARAAN</v>
          </cell>
        </row>
        <row r="4050">
          <cell r="BI4050" t="str">
            <v>196806162008012021</v>
          </cell>
          <cell r="BJ4050" t="str">
            <v>SRI REJEKI, S.Pd</v>
          </cell>
          <cell r="BK4050" t="str">
            <v>Penata Muda, (III/a)</v>
          </cell>
          <cell r="BL4050" t="str">
            <v>S-1 PENDIDIKAN ANAK USIA DINI</v>
          </cell>
        </row>
        <row r="4051">
          <cell r="BI4051" t="str">
            <v>196706261988032006</v>
          </cell>
          <cell r="BJ4051" t="str">
            <v>MURSITI, S.Pd</v>
          </cell>
          <cell r="BK4051" t="str">
            <v>Pembina Tk. I, (IV/b)</v>
          </cell>
          <cell r="BL4051" t="str">
            <v>S-1 PENDIDIKAN JASMANI KESEHATAN DAN REKREASI</v>
          </cell>
        </row>
        <row r="4052">
          <cell r="BI4052" t="str">
            <v>196102011982012021</v>
          </cell>
          <cell r="BJ4052" t="str">
            <v>CHRISTINA SARMIYATI, S.Pd</v>
          </cell>
          <cell r="BK4052" t="str">
            <v>Pembina Tk. I, (IV/b)</v>
          </cell>
          <cell r="BL4052" t="str">
            <v>S-1/STRATA SATU</v>
          </cell>
        </row>
        <row r="4053">
          <cell r="BI4053" t="str">
            <v>197505012014122002</v>
          </cell>
          <cell r="BJ4053" t="str">
            <v>RUMIYATI, S.Pd</v>
          </cell>
          <cell r="BK4053" t="str">
            <v>Penata Muda, (III/a)</v>
          </cell>
          <cell r="BL4053" t="str">
            <v>S-1 PENDIDIKAN EKONOMI KOPERASI</v>
          </cell>
        </row>
        <row r="4054">
          <cell r="BI4054" t="str">
            <v>196101131983032006</v>
          </cell>
          <cell r="BJ4054" t="str">
            <v>VERONICA SRI WURYANI, S.Pd</v>
          </cell>
          <cell r="BK4054" t="str">
            <v>Pembina Tk. I, (IV/b)</v>
          </cell>
          <cell r="BL4054" t="str">
            <v>S-1/A-IV PENDIDIKAN PPKN</v>
          </cell>
        </row>
        <row r="4055">
          <cell r="BI4055" t="str">
            <v>196712141994031007</v>
          </cell>
          <cell r="BJ4055" t="str">
            <v>SUSYADIYANA, S.Pd</v>
          </cell>
          <cell r="BK4055" t="str">
            <v>Penata Tk. I, (III/d)</v>
          </cell>
          <cell r="BL4055" t="str">
            <v>S-1/A-IV PENDIDIKAN PPKN</v>
          </cell>
        </row>
        <row r="4056">
          <cell r="BI4056" t="str">
            <v>196701201991091001</v>
          </cell>
          <cell r="BJ4056" t="str">
            <v>JUMADI, S.Pd</v>
          </cell>
          <cell r="BK4056" t="str">
            <v>Pembina, (IV/a)</v>
          </cell>
          <cell r="BL4056" t="str">
            <v>S-1 PENDIDIKAN GURU SEKOLAH DASAR (PGSD)</v>
          </cell>
        </row>
        <row r="4057">
          <cell r="BI4057" t="str">
            <v>196102151983032008</v>
          </cell>
          <cell r="BJ4057" t="str">
            <v>MARIA MAGDALENA MURTIWI, S.Pd</v>
          </cell>
          <cell r="BK4057" t="str">
            <v>Pembina, (IV/a)</v>
          </cell>
          <cell r="BL4057" t="str">
            <v>D-III/A-III</v>
          </cell>
        </row>
        <row r="4058">
          <cell r="BI4058" t="str">
            <v>196111251984122003</v>
          </cell>
          <cell r="BJ4058" t="str">
            <v>FATIMAHPUSPITA ARUM, S.Pd</v>
          </cell>
          <cell r="BK4058" t="str">
            <v>Pembina Tk. I, (IV/b)</v>
          </cell>
          <cell r="BL4058" t="str">
            <v>S-1 PENDIDIKAN BAHASA DAN SASTRA INDONESIA</v>
          </cell>
        </row>
        <row r="4059">
          <cell r="BI4059" t="str">
            <v>196703202007012016</v>
          </cell>
          <cell r="BJ4059" t="str">
            <v>NANIK MARGIATI, S.Pd</v>
          </cell>
          <cell r="BK4059" t="str">
            <v>Penata, (III/c)</v>
          </cell>
          <cell r="BL4059" t="str">
            <v>S-1/A-IV PENDIDIKAN PANCASILA DAN KEWARGANEGARAAN</v>
          </cell>
        </row>
        <row r="4060">
          <cell r="BI4060" t="str">
            <v>196402161987032009</v>
          </cell>
          <cell r="BJ4060" t="str">
            <v>YOVITA MURTIWARNI, S.Pd</v>
          </cell>
          <cell r="BK4060" t="str">
            <v>Pembina, (IV/a)</v>
          </cell>
          <cell r="BL4060" t="str">
            <v>S-1 PENDIDIKAN BAHASA DAN SASTRA INDONESIA</v>
          </cell>
        </row>
        <row r="4061">
          <cell r="BI4061" t="str">
            <v>197801022008012015</v>
          </cell>
          <cell r="BJ4061" t="str">
            <v>YENI HERAWATI, S.Pd</v>
          </cell>
          <cell r="BK4061" t="str">
            <v>Penata Muda Tk. I, (III/b)</v>
          </cell>
          <cell r="BL4061" t="str">
            <v>S-1 PENDIDIKAN ANAK USIA DINI</v>
          </cell>
        </row>
        <row r="4062">
          <cell r="BI4062" t="str">
            <v>196205291984122003</v>
          </cell>
          <cell r="BJ4062" t="str">
            <v>SUPRIYATI, S.Pd</v>
          </cell>
          <cell r="BK4062" t="str">
            <v>Pembina Tk. I, (IV/b)</v>
          </cell>
          <cell r="BL4062" t="str">
            <v>S-1/A-IV PENDIDIKAN</v>
          </cell>
        </row>
        <row r="4063">
          <cell r="BI4063" t="str">
            <v>196603171990032006</v>
          </cell>
          <cell r="BJ4063" t="str">
            <v>YAYAH RENANINGSIH, S.Pd</v>
          </cell>
          <cell r="BK4063" t="str">
            <v>Pembina, (IV/a)</v>
          </cell>
          <cell r="BL4063" t="str">
            <v>S-1/A-IV PENDIDIKAN PPKN</v>
          </cell>
        </row>
        <row r="4064">
          <cell r="BI4064" t="str">
            <v>197901202003122005</v>
          </cell>
          <cell r="BJ4064" t="str">
            <v>YUSTIN YANUAR MUSLIKHAH, S.Pd</v>
          </cell>
          <cell r="BK4064" t="str">
            <v>Pembina, (IV/a)</v>
          </cell>
          <cell r="BL4064" t="str">
            <v>S-1/A-IV PENDIDIKAN MATEMATIKA</v>
          </cell>
        </row>
        <row r="4065">
          <cell r="BI4065" t="str">
            <v>196310051986031023</v>
          </cell>
          <cell r="BJ4065" t="str">
            <v>JOKO WINARTO, S.Pd</v>
          </cell>
          <cell r="BK4065" t="str">
            <v>Pembina Tk. I, (IV/b)</v>
          </cell>
          <cell r="BL4065" t="str">
            <v>S-1 ILMU PENGETAHUAN SOSIAL</v>
          </cell>
        </row>
        <row r="4066">
          <cell r="BI4066" t="str">
            <v>196507061990031016</v>
          </cell>
          <cell r="BJ4066" t="str">
            <v>SUNARYO, S.PD</v>
          </cell>
          <cell r="BK4066" t="str">
            <v>Penata Tk. I, (III/d)</v>
          </cell>
          <cell r="BL4066" t="str">
            <v>S-1 PENDIDIKAN PMP DAN KEWARGANEGARAAN</v>
          </cell>
        </row>
        <row r="4067">
          <cell r="BI4067" t="str">
            <v>196502141987032003</v>
          </cell>
          <cell r="BJ4067" t="str">
            <v>TRI HASTUTI, S.Pd</v>
          </cell>
          <cell r="BK4067" t="str">
            <v>Pembina Tk. I, (IV/b)</v>
          </cell>
          <cell r="BL4067" t="str">
            <v>S-1 PENDIDIKAN PMP DAN KEWARGANEGARAAN</v>
          </cell>
        </row>
        <row r="4068">
          <cell r="BI4068" t="str">
            <v>196107021982012013</v>
          </cell>
          <cell r="BJ4068" t="str">
            <v>SRIYATI, S.Pd</v>
          </cell>
          <cell r="BK4068" t="str">
            <v>Pembina Tk. I, (IV/b)</v>
          </cell>
          <cell r="BL4068" t="str">
            <v>S-1 PGSD</v>
          </cell>
        </row>
        <row r="4069">
          <cell r="BI4069" t="str">
            <v>196203021986032003</v>
          </cell>
          <cell r="BJ4069" t="str">
            <v>SITIN, S.Pd</v>
          </cell>
          <cell r="BK4069" t="str">
            <v>Pembina Tk. I, (IV/b)</v>
          </cell>
          <cell r="BL4069" t="str">
            <v>S-1 PENDIDIKAN KEWARGANEGARAAN</v>
          </cell>
        </row>
        <row r="4070">
          <cell r="BI4070" t="str">
            <v>196102021981122007</v>
          </cell>
          <cell r="BJ4070" t="str">
            <v>PANIYEM, S.Pd</v>
          </cell>
          <cell r="BK4070" t="str">
            <v>Pembina Tk. I, (IV/b)</v>
          </cell>
          <cell r="BL4070" t="str">
            <v>S-1 PENDIDIKAN</v>
          </cell>
        </row>
        <row r="4071">
          <cell r="BI4071" t="str">
            <v>196203121985032010</v>
          </cell>
          <cell r="BJ4071" t="str">
            <v>SITI SULASTRI, S.Pd</v>
          </cell>
          <cell r="BK4071" t="str">
            <v>Pembina Tk. I, (IV/b)</v>
          </cell>
          <cell r="BL4071" t="str">
            <v>S-1 PENDIDIKAN</v>
          </cell>
        </row>
        <row r="4072">
          <cell r="BI4072" t="str">
            <v>196201031982011008</v>
          </cell>
          <cell r="BJ4072" t="str">
            <v>B SANTOSO, S.Pd</v>
          </cell>
          <cell r="BK4072" t="str">
            <v>Pembina Utama Muda, (IV/c)</v>
          </cell>
          <cell r="BL4072" t="str">
            <v>A-IV PMP DAN KEWARGANEGARAAN</v>
          </cell>
        </row>
        <row r="4073">
          <cell r="BI4073" t="str">
            <v>196207101982012008</v>
          </cell>
          <cell r="BJ4073" t="str">
            <v>SITI LATIFAH, S.Pd</v>
          </cell>
          <cell r="BK4073" t="str">
            <v>Pembina, (IV/a)</v>
          </cell>
          <cell r="BL4073" t="str">
            <v>S-1 SARJANA PENDIDIKAN</v>
          </cell>
        </row>
        <row r="4074">
          <cell r="BI4074" t="str">
            <v>196607192007012007</v>
          </cell>
          <cell r="BJ4074" t="str">
            <v>SUYATI, S.Pd</v>
          </cell>
          <cell r="BK4074" t="str">
            <v>Penata Muda Tk. I, (III/b)</v>
          </cell>
          <cell r="BL4074" t="str">
            <v>S-1 BIMBINGAN KONSELING</v>
          </cell>
        </row>
        <row r="4075">
          <cell r="BI4075" t="str">
            <v>196509062005011005</v>
          </cell>
          <cell r="BJ4075" t="str">
            <v>SUMALI, S.Pd</v>
          </cell>
          <cell r="BK4075" t="str">
            <v>Pembina, (IV/a)</v>
          </cell>
          <cell r="BL4075" t="str">
            <v>S-1/A-IV PENDIDIKAN BAHASA INDONESIA</v>
          </cell>
        </row>
        <row r="4076">
          <cell r="BI4076" t="str">
            <v>198108282008011008</v>
          </cell>
          <cell r="BJ4076" t="str">
            <v>MOHAMMAD ZAKI MUBAROK, S.Pd</v>
          </cell>
          <cell r="BK4076" t="str">
            <v>Penata Muda, (III/a)</v>
          </cell>
          <cell r="BL4076" t="str">
            <v>S-1/A-IV PENDIDIKAN PGSD</v>
          </cell>
        </row>
        <row r="4077">
          <cell r="BI4077" t="str">
            <v>196206281982011003</v>
          </cell>
          <cell r="BJ4077" t="str">
            <v>P RIYANTO, S.Pd</v>
          </cell>
          <cell r="BK4077" t="str">
            <v>Pembina Tk. I, (IV/b)</v>
          </cell>
          <cell r="BL4077" t="str">
            <v>S-1/A-IV PENDIDIKAN PGSD</v>
          </cell>
        </row>
        <row r="4078">
          <cell r="BI4078" t="str">
            <v>196202281983031025</v>
          </cell>
          <cell r="BJ4078" t="str">
            <v>SUTARYO, S.Pd</v>
          </cell>
          <cell r="BK4078" t="str">
            <v>Pembina Tk. I, (IV/b)</v>
          </cell>
          <cell r="BL4078" t="str">
            <v>S-1/A-IV PENDIDIKAN PGSD</v>
          </cell>
        </row>
        <row r="4079">
          <cell r="BI4079" t="str">
            <v>196105071982011012</v>
          </cell>
          <cell r="BJ4079" t="str">
            <v>SUKATNO, S.Pd</v>
          </cell>
          <cell r="BK4079" t="str">
            <v>Pembina Tk. I, (IV/b)</v>
          </cell>
          <cell r="BL4079" t="str">
            <v>S-1 PENDIDIKAN BIMBINGAN DAN KONSELING</v>
          </cell>
        </row>
        <row r="4080">
          <cell r="BI4080" t="str">
            <v>196408091986031015</v>
          </cell>
          <cell r="BJ4080" t="str">
            <v>SUKATNO, S.Pd</v>
          </cell>
          <cell r="BK4080" t="str">
            <v>Pembina Tk. I, (IV/b)</v>
          </cell>
          <cell r="BL4080" t="str">
            <v>S-1/A-IV PENDIDIKAN PPKN</v>
          </cell>
        </row>
        <row r="4081">
          <cell r="BI4081" t="str">
            <v>197503021998072001</v>
          </cell>
          <cell r="BJ4081" t="str">
            <v>TRI HANDINI, S.Pd</v>
          </cell>
          <cell r="BK4081" t="str">
            <v>Penata Tk. I, (III/d)</v>
          </cell>
          <cell r="BL4081" t="str">
            <v>S-1/A-IV PENDIDIKAN PPKN</v>
          </cell>
        </row>
        <row r="4082">
          <cell r="BI4082" t="str">
            <v>196207141981122002</v>
          </cell>
          <cell r="BJ4082" t="str">
            <v>SUMI RAHAYU, S.Pd</v>
          </cell>
          <cell r="BK4082" t="str">
            <v>Pembina Tk. I, (IV/b)</v>
          </cell>
          <cell r="BL4082" t="str">
            <v>S-1/A-IV PENDIDIKAN PPKN</v>
          </cell>
        </row>
        <row r="4083">
          <cell r="BI4083" t="str">
            <v>196409071985042001</v>
          </cell>
          <cell r="BJ4083" t="str">
            <v>SUPARMINI, S.Pd</v>
          </cell>
          <cell r="BK4083" t="str">
            <v>Pembina Tk. I, (IV/b)</v>
          </cell>
          <cell r="BL4083" t="str">
            <v>S-1/A-IV PENDIDIKAN PPKN</v>
          </cell>
        </row>
        <row r="4084">
          <cell r="BI4084" t="str">
            <v>196406211986032008</v>
          </cell>
          <cell r="BJ4084" t="str">
            <v>SITI KHOLIMAH, S.Pd</v>
          </cell>
          <cell r="BK4084" t="str">
            <v>Pembina Tk. I, (IV/b)</v>
          </cell>
          <cell r="BL4084" t="str">
            <v>S-1/A-IV PENDIDIKAN PPKN</v>
          </cell>
        </row>
        <row r="4085">
          <cell r="BI4085" t="str">
            <v>197504021999112001</v>
          </cell>
          <cell r="BJ4085" t="str">
            <v>DYAH WIYANTI, S.Pd</v>
          </cell>
          <cell r="BK4085" t="str">
            <v>Penata Tk. I, (III/d)</v>
          </cell>
          <cell r="BL4085" t="str">
            <v>S-1/A-IV PENDIDIKAN PPKN</v>
          </cell>
        </row>
        <row r="4086">
          <cell r="BI4086" t="str">
            <v>196107131982012012</v>
          </cell>
          <cell r="BJ4086" t="str">
            <v>LILIK YULIANI, S.Pd</v>
          </cell>
          <cell r="BK4086" t="str">
            <v>Pembina, (IV/a)</v>
          </cell>
          <cell r="BL4086" t="str">
            <v>SEKOLAH PENDIDIKAN GURU</v>
          </cell>
        </row>
        <row r="4087">
          <cell r="BI4087" t="str">
            <v>196312072006041009</v>
          </cell>
          <cell r="BJ4087" t="str">
            <v>SUYITNO, S.Pd</v>
          </cell>
          <cell r="BK4087" t="str">
            <v>Penata Tk. I, (III/d)</v>
          </cell>
          <cell r="BL4087" t="str">
            <v>S-1 PENDIDIKAN PANCASILA DAN KEWARGANEGARAAN</v>
          </cell>
        </row>
        <row r="4088">
          <cell r="BI4088" t="str">
            <v>196106081982012011</v>
          </cell>
          <cell r="BJ4088" t="str">
            <v>SITI MARKAMAH, S.Pd</v>
          </cell>
          <cell r="BK4088" t="str">
            <v>Pembina Tk. I, (IV/b)</v>
          </cell>
          <cell r="BL4088" t="str">
            <v>S-1 PENDIDIKAN PANCASILA DAN KEWARGANEGARAAN</v>
          </cell>
        </row>
        <row r="4089">
          <cell r="BI4089" t="str">
            <v>196111281982011005</v>
          </cell>
          <cell r="BJ4089" t="str">
            <v>BUDI SANTOSO, S.Pd</v>
          </cell>
          <cell r="BK4089" t="str">
            <v>Pembina Tk. I, (IV/b)</v>
          </cell>
          <cell r="BL4089" t="str">
            <v>S-1 PENDIDIKAN PANCASILA DAN KEWARGANEGARAAN</v>
          </cell>
        </row>
        <row r="4090">
          <cell r="BI4090" t="str">
            <v>196102091982012012</v>
          </cell>
          <cell r="BJ4090" t="str">
            <v>SITI SURATMI, S.Pd</v>
          </cell>
          <cell r="BK4090" t="str">
            <v>Pembina Tk. I, (IV/b)</v>
          </cell>
          <cell r="BL4090" t="str">
            <v>S-1 PENDIDIKAN SEJARAH</v>
          </cell>
        </row>
        <row r="4091">
          <cell r="BI4091" t="str">
            <v>196206081983031017</v>
          </cell>
          <cell r="BJ4091" t="str">
            <v>SUPARNO, S.Pd</v>
          </cell>
          <cell r="BK4091" t="str">
            <v>Pembina Tk. I, (IV/b)</v>
          </cell>
          <cell r="BL4091" t="str">
            <v>S-1 PENDIDIKAN PMP DAN KEWARGANEGARAAN</v>
          </cell>
        </row>
        <row r="4092">
          <cell r="BI4092" t="str">
            <v>196211011982011004</v>
          </cell>
          <cell r="BJ4092" t="str">
            <v>RIYONO, S.PD</v>
          </cell>
          <cell r="BK4092" t="str">
            <v>Pembina Tk. I, (IV/b)</v>
          </cell>
          <cell r="BL4092" t="str">
            <v>S-1 PENDIDIKAN PMP DAN KEWARGANEGARAAN</v>
          </cell>
        </row>
        <row r="4093">
          <cell r="BI4093" t="str">
            <v>197106232003121006</v>
          </cell>
          <cell r="BJ4093" t="str">
            <v>MISYADI, S.Pd</v>
          </cell>
          <cell r="BK4093" t="str">
            <v>Penata, (III/c)</v>
          </cell>
          <cell r="BL4093" t="str">
            <v>S-1 PENDIDIKAN JASMANI, KESEHATAN DAN REKREASI</v>
          </cell>
        </row>
        <row r="4094">
          <cell r="BI4094" t="str">
            <v>197808032008012016</v>
          </cell>
          <cell r="BJ4094" t="str">
            <v>ENDAH SETYO DEWI, S.PD</v>
          </cell>
          <cell r="BK4094" t="str">
            <v>Penata, (III/c)</v>
          </cell>
          <cell r="BL4094" t="str">
            <v>S-1 PENDIDIKAN BAHASA INGGRIS</v>
          </cell>
        </row>
        <row r="4095">
          <cell r="BI4095" t="str">
            <v>196210101982011007</v>
          </cell>
          <cell r="BJ4095" t="str">
            <v>WINOTO, S.Pd</v>
          </cell>
          <cell r="BK4095" t="str">
            <v>Pembina Tk. I, (IV/b)</v>
          </cell>
          <cell r="BL4095" t="str">
            <v>S-1 ILMU PENDIDIKAN</v>
          </cell>
        </row>
        <row r="4096">
          <cell r="BI4096" t="str">
            <v>196102071982012009</v>
          </cell>
          <cell r="BJ4096" t="str">
            <v>SUSETYO HANDAYANI, S.Pd</v>
          </cell>
          <cell r="BK4096" t="str">
            <v>Pembina Tk. I, (IV/b)</v>
          </cell>
          <cell r="BL4096" t="str">
            <v>S-1 PENDIDIKAN</v>
          </cell>
        </row>
        <row r="4097">
          <cell r="BI4097" t="str">
            <v>197104282007012010</v>
          </cell>
          <cell r="BJ4097" t="str">
            <v>SITI NURACHMATIN, S.Pd</v>
          </cell>
          <cell r="BK4097" t="str">
            <v>Penata Muda, (III/a)</v>
          </cell>
          <cell r="BL4097" t="str">
            <v>S-1 SARJANA PENDIDIKAN</v>
          </cell>
        </row>
        <row r="4098">
          <cell r="BI4098" t="str">
            <v>196108261982011003</v>
          </cell>
          <cell r="BJ4098" t="str">
            <v>CAHYO LAKSONO, S.Pd</v>
          </cell>
          <cell r="BK4098" t="str">
            <v>Pembina Tk. I, (IV/b)</v>
          </cell>
          <cell r="BL4098" t="str">
            <v>S-1/A-IV PSIKOLOGI PENDIDIKAN DAN BIMBINGAN</v>
          </cell>
        </row>
        <row r="4099">
          <cell r="BI4099" t="str">
            <v>196403021990032006</v>
          </cell>
          <cell r="BJ4099" t="str">
            <v>TRI RUSMINI, S.Pd</v>
          </cell>
          <cell r="BK4099" t="str">
            <v>Pembina Tk. I, (IV/b)</v>
          </cell>
          <cell r="BL4099" t="str">
            <v>S-1/A-IV PENDIDIKAN PGSD</v>
          </cell>
        </row>
        <row r="4100">
          <cell r="BI4100" t="str">
            <v>196104041982012016</v>
          </cell>
          <cell r="BJ4100" t="str">
            <v>NUNIK PANGESTUTI, S.Pd</v>
          </cell>
          <cell r="BK4100" t="str">
            <v>Pembina Tk. I, (IV/b)</v>
          </cell>
          <cell r="BL4100" t="str">
            <v>S-1/A-IV PENDIDIKAN</v>
          </cell>
        </row>
        <row r="4101">
          <cell r="BI4101" t="str">
            <v>196108061982012014</v>
          </cell>
          <cell r="BJ4101" t="str">
            <v>TRI SUHARMATIN, S.Pd</v>
          </cell>
          <cell r="BK4101" t="str">
            <v>Pembina Tk. I, (IV/b)</v>
          </cell>
          <cell r="BL4101" t="str">
            <v>S-1/A-IV PENDIDIKAN</v>
          </cell>
        </row>
        <row r="4102">
          <cell r="BI4102" t="str">
            <v>196107051982011013</v>
          </cell>
          <cell r="BJ4102" t="str">
            <v>PARWOTO, S.Pd</v>
          </cell>
          <cell r="BK4102" t="str">
            <v>Pembina Tk. I, (IV/b)</v>
          </cell>
          <cell r="BL4102" t="str">
            <v>S-1/STRATA SATU</v>
          </cell>
        </row>
        <row r="4103">
          <cell r="BI4103" t="str">
            <v>197108051998021003</v>
          </cell>
          <cell r="BJ4103" t="str">
            <v>MULYONO, S.Pd</v>
          </cell>
          <cell r="BK4103" t="str">
            <v>Pembina, (IV/a)</v>
          </cell>
          <cell r="BL4103" t="str">
            <v>A-IV KEPENDIDIKAN</v>
          </cell>
        </row>
        <row r="4104">
          <cell r="BI4104" t="str">
            <v>196104021982012011</v>
          </cell>
          <cell r="BJ4104" t="str">
            <v>SULASTRI, S.Pd</v>
          </cell>
          <cell r="BK4104" t="str">
            <v>Pembina Tk. I, (IV/b)</v>
          </cell>
          <cell r="BL4104" t="str">
            <v>S-1/A-IV PENDIDIKAN PPKN</v>
          </cell>
        </row>
        <row r="4105">
          <cell r="BI4105" t="str">
            <v>196107261982011008</v>
          </cell>
          <cell r="BJ4105" t="str">
            <v>BONASIR, S.Pd</v>
          </cell>
          <cell r="BK4105" t="str">
            <v>Pembina, (IV/a)</v>
          </cell>
          <cell r="BL4105" t="str">
            <v>D-II</v>
          </cell>
        </row>
        <row r="4106">
          <cell r="BI4106" t="str">
            <v>197809242002122006</v>
          </cell>
          <cell r="BJ4106" t="str">
            <v>YENI ARTI, S.Pd</v>
          </cell>
          <cell r="BK4106" t="str">
            <v>Penata, (III/c)</v>
          </cell>
          <cell r="BL4106" t="str">
            <v>S-1 PENDIDIKAN GURU SEKOLAH DASAR</v>
          </cell>
        </row>
        <row r="4107">
          <cell r="BI4107" t="str">
            <v>196205151982012018</v>
          </cell>
          <cell r="BJ4107" t="str">
            <v>MESIRAH, S.Pd</v>
          </cell>
          <cell r="BK4107" t="str">
            <v>Pembina Tk. I, (IV/b)</v>
          </cell>
          <cell r="BL4107" t="str">
            <v>S-1 PENDIDIKAN PANCASILA DAN KEWARGANEGARAAN</v>
          </cell>
        </row>
        <row r="4108">
          <cell r="BI4108" t="str">
            <v>196604302000122002</v>
          </cell>
          <cell r="BJ4108" t="str">
            <v>ANIK SULISTYOWATI, S.Pd</v>
          </cell>
          <cell r="BK4108" t="str">
            <v>Penata Tk. I, (III/d)</v>
          </cell>
          <cell r="BL4108" t="str">
            <v>S-1/A-IV PENDIDIKAN PANCASILA DAN KEWARGANEGARAAN</v>
          </cell>
        </row>
        <row r="4109">
          <cell r="BI4109" t="str">
            <v>198102202012012001</v>
          </cell>
          <cell r="BJ4109" t="str">
            <v>EMI KUSUMASITOH, S.Pd</v>
          </cell>
          <cell r="BK4109" t="str">
            <v>Penata, (III/c)</v>
          </cell>
          <cell r="BL4109" t="str">
            <v>S-1 PENDIDIKAN SEJARAH</v>
          </cell>
        </row>
        <row r="4110">
          <cell r="BI4110" t="str">
            <v>196212241982011004</v>
          </cell>
          <cell r="BJ4110" t="str">
            <v>SARJONO, S.Pd</v>
          </cell>
          <cell r="BK4110" t="str">
            <v>Pembina Tk. I, (IV/b)</v>
          </cell>
          <cell r="BL4110" t="str">
            <v>S-1 PENDIDIKAN SEJARAH</v>
          </cell>
        </row>
        <row r="4111">
          <cell r="BI4111" t="str">
            <v>196809061998082001</v>
          </cell>
          <cell r="BJ4111" t="str">
            <v>ENDANG MURDIATI, S.Pd</v>
          </cell>
          <cell r="BK4111" t="str">
            <v>Penata Tk. I, (III/d)</v>
          </cell>
          <cell r="BL4111" t="str">
            <v>S-1 PENDIDIKAN SEJARAH</v>
          </cell>
        </row>
        <row r="4112">
          <cell r="BI4112" t="str">
            <v>196103291982011011</v>
          </cell>
          <cell r="BJ4112" t="str">
            <v>SISNADI, S.Pd</v>
          </cell>
          <cell r="BK4112" t="str">
            <v>Pembina Tk. I, (IV/b)</v>
          </cell>
          <cell r="BL4112" t="str">
            <v>S-1 PENDIDIKAN</v>
          </cell>
        </row>
        <row r="4113">
          <cell r="BI4113" t="str">
            <v>196710102008012017</v>
          </cell>
          <cell r="BJ4113" t="str">
            <v>SOEPRIHATIN, S.Pd</v>
          </cell>
          <cell r="BK4113" t="str">
            <v>Penata Muda, (III/a)</v>
          </cell>
          <cell r="BL4113" t="str">
            <v>S-1 SARJANA PENDIDIKAN</v>
          </cell>
        </row>
        <row r="4114">
          <cell r="BI4114" t="str">
            <v>196605062008012009</v>
          </cell>
          <cell r="BJ4114" t="str">
            <v>SUPRIHATIN, S.Pd</v>
          </cell>
          <cell r="BK4114" t="str">
            <v>Penata Muda Tk. I, (III/b)</v>
          </cell>
          <cell r="BL4114" t="str">
            <v>S-1/A-IV PENDIDIKAN SEJARAH</v>
          </cell>
        </row>
        <row r="4115">
          <cell r="BI4115" t="str">
            <v>196302111985042002</v>
          </cell>
          <cell r="BJ4115" t="str">
            <v>NENY SUPRAPTININGSIH, S.Pd</v>
          </cell>
          <cell r="BK4115" t="str">
            <v>Pembina Tk. I, (IV/b)</v>
          </cell>
          <cell r="BL4115" t="str">
            <v>S-1/A-IV PENDIDIKAN SEJARAH</v>
          </cell>
        </row>
        <row r="4116">
          <cell r="BI4116" t="str">
            <v>196106061983032021</v>
          </cell>
          <cell r="BJ4116" t="str">
            <v>WINARSI, S.Pd</v>
          </cell>
          <cell r="BK4116" t="str">
            <v>Pembina Tk. I, (IV/b)</v>
          </cell>
          <cell r="BL4116" t="str">
            <v>S-1/STRATA SATU</v>
          </cell>
        </row>
        <row r="4117">
          <cell r="BI4117" t="str">
            <v>196610171989012003</v>
          </cell>
          <cell r="BJ4117" t="str">
            <v>RODIYAH, S.Pd</v>
          </cell>
          <cell r="BK4117" t="str">
            <v>Pembina, (IV/a)</v>
          </cell>
          <cell r="BL4117" t="str">
            <v>S-1 MATEMATIKA</v>
          </cell>
        </row>
        <row r="4118">
          <cell r="BI4118" t="str">
            <v>196304242006042004</v>
          </cell>
          <cell r="BJ4118" t="str">
            <v>SRI HARTINI, S.Pd</v>
          </cell>
          <cell r="BK4118" t="str">
            <v>Pengatur, (II/c)</v>
          </cell>
          <cell r="BL4118" t="str">
            <v>S-1 BIMBINGAN DAN KONSELING</v>
          </cell>
        </row>
        <row r="4119">
          <cell r="BI4119" t="str">
            <v>197009292008011013</v>
          </cell>
          <cell r="BJ4119" t="str">
            <v>MUYADI, S.Pd</v>
          </cell>
          <cell r="BK4119" t="str">
            <v>Penata Muda Tk. I, (III/b)</v>
          </cell>
          <cell r="BL4119" t="str">
            <v>S-1/A-IV PENDIDIKAN PPKN</v>
          </cell>
        </row>
        <row r="4120">
          <cell r="BI4120" t="str">
            <v>196112311983032072</v>
          </cell>
          <cell r="BJ4120" t="str">
            <v>WIWIK ASTUTI, S.Pd</v>
          </cell>
          <cell r="BK4120" t="str">
            <v>Pembina Tk. I, (IV/b)</v>
          </cell>
          <cell r="BL4120" t="str">
            <v>S-1/A-IV PENDIDIKAN PPKN</v>
          </cell>
        </row>
        <row r="4121">
          <cell r="BI4121" t="str">
            <v>196310181986062001</v>
          </cell>
          <cell r="BJ4121" t="str">
            <v>SRI HATINURANI, S.Pd</v>
          </cell>
          <cell r="BK4121" t="str">
            <v>Pembina Tk. I, (IV/b)</v>
          </cell>
          <cell r="BL4121" t="str">
            <v>S-1/A-IV PENDIDIKAN PPKN</v>
          </cell>
        </row>
        <row r="4122">
          <cell r="BI4122" t="str">
            <v>196403201989042001</v>
          </cell>
          <cell r="BJ4122" t="str">
            <v>SRI ANJARWANI, S.Pd</v>
          </cell>
          <cell r="BK4122" t="str">
            <v>Pembina Tk. I, (IV/b)</v>
          </cell>
          <cell r="BL4122" t="str">
            <v>S-1/A-IV PENDIDIKAN PPKN</v>
          </cell>
        </row>
        <row r="4123">
          <cell r="BI4123" t="str">
            <v>196303121987032006</v>
          </cell>
          <cell r="BJ4123" t="str">
            <v>SITI FATIMAH, S.Pd</v>
          </cell>
          <cell r="BK4123" t="str">
            <v>Pembina Tk. I, (IV/b)</v>
          </cell>
          <cell r="BL4123" t="str">
            <v>S-1/A-IV PENDIDIKAN PPKN</v>
          </cell>
        </row>
        <row r="4124">
          <cell r="BI4124" t="str">
            <v>196508132006042005</v>
          </cell>
          <cell r="BJ4124" t="str">
            <v>PUTIYAS WINARNI, S.Pd</v>
          </cell>
          <cell r="BK4124" t="str">
            <v>Penata Muda, (III/a)</v>
          </cell>
          <cell r="BL4124" t="str">
            <v>S-1 PENDIDIKAN GURU SEKOLAH DASAR (PGSD)</v>
          </cell>
        </row>
        <row r="4125">
          <cell r="BI4125" t="str">
            <v>197710272005012007</v>
          </cell>
          <cell r="BJ4125" t="str">
            <v>AIN ANTIKASARI, S.Pd</v>
          </cell>
          <cell r="BK4125" t="str">
            <v>Penata, (III/c)</v>
          </cell>
          <cell r="BL4125" t="str">
            <v>S-1 PENDIDIKAN GURU SEKOLAH DASAR (PGSD)</v>
          </cell>
        </row>
        <row r="4126">
          <cell r="BI4126" t="str">
            <v>199403042019032028</v>
          </cell>
          <cell r="BJ4126" t="str">
            <v>VIQI ARISKA, S.Pd</v>
          </cell>
          <cell r="BK4126" t="str">
            <v>Penata Muda, (III/a)</v>
          </cell>
          <cell r="BL4126" t="str">
            <v>S-1 PENDIDIKAN BIOLOGI</v>
          </cell>
        </row>
        <row r="4127">
          <cell r="BI4127" t="str">
            <v>197207172008012011</v>
          </cell>
          <cell r="BJ4127" t="str">
            <v>RUSMIATI, S.Pd</v>
          </cell>
          <cell r="BK4127" t="str">
            <v>Penata Muda, (III/a)</v>
          </cell>
          <cell r="BL4127" t="str">
            <v>S-1 PGSD (PENDIDIKAN GURU SEKOLAH DASAR)</v>
          </cell>
        </row>
        <row r="4128">
          <cell r="BI4128" t="str">
            <v>196901141993082001</v>
          </cell>
          <cell r="BJ4128" t="str">
            <v>MASMUATUL KHOIRIYAH, S.Pd</v>
          </cell>
          <cell r="BK4128" t="str">
            <v>Pembina, (IV/a)</v>
          </cell>
          <cell r="BL4128" t="str">
            <v>S-1/A-IV PENDIDIKAN BIMBINGAN KONSELING</v>
          </cell>
        </row>
        <row r="4129">
          <cell r="BI4129" t="str">
            <v>196311051988031014</v>
          </cell>
          <cell r="BJ4129" t="str">
            <v>TOHADI, S.Pd</v>
          </cell>
          <cell r="BK4129" t="str">
            <v>Pembina Tk. I, (IV/b)</v>
          </cell>
          <cell r="BL4129" t="str">
            <v>S-1/A-IV PENDIDIKAN PPKN</v>
          </cell>
        </row>
        <row r="4130">
          <cell r="BI4130" t="str">
            <v>196909081995011001</v>
          </cell>
          <cell r="BJ4130" t="str">
            <v>SURYADI, S.Pd</v>
          </cell>
          <cell r="BK4130" t="str">
            <v>Pembina Tk. I, (IV/b)</v>
          </cell>
          <cell r="BL4130" t="str">
            <v>S-1 PENDIDIKAN MATEMATIKA</v>
          </cell>
        </row>
        <row r="4131">
          <cell r="BI4131" t="str">
            <v>196302011983032010</v>
          </cell>
          <cell r="BJ4131" t="str">
            <v>SUTRISMI, S.Pd</v>
          </cell>
          <cell r="BK4131" t="str">
            <v>Pembina Tk. I, (IV/b)</v>
          </cell>
          <cell r="BL4131" t="str">
            <v>S-1 PENDIDIKAN SEJARAH</v>
          </cell>
        </row>
        <row r="4132">
          <cell r="BI4132" t="str">
            <v>196804251994022001</v>
          </cell>
          <cell r="BJ4132" t="str">
            <v>NENENG MURNANINGSIH, S.Pd</v>
          </cell>
          <cell r="BK4132" t="str">
            <v>Pembina Tk. I, (IV/b)</v>
          </cell>
          <cell r="BL4132" t="str">
            <v>S-1/A-IV PENDIDIKAN BAHASA INDONESIA</v>
          </cell>
        </row>
        <row r="4133">
          <cell r="BI4133" t="str">
            <v>196602042007012017</v>
          </cell>
          <cell r="BJ4133" t="str">
            <v>YANICK TABRIANI, S.Pd</v>
          </cell>
          <cell r="BK4133" t="str">
            <v>Penata Tk. I, (III/d)</v>
          </cell>
          <cell r="BL4133" t="str">
            <v>S-1/A-IV PENDIDIKAN EKONOMI</v>
          </cell>
        </row>
        <row r="4134">
          <cell r="BI4134" t="str">
            <v>196705271992022001</v>
          </cell>
          <cell r="BJ4134" t="str">
            <v>PERTIWI HANDAYANI, S.Pd</v>
          </cell>
          <cell r="BK4134" t="str">
            <v>Penata Tk. I, (III/d)</v>
          </cell>
          <cell r="BL4134" t="str">
            <v>S-1/A-IV PENDIDIKAN PPKN</v>
          </cell>
        </row>
        <row r="4135">
          <cell r="BI4135" t="str">
            <v>197201012006042057</v>
          </cell>
          <cell r="BJ4135" t="str">
            <v>FARIDA, S.Pd</v>
          </cell>
          <cell r="BK4135" t="str">
            <v>Penata Muda, (III/a)</v>
          </cell>
          <cell r="BL4135" t="str">
            <v>S-1 PENDIDIKAN SEJARAH</v>
          </cell>
        </row>
        <row r="4136">
          <cell r="BI4136" t="str">
            <v>196312201984032009</v>
          </cell>
          <cell r="BJ4136" t="str">
            <v>SRI PUJI ASTUTI, S.Pd</v>
          </cell>
          <cell r="BK4136" t="str">
            <v>Pembina Tk. I, (IV/b)</v>
          </cell>
          <cell r="BL4136" t="str">
            <v>S-1 PENDIDIKAN BAHASA INDONESIA</v>
          </cell>
        </row>
        <row r="4137">
          <cell r="BI4137" t="str">
            <v>196508021991122001</v>
          </cell>
          <cell r="BJ4137" t="str">
            <v>NURMAIDA TAMBUN, S.Pd</v>
          </cell>
          <cell r="BK4137" t="str">
            <v>Pembina, (IV/a)</v>
          </cell>
          <cell r="BL4137" t="str">
            <v>S-1 PENDIDIKAN BAHASA INGGRIS</v>
          </cell>
        </row>
        <row r="4138">
          <cell r="BI4138" t="str">
            <v>197701072003122006</v>
          </cell>
          <cell r="BJ4138" t="str">
            <v>CHUSNUL CHOTIMAH, S.PD</v>
          </cell>
          <cell r="BK4138" t="str">
            <v>Pembina, (IV/a)</v>
          </cell>
          <cell r="BL4138" t="str">
            <v>S-1 PENDIDIKAN FISIKA</v>
          </cell>
        </row>
        <row r="4139">
          <cell r="BI4139" t="str">
            <v>198003262014122001</v>
          </cell>
          <cell r="BJ4139" t="str">
            <v>FIFI THOYIBAH, S.Pd</v>
          </cell>
          <cell r="BK4139" t="str">
            <v>Penata Muda, (III/a)</v>
          </cell>
          <cell r="BL4139" t="str">
            <v>S-1 PENDIDIKAN MATEMATIKA</v>
          </cell>
        </row>
        <row r="4140">
          <cell r="BI4140" t="str">
            <v>198510152011011017</v>
          </cell>
          <cell r="BJ4140" t="str">
            <v>MUHDI AZMI VIPTIAN, S.Pd</v>
          </cell>
          <cell r="BK4140" t="str">
            <v>Penata Muda Tk. I, (III/b)</v>
          </cell>
          <cell r="BL4140" t="str">
            <v>S-1 PENDIDIKAN BAHASA INGGRIS</v>
          </cell>
        </row>
        <row r="4141">
          <cell r="BI4141" t="str">
            <v>196206111985041001</v>
          </cell>
          <cell r="BJ4141" t="str">
            <v>SOEYITNO, S.Pd</v>
          </cell>
          <cell r="BK4141" t="str">
            <v>Pembina Tk. I, (IV/b)</v>
          </cell>
          <cell r="BL4141" t="str">
            <v>S-1 PSIKOLOGI PENDIDIKAN DAN BIMBINGAN</v>
          </cell>
        </row>
        <row r="4142">
          <cell r="BI4142" t="str">
            <v>196204041982011005</v>
          </cell>
          <cell r="BJ4142" t="str">
            <v>JAYUS IMAM, S.Pd</v>
          </cell>
          <cell r="BK4142" t="str">
            <v>Pembina Tk. I, (IV/b)</v>
          </cell>
          <cell r="BL4142" t="str">
            <v>S-1 ILMU PENDIDIKAN PSIKOLOGI PENDIDIKAN</v>
          </cell>
        </row>
        <row r="4143">
          <cell r="BI4143" t="str">
            <v>196202021987031013</v>
          </cell>
          <cell r="BJ4143" t="str">
            <v>SLAMET RIADI, S.Pd</v>
          </cell>
          <cell r="BK4143" t="str">
            <v>Pembina Tk. I, (IV/b)</v>
          </cell>
          <cell r="BL4143" t="str">
            <v>S-1/A-IV PENDIDIKAN EKONOMI KOPERASI</v>
          </cell>
        </row>
        <row r="4144">
          <cell r="BI4144" t="str">
            <v>196207081981122003</v>
          </cell>
          <cell r="BJ4144" t="str">
            <v>YULI RUSIANA, S.Pd</v>
          </cell>
          <cell r="BK4144" t="str">
            <v>Pembina Tk. I, (IV/b)</v>
          </cell>
          <cell r="BL4144" t="str">
            <v>S-1/A-IV PENDIDIKAN PPKN</v>
          </cell>
        </row>
        <row r="4145">
          <cell r="BI4145" t="str">
            <v>196607141989022002</v>
          </cell>
          <cell r="BJ4145" t="str">
            <v>RADEN SITI NURHAYATI, S.Pd</v>
          </cell>
          <cell r="BK4145" t="str">
            <v>Pembina Tk. I, (IV/b)</v>
          </cell>
          <cell r="BL4145" t="str">
            <v>S-1/A-IV PENDIDIKAN MATEMATIKA</v>
          </cell>
        </row>
        <row r="4146">
          <cell r="BI4146" t="str">
            <v>196203151982012018</v>
          </cell>
          <cell r="BJ4146" t="str">
            <v>ENDAH SULISTYOWATI, S.Pd</v>
          </cell>
          <cell r="BK4146" t="str">
            <v>Pembina Tk. I, (IV/b)</v>
          </cell>
          <cell r="BL4146" t="str">
            <v>S-1 PENDIDIKAN</v>
          </cell>
        </row>
        <row r="4147">
          <cell r="BI4147" t="str">
            <v>196211161983032010</v>
          </cell>
          <cell r="BJ4147" t="str">
            <v>EMY RUSJAMILAH, S.Pd</v>
          </cell>
          <cell r="BK4147" t="str">
            <v>Pembina Tk. I, (IV/b)</v>
          </cell>
          <cell r="BL4147" t="str">
            <v>S-1 PENDIDIKAN</v>
          </cell>
        </row>
        <row r="4148">
          <cell r="BI4148" t="str">
            <v>196612091987031004</v>
          </cell>
          <cell r="BJ4148" t="str">
            <v>SUMARTONO, S.Pd</v>
          </cell>
          <cell r="BK4148" t="str">
            <v>Pembina Tk. I, (IV/b)</v>
          </cell>
          <cell r="BL4148" t="str">
            <v>S-1 PENDIDIKAN JASMANI KESEHATAN DAN REKREASI</v>
          </cell>
        </row>
        <row r="4149">
          <cell r="BI4149" t="str">
            <v>196502081988031006</v>
          </cell>
          <cell r="BJ4149" t="str">
            <v>AGUS PRIYONO, S.Pd</v>
          </cell>
          <cell r="BK4149" t="str">
            <v>Pembina, (IV/a)</v>
          </cell>
          <cell r="BL4149" t="str">
            <v>S-1 PENDIDIKAN OLAH RAGA</v>
          </cell>
        </row>
        <row r="4150">
          <cell r="BI4150" t="str">
            <v>197006241993081003</v>
          </cell>
          <cell r="BJ4150" t="str">
            <v>MUHAMMAD KHOBIR, S.Pd</v>
          </cell>
          <cell r="BK4150" t="str">
            <v>Penata, (III/c)</v>
          </cell>
          <cell r="BL4150" t="str">
            <v>S-1 PENDIDIKAN PANCASILA DAN KEWARGANEGARAAN</v>
          </cell>
        </row>
        <row r="4151">
          <cell r="BI4151" t="str">
            <v>197310132007011008</v>
          </cell>
          <cell r="BJ4151" t="str">
            <v>HALIM, S.Pd</v>
          </cell>
          <cell r="BK4151" t="str">
            <v>Penata Muda Tk. I, (III/b)</v>
          </cell>
          <cell r="BL4151" t="str">
            <v>S-1/A-IV PENDIDIKAN JASMANI, KESEHATAN DAN REKREASI</v>
          </cell>
        </row>
        <row r="4152">
          <cell r="BI4152" t="str">
            <v>196707121987031006</v>
          </cell>
          <cell r="BJ4152" t="str">
            <v>MIZAN AMIN, S.Pd</v>
          </cell>
          <cell r="BK4152" t="str">
            <v>Pembina Tk. I, (IV/b)</v>
          </cell>
          <cell r="BL4152" t="str">
            <v>S-1 PENDIDIKAN OLAH RAGA DAN KESEHATAN</v>
          </cell>
        </row>
        <row r="4153">
          <cell r="BI4153" t="str">
            <v>197006052008012028</v>
          </cell>
          <cell r="BJ4153" t="str">
            <v>HALIFAH, S.Pd</v>
          </cell>
          <cell r="BK4153" t="str">
            <v>Penata Muda Tk. I, (III/b)</v>
          </cell>
          <cell r="BL4153" t="str">
            <v>S-1 PENDIDIKAN PANCASILA DAN KEWARGANEGARAAN</v>
          </cell>
        </row>
        <row r="4154">
          <cell r="BI4154" t="str">
            <v>196612111990031009</v>
          </cell>
          <cell r="BJ4154" t="str">
            <v>ATMARI, S.Pd</v>
          </cell>
          <cell r="BK4154" t="str">
            <v>Pembina, (IV/a)</v>
          </cell>
          <cell r="BL4154" t="str">
            <v>S-1 PENDIDIKAN PANCASILA DAN KEWARGANEGARAAN</v>
          </cell>
        </row>
        <row r="4155">
          <cell r="BI4155" t="str">
            <v>196504021986062002</v>
          </cell>
          <cell r="BJ4155" t="str">
            <v>JUMA`ATI TAKDIR ILAHI, S.Pd</v>
          </cell>
          <cell r="BK4155" t="str">
            <v>Pembina Tk. I, (IV/b)</v>
          </cell>
          <cell r="BL4155" t="str">
            <v>S-1 PENDIDIKAN PANCASILA DAN KEWARGANEGARAAN</v>
          </cell>
        </row>
        <row r="4156">
          <cell r="BI4156" t="str">
            <v>197510112003121005</v>
          </cell>
          <cell r="BJ4156" t="str">
            <v>MOHAMAD HANAFI, S.Pd</v>
          </cell>
          <cell r="BK4156" t="str">
            <v>Penata Tk. I, (III/d)</v>
          </cell>
          <cell r="BL4156" t="str">
            <v>S-1 PENDIDIKAN MATEMATIKA</v>
          </cell>
        </row>
        <row r="4157">
          <cell r="BI4157" t="str">
            <v>196310201986061002</v>
          </cell>
          <cell r="BJ4157" t="str">
            <v>SUHARYONO, S.Pd</v>
          </cell>
          <cell r="BK4157" t="str">
            <v>Pembina, (IV/a)</v>
          </cell>
          <cell r="BL4157" t="str">
            <v>S-1 PENDIDIKAN JASMANI KESEHATAN DAN REKREASI</v>
          </cell>
        </row>
        <row r="4158">
          <cell r="BI4158" t="str">
            <v>196403121986062002</v>
          </cell>
          <cell r="BJ4158" t="str">
            <v>SUTIRAH, S.Pd</v>
          </cell>
          <cell r="BK4158" t="str">
            <v>Pembina Tk. I, (IV/b)</v>
          </cell>
          <cell r="BL4158" t="str">
            <v>S-1 PENDIDIKAN OLAHRAGA DAN KESEHATAN</v>
          </cell>
        </row>
        <row r="4159">
          <cell r="BI4159" t="str">
            <v>196908172006041013</v>
          </cell>
          <cell r="BJ4159" t="str">
            <v>AGUS SALIM, S.Pd</v>
          </cell>
          <cell r="BK4159" t="str">
            <v>Penata Muda Tk. I, (III/b)</v>
          </cell>
          <cell r="BL4159" t="str">
            <v>S-1 PENDIDIKAN KESEHATAN DAN REKREASI</v>
          </cell>
        </row>
        <row r="4160">
          <cell r="BI4160" t="str">
            <v>197108252003121001</v>
          </cell>
          <cell r="BJ4160" t="str">
            <v>SAMSUL ARIFIN, S.Pd</v>
          </cell>
          <cell r="BK4160" t="str">
            <v>Penata, (III/c)</v>
          </cell>
          <cell r="BL4160" t="str">
            <v>S-1 PENDIDIKAN JASMANI, KESEHATAN DAN REKREASI</v>
          </cell>
        </row>
        <row r="4161">
          <cell r="BI4161" t="str">
            <v>196602041988031013</v>
          </cell>
          <cell r="BJ4161" t="str">
            <v>AS`AD, S.Pd</v>
          </cell>
          <cell r="BK4161" t="str">
            <v>Penata Tk. I, (III/d)</v>
          </cell>
          <cell r="BL4161" t="str">
            <v>S-1 PENDIDIKAN JASMANI, KESEHATAN DAN REKREASI</v>
          </cell>
        </row>
        <row r="4162">
          <cell r="BI4162" t="str">
            <v>196610051987031013</v>
          </cell>
          <cell r="BJ4162" t="str">
            <v>SAMSUL ARIFIN, S.Pd</v>
          </cell>
          <cell r="BK4162" t="str">
            <v>Pembina, (IV/a)</v>
          </cell>
          <cell r="BL4162" t="str">
            <v>S-1 PENDIDIKAN JASMANI, KESEHATAN DAN REKREASI</v>
          </cell>
        </row>
        <row r="4163">
          <cell r="BI4163" t="str">
            <v>196506191987031011</v>
          </cell>
          <cell r="BJ4163" t="str">
            <v>BURI, S.Pd</v>
          </cell>
          <cell r="BK4163" t="str">
            <v>Pembina, (IV/a)</v>
          </cell>
          <cell r="BL4163" t="str">
            <v>S-1 PENDIDIKAN JASMANI, KESEHATAN DAN REKREASI</v>
          </cell>
        </row>
        <row r="4164">
          <cell r="BI4164" t="str">
            <v>196701261987032003</v>
          </cell>
          <cell r="BJ4164" t="str">
            <v>INDRI WIJANTI, S.Pd</v>
          </cell>
          <cell r="BK4164" t="str">
            <v>Pembina, (IV/a)</v>
          </cell>
          <cell r="BL4164" t="str">
            <v>S-1 PENDIDIKAN</v>
          </cell>
        </row>
        <row r="4165">
          <cell r="BI4165" t="str">
            <v>196212311983032081</v>
          </cell>
          <cell r="BJ4165" t="str">
            <v>LILIK PATHIYAH, S.PD</v>
          </cell>
          <cell r="BK4165" t="str">
            <v>Pembina Tk. I, (IV/b)</v>
          </cell>
          <cell r="BL4165" t="str">
            <v>S-1 PENDIDIKAN</v>
          </cell>
        </row>
        <row r="4166">
          <cell r="BI4166" t="str">
            <v>197412241999071001</v>
          </cell>
          <cell r="BJ4166" t="str">
            <v>DUMYATI, S.Pd</v>
          </cell>
          <cell r="BK4166" t="str">
            <v>Penata Tk. I, (III/d)</v>
          </cell>
          <cell r="BL4166" t="str">
            <v>S-1 PENDIDIKAN OLAHRAGA DAN REKREASI</v>
          </cell>
        </row>
        <row r="4167">
          <cell r="BI4167" t="str">
            <v>196710081987031002</v>
          </cell>
          <cell r="BJ4167" t="str">
            <v>ACHMAD MUZAKKI, S.Pd</v>
          </cell>
          <cell r="BK4167" t="str">
            <v>Pembina Tk. I, (IV/b)</v>
          </cell>
          <cell r="BL4167" t="str">
            <v>S-1 PENDIDIKAN JASMANI KESEHATAN DAN REKREASI</v>
          </cell>
        </row>
        <row r="4168">
          <cell r="BI4168" t="str">
            <v>196702041987031006</v>
          </cell>
          <cell r="BJ4168" t="str">
            <v>MUHAMMAD ISKANDAR, S.Pd</v>
          </cell>
          <cell r="BK4168" t="str">
            <v>Pembina Tk. I, (IV/b)</v>
          </cell>
          <cell r="BL4168" t="str">
            <v>S-1 PENDIDIKAN JASMANI KESEHATAN DAN REKREASI</v>
          </cell>
        </row>
        <row r="4169">
          <cell r="BI4169" t="str">
            <v>196610101987031010</v>
          </cell>
          <cell r="BJ4169" t="str">
            <v>IMAM FAUZIE, S.Pd</v>
          </cell>
          <cell r="BK4169" t="str">
            <v>Pembina Tk. I, (IV/b)</v>
          </cell>
          <cell r="BL4169" t="str">
            <v>S-1/STRATA SATU</v>
          </cell>
        </row>
        <row r="4170">
          <cell r="BI4170" t="str">
            <v>196403011986061002</v>
          </cell>
          <cell r="BJ4170" t="str">
            <v>RUSDIADI, S.Pd</v>
          </cell>
          <cell r="BK4170" t="str">
            <v>Pembina Tk. I, (IV/b)</v>
          </cell>
          <cell r="BL4170" t="str">
            <v>S-1 PENDIDIKAN JASMANI DAN KESEHATAN</v>
          </cell>
        </row>
        <row r="4171">
          <cell r="BI4171" t="str">
            <v>196712301987031005</v>
          </cell>
          <cell r="BJ4171" t="str">
            <v>SUDIRMAN, S.Pd</v>
          </cell>
          <cell r="BK4171" t="str">
            <v>Pembina, (IV/a)</v>
          </cell>
          <cell r="BL4171" t="str">
            <v>S-1 PENDIDIKAN JASMANI DAN KESEHATAN</v>
          </cell>
        </row>
        <row r="4172">
          <cell r="BI4172" t="str">
            <v>196405061986061003</v>
          </cell>
          <cell r="BJ4172" t="str">
            <v>BUNAMAH, S.Pd</v>
          </cell>
          <cell r="BK4172" t="str">
            <v>Pembina Tk. I, (IV/b)</v>
          </cell>
          <cell r="BL4172" t="str">
            <v>S-1/A-IV PENDIDIKAN PPKN</v>
          </cell>
        </row>
        <row r="4173">
          <cell r="BI4173" t="str">
            <v>196108161982012011</v>
          </cell>
          <cell r="BJ4173" t="str">
            <v>ST. RUKAYYAH, S.PD</v>
          </cell>
          <cell r="BK4173" t="str">
            <v>Pembina Tk. I, (IV/b)</v>
          </cell>
          <cell r="BL4173" t="str">
            <v>S-1 PENDIDIKAN GURU SEKOLAH DASAR (PGSD)</v>
          </cell>
        </row>
        <row r="4174">
          <cell r="BI4174" t="str">
            <v>197103052000121004</v>
          </cell>
          <cell r="BJ4174" t="str">
            <v>SU`ID, S.Pd</v>
          </cell>
          <cell r="BK4174" t="str">
            <v>Penata, (III/c)</v>
          </cell>
          <cell r="BL4174" t="str">
            <v>S-1 PENDIDIKAN PANCASILA DAN KEWARGANEGARAAN</v>
          </cell>
        </row>
        <row r="4175">
          <cell r="BI4175" t="str">
            <v>197605022014121001</v>
          </cell>
          <cell r="BJ4175" t="str">
            <v>JAMALUDIN, S.Pd</v>
          </cell>
          <cell r="BK4175" t="str">
            <v>Penata Muda Tk. I, (III/b)</v>
          </cell>
          <cell r="BL4175" t="str">
            <v>S-1 PENDIDIKAN MATEMATIKA</v>
          </cell>
        </row>
        <row r="4176">
          <cell r="BI4176" t="str">
            <v>196804141999122001</v>
          </cell>
          <cell r="BJ4176" t="str">
            <v>SUKMAWATI, S.Pd</v>
          </cell>
          <cell r="BK4176" t="str">
            <v>Penata Tk. I, (III/d)</v>
          </cell>
          <cell r="BL4176" t="str">
            <v>S-1/A-IV PENDIDIKAN PANCASILA DAN KEWARGANEGARAAN</v>
          </cell>
        </row>
        <row r="4177">
          <cell r="BI4177" t="str">
            <v>196711151991041001</v>
          </cell>
          <cell r="BJ4177" t="str">
            <v>RAHMAT, S.Pd</v>
          </cell>
          <cell r="BK4177" t="str">
            <v>Pembina Tk. I, (IV/b)</v>
          </cell>
          <cell r="BL4177" t="str">
            <v>S-1 PENDIDIKAN SEJARAH</v>
          </cell>
        </row>
        <row r="4178">
          <cell r="BI4178" t="str">
            <v>199108112019031012</v>
          </cell>
          <cell r="BJ4178" t="str">
            <v>HIRMAN, S.Pd</v>
          </cell>
          <cell r="BK4178" t="str">
            <v>Penata Muda, (III/a)</v>
          </cell>
          <cell r="BL4178" t="str">
            <v>S-1 PENDIDIKAN AGAMA ISLAM</v>
          </cell>
        </row>
        <row r="4179">
          <cell r="BI4179" t="str">
            <v>196012171991042001</v>
          </cell>
          <cell r="BJ4179" t="str">
            <v>KUSNAINI, S.Pd</v>
          </cell>
          <cell r="BK4179" t="str">
            <v>Pembina Tk. I, (IV/b)</v>
          </cell>
          <cell r="BL4179" t="str">
            <v>S-1 PENDIDIKAN JASMANI, KESEHATAN DAN REKREASI</v>
          </cell>
        </row>
        <row r="4180">
          <cell r="BI4180" t="str">
            <v>198107162014121003</v>
          </cell>
          <cell r="BJ4180" t="str">
            <v>MOHAMAD SURDIN, S.Pd</v>
          </cell>
          <cell r="BK4180" t="str">
            <v>Penata Muda, (III/a)</v>
          </cell>
          <cell r="BL4180" t="str">
            <v>S-1 PGSD</v>
          </cell>
        </row>
        <row r="4181">
          <cell r="BI4181" t="str">
            <v>198308022019031001</v>
          </cell>
          <cell r="BJ4181" t="str">
            <v>YUDHI SUSANTO, S.Pd</v>
          </cell>
          <cell r="BK4181" t="str">
            <v>Penata Muda, (III/a)</v>
          </cell>
          <cell r="BL4181" t="str">
            <v>S-1 PENDIDIKAN GURU SEKOLAH DASAR</v>
          </cell>
        </row>
        <row r="4182">
          <cell r="BI4182" t="str">
            <v>196511051987031010</v>
          </cell>
          <cell r="BJ4182" t="str">
            <v>MANITO, S.Pd</v>
          </cell>
          <cell r="BK4182" t="str">
            <v>Pembina Tk. I, (IV/b)</v>
          </cell>
          <cell r="BL4182" t="str">
            <v>S-1 PENDIDIKAN OLAHRAGA, JASMANI, KESEHATAN DAN REKREASI</v>
          </cell>
        </row>
        <row r="4183">
          <cell r="BI4183" t="str">
            <v>197509171999121001</v>
          </cell>
          <cell r="BJ4183" t="str">
            <v>SUPARMAN, S.Pd</v>
          </cell>
          <cell r="BK4183" t="str">
            <v>Penata Tk. I, (III/d)</v>
          </cell>
          <cell r="BL4183" t="str">
            <v>S-1/A-IV PENDIDIKAN SEJARAH</v>
          </cell>
        </row>
        <row r="4184">
          <cell r="BI4184" t="str">
            <v>197706252000122002</v>
          </cell>
          <cell r="BJ4184" t="str">
            <v>EKA INDAH YUNDARTIEN, S.Pd</v>
          </cell>
          <cell r="BK4184" t="str">
            <v>Penata Muda Tk. I, (III/b)</v>
          </cell>
          <cell r="BL4184" t="str">
            <v>S-1 MATEMATIKA</v>
          </cell>
        </row>
        <row r="4185">
          <cell r="BI4185" t="str">
            <v>196710171999031003</v>
          </cell>
          <cell r="BJ4185" t="str">
            <v>SUBUH BRATA ADI, S.Pd</v>
          </cell>
          <cell r="BK4185" t="str">
            <v>Pembina Tk. I, (IV/b)</v>
          </cell>
          <cell r="BL4185" t="str">
            <v>S-1 PENDIDIKAN SEJARAH</v>
          </cell>
        </row>
        <row r="4186">
          <cell r="BI4186" t="str">
            <v>197204172014122001</v>
          </cell>
          <cell r="BJ4186" t="str">
            <v>CHUSUS MASTUTI, S.Pd</v>
          </cell>
          <cell r="BK4186" t="str">
            <v>Penata Muda, (III/a)</v>
          </cell>
          <cell r="BL4186" t="str">
            <v>S-1 PENDIDIKAN EKONOMI</v>
          </cell>
        </row>
        <row r="4187">
          <cell r="BI4187" t="str">
            <v>196311231985041002</v>
          </cell>
          <cell r="BJ4187" t="str">
            <v>HARI SETYONO, S.PD</v>
          </cell>
          <cell r="BK4187" t="str">
            <v>Pembina Tk. I, (IV/b)</v>
          </cell>
          <cell r="BL4187" t="str">
            <v>S-1 PENDIDIKAN OLAH RAGA DAN KESEHATAN</v>
          </cell>
        </row>
        <row r="4188">
          <cell r="BI4188" t="str">
            <v>199103172019032018</v>
          </cell>
          <cell r="BJ4188" t="str">
            <v>TITIES AWALYA NURSIYAMINARSUM, S.Pd</v>
          </cell>
          <cell r="BK4188" t="str">
            <v>Penata Muda, (III/a)</v>
          </cell>
          <cell r="BL4188" t="str">
            <v>S-1 PENDIDIKAN GURU SEKOLAH DASAR</v>
          </cell>
        </row>
        <row r="4189">
          <cell r="BI4189" t="str">
            <v>197108062008012010</v>
          </cell>
          <cell r="BJ4189" t="str">
            <v>ENDAH WAHYUNINGSIH, S.Pd</v>
          </cell>
          <cell r="BK4189" t="str">
            <v>Penata Muda, (III/a)</v>
          </cell>
          <cell r="BL4189" t="str">
            <v>S-1 PGSD</v>
          </cell>
        </row>
        <row r="4190">
          <cell r="BI4190" t="str">
            <v>196208111987022001</v>
          </cell>
          <cell r="BJ4190" t="str">
            <v>ELOK BUDI MASTUTIK, S.Pd</v>
          </cell>
          <cell r="BK4190" t="str">
            <v>Pembina Tk. I, (IV/b)</v>
          </cell>
          <cell r="BL4190" t="str">
            <v>S-1 PENDIDIKAN PANCASILA DAN KEWARGANEGARAAN</v>
          </cell>
        </row>
        <row r="4191">
          <cell r="BI4191" t="str">
            <v>196311161985042004</v>
          </cell>
          <cell r="BJ4191" t="str">
            <v>SUSWIYATI, S.Pd</v>
          </cell>
          <cell r="BK4191" t="str">
            <v>Pembina Tk. I, (IV/b)</v>
          </cell>
          <cell r="BL4191" t="str">
            <v>S-1 PENDIDIKAN PANCASILA DAN KEWARGANEGARAAN</v>
          </cell>
        </row>
        <row r="4192">
          <cell r="BI4192" t="str">
            <v>196104151982012014</v>
          </cell>
          <cell r="BJ4192" t="str">
            <v>SRI SUBEKTI, S.Pd</v>
          </cell>
          <cell r="BK4192" t="str">
            <v>Pembina Tk. I, (IV/b)</v>
          </cell>
          <cell r="BL4192" t="str">
            <v>S-1 PENDIDIKAN PANCASILA DAN KEWARGANEGARAAN</v>
          </cell>
        </row>
        <row r="4193">
          <cell r="BI4193" t="str">
            <v>196608131998022002</v>
          </cell>
          <cell r="BJ4193" t="str">
            <v>RETNO HASTUTI, S.PD</v>
          </cell>
          <cell r="BK4193" t="str">
            <v>Pembina, (IV/a)</v>
          </cell>
          <cell r="BL4193" t="str">
            <v>S-1 PENDIDIKAN MATEMATIKA</v>
          </cell>
        </row>
        <row r="4194">
          <cell r="BI4194" t="str">
            <v>196710081988032006</v>
          </cell>
          <cell r="BJ4194" t="str">
            <v>WIWIK KUSUMAWATI, S.Pd</v>
          </cell>
          <cell r="BK4194" t="str">
            <v>Pembina Tk. I, (IV/b)</v>
          </cell>
          <cell r="BL4194" t="str">
            <v>S-1 PENDIDIKAN MATEMATIKA</v>
          </cell>
        </row>
        <row r="4195">
          <cell r="BI4195" t="str">
            <v>196308151985041004</v>
          </cell>
          <cell r="BJ4195" t="str">
            <v>RIBUT RIYADI, S.Pd</v>
          </cell>
          <cell r="BK4195" t="str">
            <v>Pembina, (IV/a)</v>
          </cell>
          <cell r="BL4195" t="str">
            <v>S-1 PENDIDIKAN JASMANI KESEHATAN DAN REKREASI</v>
          </cell>
        </row>
        <row r="4196">
          <cell r="BI4196" t="str">
            <v>196411141985111001</v>
          </cell>
          <cell r="BJ4196" t="str">
            <v>SAHID, S.Pd</v>
          </cell>
          <cell r="BK4196" t="str">
            <v>Pembina Tk. I, (IV/b)</v>
          </cell>
          <cell r="BL4196" t="str">
            <v>S-1 PENDIDIKAN SEJARAH</v>
          </cell>
        </row>
        <row r="4197">
          <cell r="BI4197" t="str">
            <v>196311181983032005</v>
          </cell>
          <cell r="BJ4197" t="str">
            <v>ENDAH WAHYUNINGSIH, S.Pd</v>
          </cell>
          <cell r="BK4197" t="str">
            <v>Pembina Tk. I, (IV/b)</v>
          </cell>
          <cell r="BL4197" t="str">
            <v>S-1 PENDIDIKAN SEJARAH</v>
          </cell>
        </row>
        <row r="4198">
          <cell r="BI4198" t="str">
            <v>196307261987032004</v>
          </cell>
          <cell r="BJ4198" t="str">
            <v>SRI SUDARMANI, S.Pd</v>
          </cell>
          <cell r="BK4198" t="str">
            <v>Pembina, (IV/a)</v>
          </cell>
          <cell r="BL4198" t="str">
            <v>S-1 PENDIDIKAN SEJARAH</v>
          </cell>
        </row>
        <row r="4199">
          <cell r="BI4199" t="str">
            <v>196407041986062001</v>
          </cell>
          <cell r="BJ4199" t="str">
            <v>SITI MU`ALIMAH, S.Pd</v>
          </cell>
          <cell r="BK4199" t="str">
            <v>Pembina Tk. I, (IV/b)</v>
          </cell>
          <cell r="BL4199" t="str">
            <v>S-1 PENDIDIKAN PMP DAN KEWARGANEGARAAN</v>
          </cell>
        </row>
        <row r="4200">
          <cell r="BI4200" t="str">
            <v>196309201983032005</v>
          </cell>
          <cell r="BJ4200" t="str">
            <v>SRI REJEKI, S.Pd</v>
          </cell>
          <cell r="BK4200" t="str">
            <v>Pembina Tk. I, (IV/b)</v>
          </cell>
          <cell r="BL4200" t="str">
            <v>S-1 PENDIDIKAN PMP DAN KEWARGANEGARAAN</v>
          </cell>
        </row>
        <row r="4201">
          <cell r="BI4201" t="str">
            <v>196310091983031007</v>
          </cell>
          <cell r="BJ4201" t="str">
            <v>SUNAWAN, S.PD</v>
          </cell>
          <cell r="BK4201" t="str">
            <v>Pembina Tk. I, (IV/b)</v>
          </cell>
          <cell r="BL4201" t="str">
            <v>S-1 PENDIDIKAN PMP DAN KEWARGANEGARAAN</v>
          </cell>
        </row>
        <row r="4202">
          <cell r="BI4202" t="str">
            <v>196403061985041001</v>
          </cell>
          <cell r="BJ4202" t="str">
            <v>HARJITO, S.Pd</v>
          </cell>
          <cell r="BK4202" t="str">
            <v>Pembina Tk. I, (IV/b)</v>
          </cell>
          <cell r="BL4202" t="str">
            <v>S-1 PENDIDIKAN JASMANI, KESEHATAN DAN REKREASI</v>
          </cell>
        </row>
        <row r="4203">
          <cell r="BI4203" t="str">
            <v>196403271985041001</v>
          </cell>
          <cell r="BJ4203" t="str">
            <v>PURWONO, S.Pd</v>
          </cell>
          <cell r="BK4203" t="str">
            <v>Pembina, (IV/a)</v>
          </cell>
          <cell r="BL4203" t="str">
            <v>S-1 PENDIDIKAN JASMANI, KESEHATAN DAN REKREASI</v>
          </cell>
        </row>
        <row r="4204">
          <cell r="BI4204" t="str">
            <v>196507171985041001</v>
          </cell>
          <cell r="BJ4204" t="str">
            <v>PUJI KASIYANTO, S.Pd</v>
          </cell>
          <cell r="BK4204" t="str">
            <v>Pembina Tk. I, (IV/b)</v>
          </cell>
          <cell r="BL4204" t="str">
            <v>S-1 PENDIDIKAN JASMANI, KESEHATAN DAN REKREASI</v>
          </cell>
        </row>
        <row r="4205">
          <cell r="BI4205" t="str">
            <v>196301231985041003</v>
          </cell>
          <cell r="BJ4205" t="str">
            <v>PRAWOTO, S.Pd</v>
          </cell>
          <cell r="BK4205" t="str">
            <v>Penata Tk. I, (III/d)</v>
          </cell>
          <cell r="BL4205" t="str">
            <v>S-1 PENDIDIKAN JASMANI, KESEHATAN DAN REKREASI</v>
          </cell>
        </row>
        <row r="4206">
          <cell r="BI4206" t="str">
            <v>196401201985041002</v>
          </cell>
          <cell r="BJ4206" t="str">
            <v>PRAWOTO, S.Pd</v>
          </cell>
          <cell r="BK4206" t="str">
            <v>Pembina Tk. I, (IV/b)</v>
          </cell>
          <cell r="BL4206" t="str">
            <v>S-1 PENDIDIKAN JASMANI DAN REKREASI</v>
          </cell>
        </row>
        <row r="4207">
          <cell r="BI4207" t="str">
            <v>198005192008011013</v>
          </cell>
          <cell r="BJ4207" t="str">
            <v>BRIAN FIRMANTO, S.PD</v>
          </cell>
          <cell r="BK4207" t="str">
            <v>Penata Muda Tk. I, (III/b)</v>
          </cell>
          <cell r="BL4207" t="str">
            <v>S-1 BAHASA INGGRIS</v>
          </cell>
        </row>
        <row r="4208">
          <cell r="BI4208" t="str">
            <v>196608071987032011</v>
          </cell>
          <cell r="BJ4208" t="str">
            <v>SULISTYANINGSIH, S.Pd</v>
          </cell>
          <cell r="BK4208" t="str">
            <v>Pembina Tk. I, (IV/b)</v>
          </cell>
          <cell r="BL4208" t="str">
            <v>S-1 A/IV PENDIDIKAN PANCASILA DAN KEWARGANEGARAAN</v>
          </cell>
        </row>
        <row r="4209">
          <cell r="BI4209" t="str">
            <v>196305081986061002</v>
          </cell>
          <cell r="BJ4209" t="str">
            <v>NURMAHAL, S.Pd</v>
          </cell>
          <cell r="BK4209" t="str">
            <v>Pembina, (IV/a)</v>
          </cell>
          <cell r="BL4209" t="str">
            <v>A-IV PMP DAN KEWARGANEGARAAN</v>
          </cell>
        </row>
        <row r="4210">
          <cell r="BI4210" t="str">
            <v>199005122019032023</v>
          </cell>
          <cell r="BJ4210" t="str">
            <v>NINIK DWI SUNANTI, S.Pd</v>
          </cell>
          <cell r="BK4210" t="str">
            <v>Penata Muda, (III/a)</v>
          </cell>
          <cell r="BL4210" t="str">
            <v>S-1/A-IV PENDIDIKAN GURU SEKOLAH DASAR</v>
          </cell>
        </row>
        <row r="4211">
          <cell r="BI4211" t="str">
            <v>196401231983032001</v>
          </cell>
          <cell r="BJ4211" t="str">
            <v>SRI SULISTYA UTAMI, S.Pd</v>
          </cell>
          <cell r="BK4211" t="str">
            <v>Pembina Tk. I, (IV/b)</v>
          </cell>
          <cell r="BL4211" t="str">
            <v>S-1 SARJANA PENDIDIKAN</v>
          </cell>
        </row>
        <row r="4212">
          <cell r="BI4212" t="str">
            <v>196210091982012007</v>
          </cell>
          <cell r="BJ4212" t="str">
            <v>SUNARSIH, S.Pd</v>
          </cell>
          <cell r="BK4212" t="str">
            <v>Pembina Tk. I, (IV/b)</v>
          </cell>
          <cell r="BL4212" t="str">
            <v>S-1 SARJANA PENDIDIKAN</v>
          </cell>
        </row>
        <row r="4213">
          <cell r="BI4213" t="str">
            <v>196107151985041001</v>
          </cell>
          <cell r="BJ4213" t="str">
            <v>KUNTADI, S.Pd</v>
          </cell>
          <cell r="BK4213" t="str">
            <v>Pembina Tk. I, (IV/b)</v>
          </cell>
          <cell r="BL4213" t="str">
            <v>S-1/A-IV PENDIDIKAN JASMANI KESEHATAN DAN REKREASI</v>
          </cell>
        </row>
        <row r="4214">
          <cell r="BI4214" t="str">
            <v>196107251985041001</v>
          </cell>
          <cell r="BJ4214" t="str">
            <v>SUNARDI, S.Pd</v>
          </cell>
          <cell r="BK4214" t="str">
            <v>Pembina Tk. I, (IV/b)</v>
          </cell>
          <cell r="BL4214" t="str">
            <v>S-1/A-IV PENDIDIKAN JASMANI KESEHATAN DAN REKREASI</v>
          </cell>
        </row>
        <row r="4215">
          <cell r="BI4215" t="str">
            <v>196811101994122004</v>
          </cell>
          <cell r="BJ4215" t="str">
            <v>TUTUT WINARNI, S.Pd</v>
          </cell>
          <cell r="BK4215" t="str">
            <v>Pembina, (IV/a)</v>
          </cell>
          <cell r="BL4215" t="str">
            <v>S-1/A-IV IKIP</v>
          </cell>
        </row>
        <row r="4216">
          <cell r="BI4216" t="str">
            <v>198307112010011010</v>
          </cell>
          <cell r="BJ4216" t="str">
            <v>MUHAMAD QODRI, S.Pd</v>
          </cell>
          <cell r="BK4216" t="str">
            <v>Penata, (III/c)</v>
          </cell>
          <cell r="BL4216" t="str">
            <v>S-1 PENDIDIKAN JASMANI KESEHATAN DAN REKREASI</v>
          </cell>
        </row>
        <row r="4217">
          <cell r="BI4217" t="str">
            <v>196508242005012002</v>
          </cell>
          <cell r="BJ4217" t="str">
            <v>TRI WINARSIH, S.Pd</v>
          </cell>
          <cell r="BK4217" t="str">
            <v>Penata, (III/c)</v>
          </cell>
          <cell r="BL4217" t="str">
            <v>S-1/A-IV PENDIDIKAN PGSD</v>
          </cell>
        </row>
        <row r="4218">
          <cell r="BI4218" t="str">
            <v>196106021982012013</v>
          </cell>
          <cell r="BJ4218" t="str">
            <v>TRIASIH, S.Pd</v>
          </cell>
          <cell r="BK4218" t="str">
            <v>Pembina Tk. I, (IV/b)</v>
          </cell>
          <cell r="BL4218" t="str">
            <v>S-1/A-IV PENDIDIKAN</v>
          </cell>
        </row>
        <row r="4219">
          <cell r="BI4219" t="str">
            <v>196012241982012007</v>
          </cell>
          <cell r="BJ4219" t="str">
            <v>DARYATI, S.Pd</v>
          </cell>
          <cell r="BK4219" t="str">
            <v>Pembina, (IV/a)</v>
          </cell>
          <cell r="BL4219" t="str">
            <v>S-1/STRATA SATU</v>
          </cell>
        </row>
        <row r="4220">
          <cell r="BI4220" t="str">
            <v>196305071983032006</v>
          </cell>
          <cell r="BJ4220" t="str">
            <v>HERNAWATI, S.Pd</v>
          </cell>
          <cell r="BK4220" t="str">
            <v>Pembina Tk. I, (IV/b)</v>
          </cell>
          <cell r="BL4220" t="str">
            <v>S-1 ILMU PENDIDIKAN PSIKOLOGI PENDIDIKAN</v>
          </cell>
        </row>
        <row r="4221">
          <cell r="BI4221" t="str">
            <v>196210121985041004</v>
          </cell>
          <cell r="BJ4221" t="str">
            <v>ZAINUL ARIFIN, S.Pd</v>
          </cell>
          <cell r="BK4221" t="str">
            <v>Pembina Tk. I, (IV/b)</v>
          </cell>
          <cell r="BL4221" t="str">
            <v>S-1 PENDIDIKAN BIMBINGAN DAN PENYULUHAN</v>
          </cell>
        </row>
        <row r="4222">
          <cell r="BI4222" t="str">
            <v>196101271983011002</v>
          </cell>
          <cell r="BJ4222" t="str">
            <v>ALI MUSTOFA, S.Pd</v>
          </cell>
          <cell r="BK4222" t="str">
            <v>Pembina Tk. I, (IV/b)</v>
          </cell>
          <cell r="BL4222" t="str">
            <v>S-1 PENDIDIKAN EKONOMI KOPERASI</v>
          </cell>
        </row>
        <row r="4223">
          <cell r="BI4223" t="str">
            <v>196304201985041006</v>
          </cell>
          <cell r="BJ4223" t="str">
            <v>JUMADI, S.Pd</v>
          </cell>
          <cell r="BK4223" t="str">
            <v>Pembina, (IV/a)</v>
          </cell>
          <cell r="BL4223" t="str">
            <v>S-1 PENDIDIKAN JASMANI DAN KESEHATAN</v>
          </cell>
        </row>
        <row r="4224">
          <cell r="BI4224" t="str">
            <v>196203171986011002</v>
          </cell>
          <cell r="BJ4224" t="str">
            <v>SLAMET RIYADI, S.Pd</v>
          </cell>
          <cell r="BK4224" t="str">
            <v>Pembina Tk. I, (IV/b)</v>
          </cell>
          <cell r="BL4224" t="str">
            <v>S-1/A-IV PENDIDIKAN PPKN</v>
          </cell>
        </row>
        <row r="4225">
          <cell r="BI4225" t="str">
            <v>196309151986061001</v>
          </cell>
          <cell r="BJ4225" t="str">
            <v>TEGO WIYONO, S.Pd</v>
          </cell>
          <cell r="BK4225" t="str">
            <v>Pembina Tk. I, (IV/b)</v>
          </cell>
          <cell r="BL4225" t="str">
            <v>S-1/A-IV PENDIDIKAN PPKN</v>
          </cell>
        </row>
        <row r="4226">
          <cell r="BI4226" t="str">
            <v>196503061987032007</v>
          </cell>
          <cell r="BJ4226" t="str">
            <v>SRI ASTUTIK, S.Pd</v>
          </cell>
          <cell r="BK4226" t="str">
            <v>Pembina Tk. I, (IV/b)</v>
          </cell>
          <cell r="BL4226" t="str">
            <v>S-1/A-IV PENDIDIKAN PPKN</v>
          </cell>
        </row>
        <row r="4227">
          <cell r="BI4227" t="str">
            <v>196705101993082001</v>
          </cell>
          <cell r="BJ4227" t="str">
            <v>FATMAH NURAINI, S.Pd</v>
          </cell>
          <cell r="BK4227" t="str">
            <v>Pembina Tk. I, (IV/b)</v>
          </cell>
          <cell r="BL4227" t="str">
            <v>S-1 PENDIDIKAN PANCASILA DAN KEWARGANEGARAAN</v>
          </cell>
        </row>
        <row r="4228">
          <cell r="BI4228" t="str">
            <v>197811152014122002</v>
          </cell>
          <cell r="BJ4228" t="str">
            <v>NOVY ANDAYANI, S.Pd</v>
          </cell>
          <cell r="BK4228" t="str">
            <v>Penata Muda Tk. I, (III/b)</v>
          </cell>
          <cell r="BL4228" t="str">
            <v>S-1 PENDIDIKAN EKONOMI</v>
          </cell>
        </row>
        <row r="4229">
          <cell r="BI4229" t="str">
            <v>197311162014122002</v>
          </cell>
          <cell r="BJ4229" t="str">
            <v>LUKLUK MUFIDAH, S.Pd</v>
          </cell>
          <cell r="BK4229" t="str">
            <v>Penata Muda Tk. I, (III/b)</v>
          </cell>
          <cell r="BL4229" t="str">
            <v>S-1 PENDIDIKAN BIOLOGI</v>
          </cell>
        </row>
        <row r="4230">
          <cell r="BI4230" t="str">
            <v>196305261985121001</v>
          </cell>
          <cell r="BJ4230" t="str">
            <v>JONO, S.Pd</v>
          </cell>
          <cell r="BK4230" t="str">
            <v>Pembina Tk. I, (IV/b)</v>
          </cell>
          <cell r="BL4230" t="str">
            <v>S-1 PENDIDIKAN BIOLOGI</v>
          </cell>
        </row>
        <row r="4231">
          <cell r="BI4231" t="str">
            <v>196102281984031008</v>
          </cell>
          <cell r="BJ4231" t="str">
            <v>EKO ADI SISWOYO, S.Pd</v>
          </cell>
          <cell r="BK4231" t="str">
            <v>Pembina Tk. I, (IV/b)</v>
          </cell>
          <cell r="BL4231" t="str">
            <v>S-1/A-IV PENDIDIKAN MATEMATIKA</v>
          </cell>
        </row>
        <row r="4232">
          <cell r="BI4232" t="str">
            <v>196504212008012003</v>
          </cell>
          <cell r="BJ4232" t="str">
            <v>ENDANG RARAWIJI RAHAYU, S.Pd</v>
          </cell>
          <cell r="BK4232" t="str">
            <v>Penata Muda, (III/a)</v>
          </cell>
          <cell r="BL4232" t="str">
            <v>S-1 PENDIDIKAN GURU SEKOLAH DASAR</v>
          </cell>
        </row>
        <row r="4233">
          <cell r="BI4233" t="str">
            <v>196110121982012011</v>
          </cell>
          <cell r="BJ4233" t="str">
            <v>SULIEK HERNAWATI, S.Pd</v>
          </cell>
          <cell r="BK4233" t="str">
            <v>Pembina Tk. I, (IV/b)</v>
          </cell>
          <cell r="BL4233" t="str">
            <v>S-1 PENDIDIKAN PANCASILA DAN KEWARGANEGARAAN</v>
          </cell>
        </row>
        <row r="4234">
          <cell r="BI4234" t="str">
            <v>196103011983031015</v>
          </cell>
          <cell r="BJ4234" t="str">
            <v>SUTRISNO, S.Pd</v>
          </cell>
          <cell r="BK4234" t="str">
            <v>Pembina Tk. I, (IV/b)</v>
          </cell>
          <cell r="BL4234" t="str">
            <v>S-1 PENDIDIKAN PANCASILA DAN KEWARGANEGARAAN</v>
          </cell>
        </row>
        <row r="4235">
          <cell r="BI4235" t="str">
            <v>196209091982011006</v>
          </cell>
          <cell r="BJ4235" t="str">
            <v>IMAM SUPRAPTO, S.Pd</v>
          </cell>
          <cell r="BK4235" t="str">
            <v>Pembina Tk. I, (IV/b)</v>
          </cell>
          <cell r="BL4235" t="str">
            <v>S-1 PENDIDIKAN MATEMATIKA</v>
          </cell>
        </row>
        <row r="4236">
          <cell r="BI4236" t="str">
            <v>196108171982012027</v>
          </cell>
          <cell r="BJ4236" t="str">
            <v>MISTIANAH, S.Pd</v>
          </cell>
          <cell r="BK4236" t="str">
            <v>Pembina Tk. I, (IV/b)</v>
          </cell>
          <cell r="BL4236" t="str">
            <v>S-1/A-IV BIMBINGAN DAN KONSELING</v>
          </cell>
        </row>
        <row r="4237">
          <cell r="BI4237" t="str">
            <v>198006272014122002</v>
          </cell>
          <cell r="BJ4237" t="str">
            <v>RISKHA TRIWAHYUNINGTYAS, S.Pd</v>
          </cell>
          <cell r="BK4237" t="str">
            <v>Penata Muda, (III/a)</v>
          </cell>
          <cell r="BL4237" t="str">
            <v>S-1 PENDIDIKAN BAHASA DAN SASTRA INDONESIA</v>
          </cell>
        </row>
        <row r="4238">
          <cell r="BI4238" t="str">
            <v>196107141983032015</v>
          </cell>
          <cell r="BJ4238" t="str">
            <v>SUJINAH, S.Pd</v>
          </cell>
          <cell r="BK4238" t="str">
            <v>Pembina Tk. I, (IV/b)</v>
          </cell>
          <cell r="BL4238" t="str">
            <v>S-1 PENDIDIKAN SEJARAH</v>
          </cell>
        </row>
        <row r="4239">
          <cell r="BI4239" t="str">
            <v>196104261982012007</v>
          </cell>
          <cell r="BJ4239" t="str">
            <v>RINU BANINGSIH, S.Pd</v>
          </cell>
          <cell r="BK4239" t="str">
            <v>Pembina Tk. I, (IV/b)</v>
          </cell>
          <cell r="BL4239" t="str">
            <v>S-1 PENDIDIKAN SEJARAH</v>
          </cell>
        </row>
        <row r="4240">
          <cell r="BI4240" t="str">
            <v>196109051982012015</v>
          </cell>
          <cell r="BJ4240" t="str">
            <v>LILIK SUHARMIATI, S.Pd</v>
          </cell>
          <cell r="BK4240" t="str">
            <v>Pembina Tk. I, (IV/b)</v>
          </cell>
          <cell r="BL4240" t="str">
            <v>S-1 PENDIDIKAN SEJARAH</v>
          </cell>
        </row>
        <row r="4241">
          <cell r="BI4241" t="str">
            <v>196310301987032005</v>
          </cell>
          <cell r="BJ4241" t="str">
            <v>SRI TANJUNG, S.Pd</v>
          </cell>
          <cell r="BK4241" t="str">
            <v>Pembina Tk. I, (IV/b)</v>
          </cell>
          <cell r="BL4241" t="str">
            <v>S-1 PENDIDIKAN PMP DAN KEWARGANEGARAAN</v>
          </cell>
        </row>
        <row r="4242">
          <cell r="BI4242" t="str">
            <v>196205161982012007</v>
          </cell>
          <cell r="BJ4242" t="str">
            <v>NURUL KHOTIMAH, S.PD</v>
          </cell>
          <cell r="BK4242" t="str">
            <v>Pembina Tk. I, (IV/b)</v>
          </cell>
          <cell r="BL4242" t="str">
            <v>S-1 PENDIDIKAN PMP DAN KEWARGANEGARAAN</v>
          </cell>
        </row>
        <row r="4243">
          <cell r="BI4243" t="str">
            <v>196103121982011012</v>
          </cell>
          <cell r="BJ4243" t="str">
            <v>SURADI, S.Pd</v>
          </cell>
          <cell r="BK4243" t="str">
            <v>Pembina Tk. I, (IV/b)</v>
          </cell>
          <cell r="BL4243" t="str">
            <v>S-1 PENDIDIKAN PMP DAN KEWARGANEGARAAN</v>
          </cell>
        </row>
        <row r="4244">
          <cell r="BI4244" t="str">
            <v>196105021982011008</v>
          </cell>
          <cell r="BJ4244" t="str">
            <v>SUKAYAT, S.Pd</v>
          </cell>
          <cell r="BK4244" t="str">
            <v>Pembina Tk. I, (IV/b)</v>
          </cell>
          <cell r="BL4244" t="str">
            <v>S-1 PENDIDIKAN PMP DAN KEWARGANEGARAAN</v>
          </cell>
        </row>
        <row r="4245">
          <cell r="BI4245" t="str">
            <v>198005052009031004</v>
          </cell>
          <cell r="BJ4245" t="str">
            <v>MOCHAMAD SUYANTO, S.Pd</v>
          </cell>
          <cell r="BK4245" t="str">
            <v>Penata Muda Tk. I, (III/b)</v>
          </cell>
          <cell r="BL4245" t="str">
            <v>S-1 PENDIDIKAN KESEHATAN DAN REKREASI</v>
          </cell>
        </row>
        <row r="4246">
          <cell r="BI4246" t="str">
            <v>196904162014122001</v>
          </cell>
          <cell r="BJ4246" t="str">
            <v>ENY HIDAYATI, S.Pd</v>
          </cell>
          <cell r="BK4246" t="str">
            <v>Penata Muda, (III/a)</v>
          </cell>
          <cell r="BL4246" t="str">
            <v>S-1 PENDIDIKAN BAHASA INGGRIS</v>
          </cell>
        </row>
        <row r="4247">
          <cell r="BI4247" t="str">
            <v>196604091989031011</v>
          </cell>
          <cell r="BJ4247" t="str">
            <v>JOKO SETIYONO, S.Pd</v>
          </cell>
          <cell r="BK4247" t="str">
            <v>Pembina Tk. I, (IV/b)</v>
          </cell>
          <cell r="BL4247" t="str">
            <v>S-1 BAHASA INDONESIA</v>
          </cell>
        </row>
        <row r="4248">
          <cell r="BI4248" t="str">
            <v>196604061991112001</v>
          </cell>
          <cell r="BJ4248" t="str">
            <v>DWI RATNAWATI, S.Pd</v>
          </cell>
          <cell r="BK4248" t="str">
            <v>Pembina Tk. I, (IV/b)</v>
          </cell>
          <cell r="BL4248" t="str">
            <v>S-1 A/IV PENDIDIKAN PANCASILA DAN KEWARGANEGARAAN</v>
          </cell>
        </row>
        <row r="4249">
          <cell r="BI4249" t="str">
            <v>196301151986062002</v>
          </cell>
          <cell r="BJ4249" t="str">
            <v>TRI ROKHAYATI, S.Pd</v>
          </cell>
          <cell r="BK4249" t="str">
            <v>Pembina Tk. I, (IV/b)</v>
          </cell>
          <cell r="BL4249" t="str">
            <v>S-1 PSIKOLOGI PENDIDIKAN DAN BIMBINGAN KONSELING</v>
          </cell>
        </row>
        <row r="4250">
          <cell r="BI4250" t="str">
            <v>197006182008012018</v>
          </cell>
          <cell r="BJ4250" t="str">
            <v>SUPATMININGSIH, S.Pd</v>
          </cell>
          <cell r="BK4250" t="str">
            <v>Penata Muda, (III/a)</v>
          </cell>
          <cell r="BL4250" t="str">
            <v>S-1 PGSD (PENDIDIKAN GURU SEKOLAH DASAR)</v>
          </cell>
        </row>
        <row r="4251">
          <cell r="BI4251" t="str">
            <v>196103051982011009</v>
          </cell>
          <cell r="BJ4251" t="str">
            <v>SUKARMAN, S.Pd</v>
          </cell>
          <cell r="BK4251" t="str">
            <v>Pembina Utama Muda, (IV/c)</v>
          </cell>
          <cell r="BL4251" t="str">
            <v>S-1 MIPA</v>
          </cell>
        </row>
        <row r="4252">
          <cell r="BI4252" t="str">
            <v>196612271989021003</v>
          </cell>
          <cell r="BJ4252" t="str">
            <v>AMIN BAKRI, S.Pd</v>
          </cell>
          <cell r="BK4252" t="str">
            <v>Pembina Tk. I, (IV/b)</v>
          </cell>
          <cell r="BL4252" t="str">
            <v>S-1 / AKTA IV MATEMATIKA</v>
          </cell>
        </row>
        <row r="4253">
          <cell r="BI4253" t="str">
            <v>196804012008012018</v>
          </cell>
          <cell r="BJ4253" t="str">
            <v>ERNA SUNARTI, S.Pd</v>
          </cell>
          <cell r="BK4253" t="str">
            <v>Penata Muda, (III/a)</v>
          </cell>
          <cell r="BL4253" t="str">
            <v>S-1/A-IV PENDIDIKAN SEJARAH</v>
          </cell>
        </row>
        <row r="4254">
          <cell r="BI4254" t="str">
            <v>197102072008011007</v>
          </cell>
          <cell r="BJ4254" t="str">
            <v>YUDI WURYANTO, S.Pd</v>
          </cell>
          <cell r="BK4254" t="str">
            <v>Penata Muda Tk. I, (III/b)</v>
          </cell>
          <cell r="BL4254" t="str">
            <v>S-1 PENDIDIKAN JASMANI KESEHATAN DAN REKREASI</v>
          </cell>
        </row>
        <row r="4255">
          <cell r="BI4255" t="str">
            <v>198512282014121002</v>
          </cell>
          <cell r="BJ4255" t="str">
            <v>ANGGA DAYA KUSUMA, S.Pd</v>
          </cell>
          <cell r="BK4255" t="str">
            <v>Penata Muda, (III/a)</v>
          </cell>
          <cell r="BL4255" t="str">
            <v>S-1 PENDIDIKAN JASMANI KESEHATAN DAN REKREASI</v>
          </cell>
        </row>
        <row r="4256">
          <cell r="BI4256" t="str">
            <v>196303101986062001</v>
          </cell>
          <cell r="BJ4256" t="str">
            <v>FARIDA HENDRAYANI, S.Pd</v>
          </cell>
          <cell r="BK4256" t="str">
            <v>Pembina Tk. I, (IV/b)</v>
          </cell>
          <cell r="BL4256" t="str">
            <v>S-1/A-IV PENDIDIKAN PGSD</v>
          </cell>
        </row>
        <row r="4257">
          <cell r="BI4257" t="str">
            <v>196012041982011009</v>
          </cell>
          <cell r="BJ4257" t="str">
            <v>PURNOMO, S.Pd</v>
          </cell>
          <cell r="BK4257" t="str">
            <v>Pembina Tk. I, (IV/b)</v>
          </cell>
          <cell r="BL4257" t="str">
            <v>S-1/A-IV PMP DAN KEWARGANEGARAAN</v>
          </cell>
        </row>
        <row r="4258">
          <cell r="BI4258" t="str">
            <v>196106181982012006</v>
          </cell>
          <cell r="BJ4258" t="str">
            <v>SIH LISTIATI, S.Pd</v>
          </cell>
          <cell r="BK4258" t="str">
            <v>Pembina Tk. I, (IV/b)</v>
          </cell>
          <cell r="BL4258" t="str">
            <v>S-1/A-IV PENDIDIKAN</v>
          </cell>
        </row>
        <row r="4259">
          <cell r="BI4259" t="str">
            <v>196411031987032006</v>
          </cell>
          <cell r="BJ4259" t="str">
            <v>MAHMUDAH, S.Pd</v>
          </cell>
          <cell r="BK4259" t="str">
            <v>Pembina Tk. I, (IV/b)</v>
          </cell>
          <cell r="BL4259" t="str">
            <v>S-1/A-IV PENDIDIKAN</v>
          </cell>
        </row>
        <row r="4260">
          <cell r="BI4260" t="str">
            <v>196012151979072001</v>
          </cell>
          <cell r="BJ4260" t="str">
            <v>EKO PRIHATINI, S.Pd</v>
          </cell>
          <cell r="BK4260" t="str">
            <v>Pembina Utama Muda, (IV/c)</v>
          </cell>
          <cell r="BL4260" t="str">
            <v>S-1/A-IV PENDIDIKAN</v>
          </cell>
        </row>
        <row r="4261">
          <cell r="BI4261" t="str">
            <v>196109041982011007</v>
          </cell>
          <cell r="BJ4261" t="str">
            <v>YASMANTO ARIFIN, S.Pd</v>
          </cell>
          <cell r="BK4261" t="str">
            <v>Pembina Tk. I, (IV/b)</v>
          </cell>
          <cell r="BL4261" t="str">
            <v>S-1/STRATA SATU</v>
          </cell>
        </row>
        <row r="4262">
          <cell r="BI4262" t="str">
            <v>196206191991122001</v>
          </cell>
          <cell r="BJ4262" t="str">
            <v>MIMIK RAHAYU WIDAYATI, S.Pd</v>
          </cell>
          <cell r="BK4262" t="str">
            <v>Penata Tk. I, (III/d)</v>
          </cell>
          <cell r="BL4262" t="str">
            <v>S-1/STRATA SATU</v>
          </cell>
        </row>
        <row r="4263">
          <cell r="BI4263" t="str">
            <v>196903151988032001</v>
          </cell>
          <cell r="BJ4263" t="str">
            <v>SUMARIJAH, S.PD</v>
          </cell>
          <cell r="BK4263" t="str">
            <v>Pembina, (IV/a)</v>
          </cell>
          <cell r="BL4263" t="str">
            <v>S-1/STRATA SATU</v>
          </cell>
        </row>
        <row r="4264">
          <cell r="BI4264" t="str">
            <v>197506072014122001</v>
          </cell>
          <cell r="BJ4264" t="str">
            <v>ROFIATUL BADRIYAH, S.Pd</v>
          </cell>
          <cell r="BK4264" t="str">
            <v>Penata Muda, (III/a)</v>
          </cell>
          <cell r="BL4264" t="str">
            <v>S-1 PENDIDIKAN TATA NIAGA</v>
          </cell>
        </row>
        <row r="4265">
          <cell r="BI4265" t="str">
            <v>197601211999121002</v>
          </cell>
          <cell r="BJ4265" t="str">
            <v>M. MUNSYIF, S.Pd</v>
          </cell>
          <cell r="BK4265" t="str">
            <v>Penata Tk. I, (III/d)</v>
          </cell>
          <cell r="BL4265" t="str">
            <v>S-1 BAHASA DAN SASTRA INDONESIA</v>
          </cell>
        </row>
        <row r="4266">
          <cell r="BI4266" t="str">
            <v>196304121983032015</v>
          </cell>
          <cell r="BJ4266" t="str">
            <v>SRI WAHYUNI, S.Pd</v>
          </cell>
          <cell r="BK4266" t="str">
            <v>Pembina Tk. I, (IV/b)</v>
          </cell>
          <cell r="BL4266" t="str">
            <v>S-1 PENDIDIKAN BIMBINGAN DAN KONSELING</v>
          </cell>
        </row>
        <row r="4267">
          <cell r="BI4267" t="str">
            <v>196301051982011001</v>
          </cell>
          <cell r="BJ4267" t="str">
            <v>SUHARI, S.Pd</v>
          </cell>
          <cell r="BK4267" t="str">
            <v>Pembina, (IV/a)</v>
          </cell>
          <cell r="BL4267" t="str">
            <v>S-1 PENDIDIKAN BIMBINGAN DAN PENYULUHAN</v>
          </cell>
        </row>
        <row r="4268">
          <cell r="BI4268" t="str">
            <v>197201271995122001</v>
          </cell>
          <cell r="BJ4268" t="str">
            <v>WAHYU ISMAWATI, S.Pd</v>
          </cell>
          <cell r="BK4268" t="str">
            <v>Pembina Tk. I, (IV/b)</v>
          </cell>
          <cell r="BL4268" t="str">
            <v>S-1 SEJARAH PENDIDIKAN</v>
          </cell>
        </row>
        <row r="4269">
          <cell r="BI4269" t="str">
            <v>197206031998022004</v>
          </cell>
          <cell r="BJ4269" t="str">
            <v>WIDJIATI, S.Pd</v>
          </cell>
          <cell r="BK4269" t="str">
            <v>Pembina Tk. I, (IV/b)</v>
          </cell>
          <cell r="BL4269" t="str">
            <v>S-1 SENI RUPA</v>
          </cell>
        </row>
        <row r="4270">
          <cell r="BI4270" t="str">
            <v>196307251986061001</v>
          </cell>
          <cell r="BJ4270" t="str">
            <v>BUDI SANTOSO, S.PD</v>
          </cell>
          <cell r="BK4270" t="str">
            <v>Pembina Tk. I, (IV/b)</v>
          </cell>
          <cell r="BL4270" t="str">
            <v>S-1 PENDIDIKAN OLAH RAGA</v>
          </cell>
        </row>
        <row r="4271">
          <cell r="BI4271" t="str">
            <v>196012311982012050</v>
          </cell>
          <cell r="BJ4271" t="str">
            <v>LI`ANAH, S.Pd</v>
          </cell>
          <cell r="BK4271" t="str">
            <v>Pembina Tk. I, (IV/b)</v>
          </cell>
          <cell r="BL4271" t="str">
            <v>S-1 BIMBINGAN DAN KONSELING</v>
          </cell>
        </row>
        <row r="4272">
          <cell r="BI4272" t="str">
            <v>197205211999032006</v>
          </cell>
          <cell r="BJ4272" t="str">
            <v>RANI SAOGASARI, S.Pd</v>
          </cell>
          <cell r="BK4272" t="str">
            <v>Pembina, (IV/a)</v>
          </cell>
          <cell r="BL4272" t="str">
            <v>S-1 BIMBINGAN DAN KONSELING</v>
          </cell>
        </row>
        <row r="4273">
          <cell r="BI4273" t="str">
            <v>196612061988031008</v>
          </cell>
          <cell r="BJ4273" t="str">
            <v>M YUDIANTO, S.Pd</v>
          </cell>
          <cell r="BK4273" t="str">
            <v>Pembina Tk. I, (IV/b)</v>
          </cell>
          <cell r="BL4273" t="str">
            <v>S-1/A-IV PENDIDIKAN PPKN</v>
          </cell>
        </row>
        <row r="4274">
          <cell r="BI4274" t="str">
            <v>196108011987031009</v>
          </cell>
          <cell r="BJ4274" t="str">
            <v>SUYIT, S.Pd</v>
          </cell>
          <cell r="BK4274" t="str">
            <v>Pembina Tk. I, (IV/b)</v>
          </cell>
          <cell r="BL4274" t="str">
            <v>S-1/A-IV PENDIDIKAN PPKN</v>
          </cell>
        </row>
        <row r="4275">
          <cell r="BI4275" t="str">
            <v>196105201982011016</v>
          </cell>
          <cell r="BJ4275" t="str">
            <v>SRI WIYANA, S.Pd</v>
          </cell>
          <cell r="BK4275" t="str">
            <v>Pembina Tk. I, (IV/b)</v>
          </cell>
          <cell r="BL4275" t="str">
            <v>S-1/A-IV PENDIDIKAN PPKN</v>
          </cell>
        </row>
        <row r="4276">
          <cell r="BI4276" t="str">
            <v>196206041983031020</v>
          </cell>
          <cell r="BJ4276" t="str">
            <v>TONDO KRISTIONO, S.Pd</v>
          </cell>
          <cell r="BK4276" t="str">
            <v>Pembina Tk. I, (IV/b)</v>
          </cell>
          <cell r="BL4276" t="str">
            <v>S-1/A-IV PENDIDIKAN PPKN</v>
          </cell>
        </row>
        <row r="4277">
          <cell r="BI4277" t="str">
            <v>196107121982011012</v>
          </cell>
          <cell r="BJ4277" t="str">
            <v>SRINOMO EKO SUNARTO, S.Pd</v>
          </cell>
          <cell r="BK4277" t="str">
            <v>Pembina Tk. I, (IV/b)</v>
          </cell>
          <cell r="BL4277" t="str">
            <v>S-1/A-IV PENDIDIKAN PPKN</v>
          </cell>
        </row>
        <row r="4278">
          <cell r="BI4278" t="str">
            <v>197201101996112001</v>
          </cell>
          <cell r="BJ4278" t="str">
            <v>DEVIANA MINI AKSI, S.Pd</v>
          </cell>
          <cell r="BK4278" t="str">
            <v>Penata, (III/c)</v>
          </cell>
          <cell r="BL4278" t="str">
            <v>S-1 PENDIDIKAN GURU SEKOLAH DASAR (PGSD)</v>
          </cell>
        </row>
        <row r="4279">
          <cell r="BI4279" t="str">
            <v>196910301994022001</v>
          </cell>
          <cell r="BJ4279" t="str">
            <v>ANI MUNAWARAH, S.Pd</v>
          </cell>
          <cell r="BK4279" t="str">
            <v>Pembina Tk. I, (IV/b)</v>
          </cell>
          <cell r="BL4279" t="str">
            <v>S-1/A-IV PENDIDIKAN BAHASA INGGRIS</v>
          </cell>
        </row>
        <row r="4280">
          <cell r="BI4280" t="str">
            <v>197007312008011004</v>
          </cell>
          <cell r="BJ4280" t="str">
            <v>MOHAMAD MISDRAK, S.Pd</v>
          </cell>
          <cell r="BK4280" t="str">
            <v>Penata, (III/c)</v>
          </cell>
          <cell r="BL4280" t="str">
            <v>S-1 PENDIDIKAN SEJARAH</v>
          </cell>
        </row>
        <row r="4281">
          <cell r="BI4281" t="str">
            <v>197503141999122001</v>
          </cell>
          <cell r="BJ4281" t="str">
            <v>HERLIN WIDIASTUTIK, S.Pd</v>
          </cell>
          <cell r="BK4281" t="str">
            <v>Penata, (III/c)</v>
          </cell>
          <cell r="BL4281" t="str">
            <v>S-1 PENDIDIKAN SEJARAH</v>
          </cell>
        </row>
        <row r="4282">
          <cell r="BI4282" t="str">
            <v>196411301992022002</v>
          </cell>
          <cell r="BJ4282" t="str">
            <v>YUNANIK, S.Pd</v>
          </cell>
          <cell r="BK4282" t="str">
            <v>Pembina Tk. I, (IV/b)</v>
          </cell>
          <cell r="BL4282" t="str">
            <v>S-1 PENDIDIKAN PANCASILA DAN KEWARGANEGARAAN</v>
          </cell>
        </row>
        <row r="4283">
          <cell r="BI4283" t="str">
            <v>197502242000022001</v>
          </cell>
          <cell r="BJ4283" t="str">
            <v>HENY WINARSIH, S.Pd</v>
          </cell>
          <cell r="BK4283" t="str">
            <v>Penata, (III/c)</v>
          </cell>
          <cell r="BL4283" t="str">
            <v>S-1 PENDIDIKAN PANCASILA DAN KEWARGANEGARAAN</v>
          </cell>
        </row>
        <row r="4284">
          <cell r="BI4284" t="str">
            <v>198004272003121005</v>
          </cell>
          <cell r="BJ4284" t="str">
            <v>TULUS WIJAYANTO, S.PD</v>
          </cell>
          <cell r="BK4284" t="str">
            <v>Pembina, (IV/a)</v>
          </cell>
          <cell r="BL4284" t="str">
            <v>S-1 PENDIDIKAN FISIKA</v>
          </cell>
        </row>
        <row r="4285">
          <cell r="BI4285" t="str">
            <v>197111072002121005</v>
          </cell>
          <cell r="BJ4285" t="str">
            <v>MUHAMMAD IKHSAN, S.Pd</v>
          </cell>
          <cell r="BK4285" t="str">
            <v>Penata Muda Tk. I, (III/b)</v>
          </cell>
          <cell r="BL4285" t="str">
            <v>S-1 PENDIDIKAN BAHASA DAN SENI</v>
          </cell>
        </row>
        <row r="4286">
          <cell r="BI4286" t="str">
            <v>196908021994031010</v>
          </cell>
          <cell r="BJ4286" t="str">
            <v>SUHARIYONO, S.Pd</v>
          </cell>
          <cell r="BK4286" t="str">
            <v>Pembina Tk. I, (IV/b)</v>
          </cell>
          <cell r="BL4286" t="str">
            <v>S-1 PENDIDIKAN BAHASA DAN SENI INDONESIA</v>
          </cell>
        </row>
        <row r="4287">
          <cell r="BI4287" t="str">
            <v>197812052010012007</v>
          </cell>
          <cell r="BJ4287" t="str">
            <v>ENDANG SRI WAHYUNI, S.Pd</v>
          </cell>
          <cell r="BK4287" t="str">
            <v>Penata Muda Tk. I, (III/b)</v>
          </cell>
          <cell r="BL4287" t="str">
            <v>S-1 PENDIDIKAN BIOLOGI</v>
          </cell>
        </row>
        <row r="4288">
          <cell r="BI4288" t="str">
            <v>196502121986062002</v>
          </cell>
          <cell r="BJ4288" t="str">
            <v>SRI HARTINI, S.Pd</v>
          </cell>
          <cell r="BK4288" t="str">
            <v>Pembina Tk. I, (IV/b)</v>
          </cell>
          <cell r="BL4288" t="str">
            <v>S-1 PENDIDIKAN OLAH RAGA DAN KESEHATAN</v>
          </cell>
        </row>
        <row r="4289">
          <cell r="BI4289" t="str">
            <v>197011172003121006</v>
          </cell>
          <cell r="BJ4289" t="str">
            <v>KASMAN, S.Pd</v>
          </cell>
          <cell r="BK4289" t="str">
            <v>Penata Muda Tk. I, (III/b)</v>
          </cell>
          <cell r="BL4289" t="str">
            <v>S-1 PENDIDIKAN GURU SEKOLAH DASAR</v>
          </cell>
        </row>
        <row r="4290">
          <cell r="BI4290" t="str">
            <v>197208252008012008</v>
          </cell>
          <cell r="BJ4290" t="str">
            <v>TRI ISNAENI, S.Pd</v>
          </cell>
          <cell r="BK4290" t="str">
            <v>Penata Muda, (III/a)</v>
          </cell>
          <cell r="BL4290" t="str">
            <v>S-1 PGSD</v>
          </cell>
        </row>
        <row r="4291">
          <cell r="BI4291" t="str">
            <v>196907102014121001</v>
          </cell>
          <cell r="BJ4291" t="str">
            <v>JOKO TUNGGAL, S.Pd</v>
          </cell>
          <cell r="BK4291" t="str">
            <v>Penata Muda, (III/a)</v>
          </cell>
          <cell r="BL4291" t="str">
            <v>S-1 PENDIDIKAN PANCASILA DAN KEWARGANEGARAAN</v>
          </cell>
        </row>
        <row r="4292">
          <cell r="BI4292" t="str">
            <v>197010281999122001</v>
          </cell>
          <cell r="BJ4292" t="str">
            <v>TUT WURI ANDAYANI, S.Pd</v>
          </cell>
          <cell r="BK4292" t="str">
            <v>Penata Tk. I, (III/d)</v>
          </cell>
          <cell r="BL4292" t="str">
            <v>S-1 PENDIDIKAN PANCASILA DAN KEWARGANEGARAAN</v>
          </cell>
        </row>
        <row r="4293">
          <cell r="BI4293" t="str">
            <v>196109031987101001</v>
          </cell>
          <cell r="BJ4293" t="str">
            <v>SUGENG RAHARJO, S.Pd</v>
          </cell>
          <cell r="BK4293" t="str">
            <v>Pembina Tk. I, (IV/b)</v>
          </cell>
          <cell r="BL4293" t="str">
            <v>S-1 PENDIDIKAN PANCASILA DAN KEWARGANEGARAAN</v>
          </cell>
        </row>
        <row r="4294">
          <cell r="BI4294" t="str">
            <v>196406251985042003</v>
          </cell>
          <cell r="BJ4294" t="str">
            <v>WIWIK WIDAYANTI, S.Pd</v>
          </cell>
          <cell r="BK4294" t="str">
            <v>Pembina Tk. I, (IV/b)</v>
          </cell>
          <cell r="BL4294" t="str">
            <v>S-1 PENDIDIKAN PANCASILA DAN KEWARGANEGARAAN</v>
          </cell>
        </row>
        <row r="4295">
          <cell r="BI4295" t="str">
            <v>196101301982012006</v>
          </cell>
          <cell r="BJ4295" t="str">
            <v>MARDIYAH URFAH, S.Pd</v>
          </cell>
          <cell r="BK4295" t="str">
            <v>Pembina Tk. I, (IV/b)</v>
          </cell>
          <cell r="BL4295" t="str">
            <v>S-1 PENDIDIKAN MATEMATIKA</v>
          </cell>
        </row>
        <row r="4296">
          <cell r="BI4296" t="str">
            <v>196702131988032007</v>
          </cell>
          <cell r="BJ4296" t="str">
            <v>YEGTI ELOK FIRMANINGSIH, S.Pd</v>
          </cell>
          <cell r="BK4296" t="str">
            <v>Pembina Tk. I, (IV/b)</v>
          </cell>
          <cell r="BL4296" t="str">
            <v>S-1 PENDIDIKAN BAHASA DAN SASTRA INDONESIA</v>
          </cell>
        </row>
        <row r="4297">
          <cell r="BI4297" t="str">
            <v>196212241985041001</v>
          </cell>
          <cell r="BJ4297" t="str">
            <v>SUGENG HARIYADI, S.Pd</v>
          </cell>
          <cell r="BK4297" t="str">
            <v>Pembina Tk. I, (IV/b)</v>
          </cell>
          <cell r="BL4297" t="str">
            <v>S-1 PENDIDIKAN IPS SEJARAH</v>
          </cell>
        </row>
        <row r="4298">
          <cell r="BI4298" t="str">
            <v>197301222000102001</v>
          </cell>
          <cell r="BJ4298" t="str">
            <v>KUN KHOLIFAH, S.Pd</v>
          </cell>
          <cell r="BK4298" t="str">
            <v>Penata Muda Tk. I, (III/b)</v>
          </cell>
          <cell r="BL4298" t="str">
            <v>S-1 PENDIDIKAN SEJARAH</v>
          </cell>
        </row>
        <row r="4299">
          <cell r="BI4299" t="str">
            <v>196408041986062002</v>
          </cell>
          <cell r="BJ4299" t="str">
            <v>CHUSNUL CHOTIMAH, S.Pd</v>
          </cell>
          <cell r="BK4299" t="str">
            <v>Pembina Tk. I, (IV/b)</v>
          </cell>
          <cell r="BL4299" t="str">
            <v>S-1 PENDIDIKAN SEJARAH</v>
          </cell>
        </row>
        <row r="4300">
          <cell r="BI4300" t="str">
            <v>196505011987032016</v>
          </cell>
          <cell r="BJ4300" t="str">
            <v>YOSEPHA SUMARJILAH, S.Pd</v>
          </cell>
          <cell r="BK4300" t="str">
            <v>Pembina Tk. I, (IV/b)</v>
          </cell>
          <cell r="BL4300" t="str">
            <v>S-1 PENDIDIKAN SEJARAH</v>
          </cell>
        </row>
        <row r="4301">
          <cell r="BI4301" t="str">
            <v>196206111981122002</v>
          </cell>
          <cell r="BJ4301" t="str">
            <v>YUNIANI, S.Pd</v>
          </cell>
          <cell r="BK4301" t="str">
            <v>Pembina Tk. I, (IV/b)</v>
          </cell>
          <cell r="BL4301" t="str">
            <v>S-1 PSIKOLOGI PENDIDIKAN BIMBINGAN</v>
          </cell>
        </row>
        <row r="4302">
          <cell r="BI4302" t="str">
            <v>196112021981121001</v>
          </cell>
          <cell r="BJ4302" t="str">
            <v>TEGUH WIDARTOKO, S.Pd</v>
          </cell>
          <cell r="BK4302" t="str">
            <v>Pembina Tk. I, (IV/b)</v>
          </cell>
          <cell r="BL4302" t="str">
            <v>S-1 PENDIDIKAN PMP DAN KEWARGANEGARAAN</v>
          </cell>
        </row>
        <row r="4303">
          <cell r="BI4303" t="str">
            <v>196112181981032003</v>
          </cell>
          <cell r="BJ4303" t="str">
            <v>CHUSNUL CHOTIMAH, S.Pd</v>
          </cell>
          <cell r="BK4303" t="str">
            <v>Pembina Tk. I, (IV/b)</v>
          </cell>
          <cell r="BL4303" t="str">
            <v>S-1 PENDIDIKAN PMP DAN KEWARGANEGARAAN</v>
          </cell>
        </row>
        <row r="4304">
          <cell r="BI4304" t="str">
            <v>196911052014122002</v>
          </cell>
          <cell r="BJ4304" t="str">
            <v>PURWANTINI, S.Pd</v>
          </cell>
          <cell r="BK4304" t="str">
            <v>Penata Muda, (III/a)</v>
          </cell>
          <cell r="BL4304" t="str">
            <v>S-1 PENDIDIKAN OLAHRAGA DAN KESEHATAN</v>
          </cell>
        </row>
        <row r="4305">
          <cell r="BI4305" t="str">
            <v>196808171988032008</v>
          </cell>
          <cell r="BJ4305" t="str">
            <v>TRI AGUSTIN IRIANIK, S.Pd</v>
          </cell>
          <cell r="BK4305" t="str">
            <v>Pembina Tk. I, (IV/b)</v>
          </cell>
          <cell r="BL4305" t="str">
            <v>S-1 PENDIDIKAN JASMANI, KESEHATAN DAN REKREASI</v>
          </cell>
        </row>
        <row r="4306">
          <cell r="BI4306" t="str">
            <v>196502011989022002</v>
          </cell>
          <cell r="BJ4306" t="str">
            <v>SUMARINI, S.Pd</v>
          </cell>
          <cell r="BK4306" t="str">
            <v>Pembina Tk. I, (IV/b)</v>
          </cell>
          <cell r="BL4306" t="str">
            <v>S-1 PENDIDIKAN BAHASA INGGRIS</v>
          </cell>
        </row>
        <row r="4307">
          <cell r="BI4307" t="str">
            <v>197109281994032005</v>
          </cell>
          <cell r="BJ4307" t="str">
            <v>JUHAIRIAH, S.Pd</v>
          </cell>
          <cell r="BK4307" t="str">
            <v>Pembina, (IV/a)</v>
          </cell>
          <cell r="BL4307" t="str">
            <v>S-1 BAHASA INDONESIA</v>
          </cell>
        </row>
        <row r="4308">
          <cell r="BI4308" t="str">
            <v>196408191986032014</v>
          </cell>
          <cell r="BJ4308" t="str">
            <v>MUDJENAH, S.Pd</v>
          </cell>
          <cell r="BK4308" t="str">
            <v>Pembina Tk. I, (IV/b)</v>
          </cell>
          <cell r="BL4308" t="str">
            <v>S-1/A-IV PENDIDIKAN BAHASA DAN SASTRA INDONESIA</v>
          </cell>
        </row>
        <row r="4309">
          <cell r="BI4309" t="str">
            <v>196208141982012010</v>
          </cell>
          <cell r="BJ4309" t="str">
            <v>A SUPRASTAWANINGTYAS, S.Pd</v>
          </cell>
          <cell r="BK4309" t="str">
            <v>Pembina Utama Muda, (IV/c)</v>
          </cell>
          <cell r="BL4309" t="str">
            <v>S-1/A-IV KEGURUAN DAN ILMU PENDIDIKAN</v>
          </cell>
        </row>
        <row r="4310">
          <cell r="BI4310" t="str">
            <v>196408092002122001</v>
          </cell>
          <cell r="BJ4310" t="str">
            <v>SIHYUDANTI, S.Pd</v>
          </cell>
          <cell r="BK4310" t="str">
            <v>Penata Muda Tk. I, (III/b)</v>
          </cell>
          <cell r="BL4310" t="str">
            <v>S-1 PPKN</v>
          </cell>
        </row>
        <row r="4311">
          <cell r="BI4311" t="str">
            <v>196307131985041003</v>
          </cell>
          <cell r="BJ4311" t="str">
            <v>SUTRISNO, S.Pd</v>
          </cell>
          <cell r="BK4311" t="str">
            <v>Pembina Tk. I, (IV/b)</v>
          </cell>
          <cell r="BL4311" t="str">
            <v>S-1/A-IV PENDIDIKAN SEJARAH</v>
          </cell>
        </row>
        <row r="4312">
          <cell r="BI4312" t="str">
            <v>196407071987032012</v>
          </cell>
          <cell r="BJ4312" t="str">
            <v>TRI SUKOWATI, S.Pd</v>
          </cell>
          <cell r="BK4312" t="str">
            <v>Pembina Tk. I, (IV/b)</v>
          </cell>
          <cell r="BL4312" t="str">
            <v>S-1/A-IV PSIKOLOGI PENDIDIKAN DAN BIMBINGAN</v>
          </cell>
        </row>
        <row r="4313">
          <cell r="BI4313" t="str">
            <v>196210251984032011</v>
          </cell>
          <cell r="BJ4313" t="str">
            <v>UMI SALMAH, S.Pd</v>
          </cell>
          <cell r="BK4313" t="str">
            <v>Pembina Tk. I, (IV/b)</v>
          </cell>
          <cell r="BL4313" t="str">
            <v>S-1/A-IV PSIKOLOGI PENDIDIKAN DAN BIMBINGAN</v>
          </cell>
        </row>
        <row r="4314">
          <cell r="BI4314" t="str">
            <v>196505041986061001</v>
          </cell>
          <cell r="BJ4314" t="str">
            <v>WINARNO, S.Pd</v>
          </cell>
          <cell r="BK4314" t="str">
            <v>Pembina Tk. I, (IV/b)</v>
          </cell>
          <cell r="BL4314" t="str">
            <v>S-1 PENDIDIKAN JASMANI KESEHATAN DAN REKREASI</v>
          </cell>
        </row>
        <row r="4315">
          <cell r="BI4315" t="str">
            <v>196712162006041003</v>
          </cell>
          <cell r="BJ4315" t="str">
            <v>ZAINAL ARIFIN, S.Pd</v>
          </cell>
          <cell r="BK4315" t="str">
            <v>Penata Muda, (III/a)</v>
          </cell>
          <cell r="BL4315" t="str">
            <v>S-1/A-IV PENDIDIKAN JASMANI DAN KESEHATAN</v>
          </cell>
        </row>
        <row r="4316">
          <cell r="BI4316" t="str">
            <v>196409171986061002</v>
          </cell>
          <cell r="BJ4316" t="str">
            <v>SUPATONO, S.Pd</v>
          </cell>
          <cell r="BK4316" t="str">
            <v>Pembina Tk. I, (IV/b)</v>
          </cell>
          <cell r="BL4316" t="str">
            <v>S-2/A-IV MAGISTER PENDIDIKAN</v>
          </cell>
        </row>
        <row r="4317">
          <cell r="BI4317" t="str">
            <v>196706101999122001</v>
          </cell>
          <cell r="BJ4317" t="str">
            <v>TUTIK HERLINAH, S.Pd</v>
          </cell>
          <cell r="BK4317" t="str">
            <v>Penata Tk. I, (III/d)</v>
          </cell>
          <cell r="BL4317" t="str">
            <v>S-1/A-IV PENDIDIKAN SEJARAH</v>
          </cell>
        </row>
        <row r="4318">
          <cell r="BI4318" t="str">
            <v>196102101982012008</v>
          </cell>
          <cell r="BJ4318" t="str">
            <v>SUMARSIH, S.Pd</v>
          </cell>
          <cell r="BK4318" t="str">
            <v>Pembina Tk. I, (IV/b)</v>
          </cell>
          <cell r="BL4318" t="str">
            <v>S-1/A-IV PENDIDIKAN</v>
          </cell>
        </row>
        <row r="4319">
          <cell r="BI4319" t="str">
            <v>196103141981122001</v>
          </cell>
          <cell r="BJ4319" t="str">
            <v>IDA RETNI PUDJININGTYAS, S.Pd</v>
          </cell>
          <cell r="BK4319" t="str">
            <v>Pembina Tk. I, (IV/b)</v>
          </cell>
          <cell r="BL4319" t="str">
            <v>S-1 PSIKOLOGI PENDIDIKAN DAN BIMBINGAN</v>
          </cell>
        </row>
        <row r="4320">
          <cell r="BI4320" t="str">
            <v>196710301989031005</v>
          </cell>
          <cell r="BJ4320" t="str">
            <v>SLAMET TRIHARJONO, S.PD</v>
          </cell>
          <cell r="BK4320" t="str">
            <v>Pembina, (IV/a)</v>
          </cell>
          <cell r="BL4320" t="str">
            <v>S-1 ILMU PENDIDIKAN PSIKOLOGI PENDIDIKAN</v>
          </cell>
        </row>
        <row r="4321">
          <cell r="BI4321" t="str">
            <v>196604202005012003</v>
          </cell>
          <cell r="BJ4321" t="str">
            <v>PONISTATIK, S.Pd</v>
          </cell>
          <cell r="BK4321" t="str">
            <v>Penata Muda Tk. I, (III/b)</v>
          </cell>
          <cell r="BL4321" t="str">
            <v>S-1 PENDIDIKAN KOPERASI</v>
          </cell>
        </row>
        <row r="4322">
          <cell r="BI4322" t="str">
            <v>198504262019031011</v>
          </cell>
          <cell r="BJ4322" t="str">
            <v>ZAINUL ARIFIN, S.Pd</v>
          </cell>
          <cell r="BK4322" t="str">
            <v>Penata Muda, (III/a)</v>
          </cell>
          <cell r="BL4322" t="str">
            <v>S-1 PENDIDIKAN EKONOMI KOPERASI</v>
          </cell>
        </row>
        <row r="4323">
          <cell r="BI4323" t="str">
            <v>196203161983032009</v>
          </cell>
          <cell r="BJ4323" t="str">
            <v>IKA WARDANI RUSILOWATI, S.Pd</v>
          </cell>
          <cell r="BK4323" t="str">
            <v>Pembina Tk. I, (IV/b)</v>
          </cell>
          <cell r="BL4323" t="str">
            <v>S-1/A-IV PENDIDIKAN PPKN</v>
          </cell>
        </row>
        <row r="4324">
          <cell r="BI4324" t="str">
            <v>197812212011011004</v>
          </cell>
          <cell r="BJ4324" t="str">
            <v>MOKHAMAD NURJAM`I, S.Pd</v>
          </cell>
          <cell r="BK4324" t="str">
            <v>Penata, (III/c)</v>
          </cell>
          <cell r="BL4324" t="str">
            <v>S-1 PENDIDIKAN GURU SEKOLAH DASAR (PGSD)</v>
          </cell>
        </row>
        <row r="4325">
          <cell r="BI4325" t="str">
            <v>198810312014032002</v>
          </cell>
          <cell r="BJ4325" t="str">
            <v>RESTIKA OKTAVINA, S.Pd</v>
          </cell>
          <cell r="BK4325" t="str">
            <v>Penata Muda Tk. I, (III/b)</v>
          </cell>
          <cell r="BL4325" t="str">
            <v>S-1 PENDIDIKAN GURU SEKOLAH DASAR (PGSD)</v>
          </cell>
        </row>
        <row r="4326">
          <cell r="BI4326" t="str">
            <v>199210262015041001</v>
          </cell>
          <cell r="BJ4326" t="str">
            <v>ACHMAD FAWAID HASIM, S.Pd</v>
          </cell>
          <cell r="BK4326" t="str">
            <v>Penata Muda, (III/a)</v>
          </cell>
          <cell r="BL4326" t="str">
            <v>S-1 PENDIDIKAN GURU SEKOLAH DASAR (PGSD)</v>
          </cell>
        </row>
        <row r="4327">
          <cell r="BI4327" t="str">
            <v>196311081986061001</v>
          </cell>
          <cell r="BJ4327" t="str">
            <v>SENEMAN, S.Pd</v>
          </cell>
          <cell r="BK4327" t="str">
            <v>Penata Tk. I, (III/d)</v>
          </cell>
          <cell r="BL4327" t="str">
            <v>SGO</v>
          </cell>
        </row>
        <row r="4328">
          <cell r="BI4328" t="str">
            <v>196104211984032017</v>
          </cell>
          <cell r="BJ4328" t="str">
            <v>SRI NITI, S.Pd</v>
          </cell>
          <cell r="BK4328" t="str">
            <v>Pembina, (IV/a)</v>
          </cell>
          <cell r="BL4328" t="str">
            <v>S-1 MATEMATIKA</v>
          </cell>
        </row>
        <row r="4329">
          <cell r="BI4329" t="str">
            <v>197905142011011008</v>
          </cell>
          <cell r="BJ4329" t="str">
            <v>MUHAMAD ALI HASYMI, S.Pd</v>
          </cell>
          <cell r="BK4329" t="str">
            <v>Penata, (III/c)</v>
          </cell>
          <cell r="BL4329" t="str">
            <v>S-1 PENDIDIKAN BAHASA DAN SENI</v>
          </cell>
        </row>
        <row r="4330">
          <cell r="BI4330" t="str">
            <v>196812031995061001</v>
          </cell>
          <cell r="BJ4330" t="str">
            <v>AMIN MARSIONO, S.Pd</v>
          </cell>
          <cell r="BK4330" t="str">
            <v>Pembina Tk. I, (IV/b)</v>
          </cell>
          <cell r="BL4330" t="str">
            <v>S-1 A/IV PENDIDIKAN PANCASILA DAN KEWARGANEGARAAN</v>
          </cell>
        </row>
        <row r="4331">
          <cell r="BI4331" t="str">
            <v>196410221985042001</v>
          </cell>
          <cell r="BJ4331" t="str">
            <v>SRI REDJEKI, S.Pd</v>
          </cell>
          <cell r="BK4331" t="str">
            <v>Pembina Tk. I, (IV/b)</v>
          </cell>
          <cell r="BL4331" t="str">
            <v>S-1 PENDIDIKAN PANCASILA DAN KEWARGANEGARAAN</v>
          </cell>
        </row>
        <row r="4332">
          <cell r="BI4332" t="str">
            <v>196110011985042002</v>
          </cell>
          <cell r="BJ4332" t="str">
            <v>HARTINI, S.Pd</v>
          </cell>
          <cell r="BK4332" t="str">
            <v>Pembina, (IV/a)</v>
          </cell>
          <cell r="BL4332" t="str">
            <v>S-1/A-IV PENDIDIKAN PPKN</v>
          </cell>
        </row>
        <row r="4333">
          <cell r="BI4333" t="str">
            <v>196306261983032009</v>
          </cell>
          <cell r="BJ4333" t="str">
            <v>YAYUK SUWARTINI, S.Pd</v>
          </cell>
          <cell r="BK4333" t="str">
            <v>Pembina Utama Muda, (IV/c)</v>
          </cell>
          <cell r="BL4333" t="str">
            <v>S-1 PENDIDIKAN PMP DAN KEWARGANEGARAAN</v>
          </cell>
        </row>
        <row r="4334">
          <cell r="BI4334" t="str">
            <v>196505031990051001</v>
          </cell>
          <cell r="BJ4334" t="str">
            <v>KUSMUNANTO, S.Pd</v>
          </cell>
          <cell r="BK4334" t="str">
            <v>Penata, (III/c)</v>
          </cell>
          <cell r="BL4334" t="str">
            <v>S-2/A-IV MAGISTER PENDIDIKAN</v>
          </cell>
        </row>
        <row r="4335">
          <cell r="BI4335" t="str">
            <v>196606261999121002</v>
          </cell>
          <cell r="BJ4335" t="str">
            <v>PRIYO UTOMO, S.Pd</v>
          </cell>
          <cell r="BK4335" t="str">
            <v>Penata Muda Tk. I, (III/b)</v>
          </cell>
          <cell r="BL4335" t="str">
            <v>S-1/A-IV PENDIDIKAN PPKN</v>
          </cell>
        </row>
        <row r="4336">
          <cell r="BI4336" t="str">
            <v>196102021985041001</v>
          </cell>
          <cell r="BJ4336" t="str">
            <v>SAMSUL ARIFIN, S.Pd</v>
          </cell>
          <cell r="BK4336" t="str">
            <v>Penata Tk. I, (III/d)</v>
          </cell>
          <cell r="BL4336" t="str">
            <v>SGO</v>
          </cell>
        </row>
        <row r="4337">
          <cell r="BI4337" t="str">
            <v>196309271986012002</v>
          </cell>
          <cell r="BJ4337" t="str">
            <v>ANI WINARSIH, S.Pd</v>
          </cell>
          <cell r="BK4337" t="str">
            <v>Pembina Tk. I, (IV/b)</v>
          </cell>
          <cell r="BL4337" t="str">
            <v>S-1 PENDIDIKAN</v>
          </cell>
        </row>
        <row r="4338">
          <cell r="BI4338" t="str">
            <v>196503101986061001</v>
          </cell>
          <cell r="BJ4338" t="str">
            <v>RETNO BUDI SANTOSO, S.Pd</v>
          </cell>
          <cell r="BK4338" t="str">
            <v>Pembina Tk. I, (IV/b)</v>
          </cell>
          <cell r="BL4338" t="str">
            <v>S-1/A-IV PENDIDIKAN OLAHRAGA</v>
          </cell>
        </row>
        <row r="4339">
          <cell r="BI4339" t="str">
            <v>197208112007012010</v>
          </cell>
          <cell r="BJ4339" t="str">
            <v>KUN WINA DEWI, S.Pd</v>
          </cell>
          <cell r="BK4339" t="str">
            <v>Penata Tk. I, (III/d)</v>
          </cell>
          <cell r="BL4339" t="str">
            <v>S-1 PENDIDIKAN KOPERASI</v>
          </cell>
        </row>
        <row r="4340">
          <cell r="BI4340" t="str">
            <v>196201311981122001</v>
          </cell>
          <cell r="BJ4340" t="str">
            <v>RETNO KRISYANTI, S.PD</v>
          </cell>
          <cell r="BK4340" t="str">
            <v>Pembina Tk. I, (IV/b)</v>
          </cell>
          <cell r="BL4340" t="str">
            <v>S-1/A-IV PSIKOLOGI PENDIDIKAN DAN BIMBINGAN</v>
          </cell>
        </row>
        <row r="4341">
          <cell r="BI4341" t="str">
            <v>196604152008012010</v>
          </cell>
          <cell r="BJ4341" t="str">
            <v>ANASTASIA SUHARMIYATI, S.Pd</v>
          </cell>
          <cell r="BK4341" t="str">
            <v>Penata Muda, (III/a)</v>
          </cell>
          <cell r="BL4341" t="str">
            <v>S-1 PAUD</v>
          </cell>
        </row>
        <row r="4342">
          <cell r="BI4342" t="str">
            <v>196311071988031014</v>
          </cell>
          <cell r="BJ4342" t="str">
            <v>SUSANTA CAHYA WIKANTIYASA, S.Pd</v>
          </cell>
          <cell r="BK4342" t="str">
            <v>Pembina Tk. I, (IV/b)</v>
          </cell>
          <cell r="BL4342" t="str">
            <v>S-1/A-IV PENDIDIKAN JASMANI KESEHATAN DAN REKREASI</v>
          </cell>
        </row>
        <row r="4343">
          <cell r="BI4343" t="str">
            <v>196208251984031007</v>
          </cell>
          <cell r="BJ4343" t="str">
            <v>JAKA SUPRIYATA, S.Pd</v>
          </cell>
          <cell r="BK4343" t="str">
            <v>Pembina Tk. I, (IV/b)</v>
          </cell>
          <cell r="BL4343" t="str">
            <v>S-1 EKONOMI KOPERASI</v>
          </cell>
        </row>
        <row r="4344">
          <cell r="BI4344" t="str">
            <v>196312111985041001</v>
          </cell>
          <cell r="BJ4344" t="str">
            <v>MUH BAHKRUN, S.Pd</v>
          </cell>
          <cell r="BK4344" t="str">
            <v>Pembina, (IV/a)</v>
          </cell>
          <cell r="BL4344" t="str">
            <v>SPG PENDIDIKAN SD</v>
          </cell>
        </row>
        <row r="4345">
          <cell r="BI4345" t="str">
            <v>196312231984032006</v>
          </cell>
          <cell r="BJ4345" t="str">
            <v>LILIS PUSPANINGSIH, S.PD</v>
          </cell>
          <cell r="BK4345" t="str">
            <v>Pembina Tk. I, (IV/b)</v>
          </cell>
          <cell r="BL4345" t="str">
            <v>S-1 PENDIDIKAN BAHASA DAN SASTRA INDONESIA</v>
          </cell>
        </row>
        <row r="4346">
          <cell r="BI4346" t="str">
            <v>197705242003122007</v>
          </cell>
          <cell r="BJ4346" t="str">
            <v>PRABANDARI, S.Pd</v>
          </cell>
          <cell r="BK4346" t="str">
            <v>Penata Tk. I, (III/d)</v>
          </cell>
          <cell r="BL4346" t="str">
            <v>S-1 PENDIDIKAN BIOLOGI</v>
          </cell>
        </row>
        <row r="4347">
          <cell r="BI4347" t="str">
            <v>196909121994102001</v>
          </cell>
          <cell r="BJ4347" t="str">
            <v>NUR QODRIYAH, S.Pd</v>
          </cell>
          <cell r="BK4347" t="str">
            <v>Pembina, (IV/a)</v>
          </cell>
          <cell r="BL4347" t="str">
            <v>S-1 PENDIDIKAN GURU SEKOLAH DASAR</v>
          </cell>
        </row>
        <row r="4348">
          <cell r="BI4348" t="str">
            <v>196904282006042007</v>
          </cell>
          <cell r="BJ4348" t="str">
            <v>TRI SUPARYATI, S.Pd</v>
          </cell>
          <cell r="BK4348" t="str">
            <v>Penata Muda Tk. I, (III/b)</v>
          </cell>
          <cell r="BL4348" t="str">
            <v>S-1 PENDIDIKAN JASMANI, KESEHATAN DAN REKREASI</v>
          </cell>
        </row>
        <row r="4349">
          <cell r="BI4349" t="str">
            <v>196409101987032009</v>
          </cell>
          <cell r="BJ4349" t="str">
            <v>NANIK SUMARIYANTI, S.Pd</v>
          </cell>
          <cell r="BK4349" t="str">
            <v>Pembina Tk. I, (IV/b)</v>
          </cell>
          <cell r="BL4349" t="str">
            <v>S-1 PENDIDIKAN</v>
          </cell>
        </row>
        <row r="4350">
          <cell r="BI4350" t="str">
            <v>196205091986062001</v>
          </cell>
          <cell r="BJ4350" t="str">
            <v>RISTIANAH, S.Pd</v>
          </cell>
          <cell r="BK4350" t="str">
            <v>Pembina Tk. I, (IV/b)</v>
          </cell>
          <cell r="BL4350" t="str">
            <v>S-1/A-IV PENDIDIKAN SEJARAH</v>
          </cell>
        </row>
        <row r="4351">
          <cell r="BI4351" t="str">
            <v>196302211985042003</v>
          </cell>
          <cell r="BJ4351" t="str">
            <v>KUSMIASIH, S.Pd</v>
          </cell>
          <cell r="BK4351" t="str">
            <v>Pembina Tk. I, (IV/b)</v>
          </cell>
          <cell r="BL4351" t="str">
            <v>S-1/A-IV PENDIDIKAN BIMBINGAN KONSELING</v>
          </cell>
        </row>
        <row r="4352">
          <cell r="BI4352" t="str">
            <v>197508022009012001</v>
          </cell>
          <cell r="BJ4352" t="str">
            <v>LILIK MAKHFIYAH, S.Pd</v>
          </cell>
          <cell r="BK4352" t="str">
            <v>Penata, (III/c)</v>
          </cell>
          <cell r="BL4352" t="str">
            <v>S-1/A-IV PENDIDIKAN MATEMATIKA DAN IPA</v>
          </cell>
        </row>
        <row r="4353">
          <cell r="BI4353" t="str">
            <v>197210282014122001</v>
          </cell>
          <cell r="BJ4353" t="str">
            <v>SRI WULANNINGSIH, S.Pd</v>
          </cell>
          <cell r="BK4353" t="str">
            <v>Penata Muda Tk. I, (III/b)</v>
          </cell>
          <cell r="BL4353" t="str">
            <v>S-1 PENDIDIKAN SEJARAH</v>
          </cell>
        </row>
        <row r="4354">
          <cell r="BI4354" t="str">
            <v>196806032005012006</v>
          </cell>
          <cell r="BJ4354" t="str">
            <v>MAFTUJIANAH, S.Pd</v>
          </cell>
          <cell r="BK4354" t="str">
            <v>Penata Tk. I, (III/d)</v>
          </cell>
          <cell r="BL4354" t="str">
            <v>S-1 / AKTA IV PENDIDIKAN FISIKA</v>
          </cell>
        </row>
        <row r="4355">
          <cell r="BI4355" t="str">
            <v>196504261985042001</v>
          </cell>
          <cell r="BJ4355" t="str">
            <v>TITIN KUSBANIYAH, S.Pd</v>
          </cell>
          <cell r="BK4355" t="str">
            <v>Pembina Tk. I, (IV/b)</v>
          </cell>
          <cell r="BL4355" t="str">
            <v>S-1 PENDIDIKAN BIMBINGAN DAN KONSELING</v>
          </cell>
        </row>
        <row r="4356">
          <cell r="BI4356" t="str">
            <v>196509121992032008</v>
          </cell>
          <cell r="BJ4356" t="str">
            <v>ENDANG PURWANINGSIH, S.Pd</v>
          </cell>
          <cell r="BK4356" t="str">
            <v>Pembina Tk. I, (IV/b)</v>
          </cell>
          <cell r="BL4356" t="str">
            <v>S-1/A-IV PENDIDIKAN GEOGRAFI</v>
          </cell>
        </row>
        <row r="4357">
          <cell r="BI4357" t="str">
            <v>197212032008012008</v>
          </cell>
          <cell r="BJ4357" t="str">
            <v>SUPRAPTI, S.Pd</v>
          </cell>
          <cell r="BK4357" t="str">
            <v>Penata Tk. I, (III/d)</v>
          </cell>
          <cell r="BL4357" t="str">
            <v>S-1/A-IV PENDIDIKAN PPKN</v>
          </cell>
        </row>
        <row r="4358">
          <cell r="BI4358" t="str">
            <v>196704141991042001</v>
          </cell>
          <cell r="BJ4358" t="str">
            <v>MUSRIAH, S.PD</v>
          </cell>
          <cell r="BK4358" t="str">
            <v>Pembina, (IV/a)</v>
          </cell>
          <cell r="BL4358" t="str">
            <v>S-1 PENDIDIKAN PANCASILA DAN KEWARGANEGARAAN</v>
          </cell>
        </row>
        <row r="4359">
          <cell r="BI4359" t="str">
            <v>196909191998022004</v>
          </cell>
          <cell r="BJ4359" t="str">
            <v>ENDAH NOER AINI, S.Pd</v>
          </cell>
          <cell r="BK4359" t="str">
            <v>Pembina Tk. I, (IV/b)</v>
          </cell>
          <cell r="BL4359" t="str">
            <v>S-1 PENDIDIKAN FISIKA</v>
          </cell>
        </row>
        <row r="4360">
          <cell r="BI4360" t="str">
            <v>196902021995122005</v>
          </cell>
          <cell r="BJ4360" t="str">
            <v>MINTAWATI, S.Pd</v>
          </cell>
          <cell r="BK4360" t="str">
            <v>Pembina, (IV/a)</v>
          </cell>
          <cell r="BL4360" t="str">
            <v>S-1/A-IV PENDIDIKAN MATEMATIKA</v>
          </cell>
        </row>
        <row r="4361">
          <cell r="BI4361" t="str">
            <v>196204201982012008</v>
          </cell>
          <cell r="BJ4361" t="str">
            <v>HARIWATI, S.Pd</v>
          </cell>
          <cell r="BK4361" t="str">
            <v>Pembina Tk. I, (IV/b)</v>
          </cell>
          <cell r="BL4361" t="str">
            <v>S-1/A-IV PENDIDIKAN PANCASILA DAN KEWARGANEGARAAN</v>
          </cell>
        </row>
        <row r="4362">
          <cell r="BI4362" t="str">
            <v>196803132005012007</v>
          </cell>
          <cell r="BJ4362" t="str">
            <v>SRI MARKATI, S.Pd</v>
          </cell>
          <cell r="BK4362" t="str">
            <v>Penata Muda Tk. I, (III/b)</v>
          </cell>
          <cell r="BL4362" t="str">
            <v>S-1/A-IV BIMBINGAN DAN KONSELING</v>
          </cell>
        </row>
        <row r="4363">
          <cell r="BI4363" t="str">
            <v>196302041990032004</v>
          </cell>
          <cell r="BJ4363" t="str">
            <v>KARSINI, S.Pd</v>
          </cell>
          <cell r="BK4363" t="str">
            <v>Pembina, (IV/a)</v>
          </cell>
          <cell r="BL4363" t="str">
            <v>S-1 PENDIDIKAN SEJARAH</v>
          </cell>
        </row>
        <row r="4364">
          <cell r="BI4364" t="str">
            <v>196607271990032009</v>
          </cell>
          <cell r="BJ4364" t="str">
            <v>SULASTRI, S.Pd</v>
          </cell>
          <cell r="BK4364" t="str">
            <v>Pembina Tk. I, (IV/b)</v>
          </cell>
          <cell r="BL4364" t="str">
            <v>S-1 PENDIDIKAN SEJARAH</v>
          </cell>
        </row>
        <row r="4365">
          <cell r="BI4365" t="str">
            <v>196206021985041003</v>
          </cell>
          <cell r="BJ4365" t="str">
            <v>SUMADI, S.Pd</v>
          </cell>
          <cell r="BK4365" t="str">
            <v>Pembina Tk. I, (IV/b)</v>
          </cell>
          <cell r="BL4365" t="str">
            <v>S-1 PENDIDIKAN PSIKOLOGI DAN BIMBINGAN</v>
          </cell>
        </row>
        <row r="4366">
          <cell r="BI4366" t="str">
            <v>197007202008012014</v>
          </cell>
          <cell r="BJ4366" t="str">
            <v>WARSIATI, S.Pd</v>
          </cell>
          <cell r="BK4366" t="str">
            <v>Penata Muda Tk. I, (III/b)</v>
          </cell>
          <cell r="BL4366" t="str">
            <v>S-1 PENDIDIKAN GURU PENDIDIKAN ANAK USIA DINI</v>
          </cell>
        </row>
        <row r="4367">
          <cell r="BI4367" t="str">
            <v>198111072014121002</v>
          </cell>
          <cell r="BJ4367" t="str">
            <v>AVILANOFA BAGUS BUDI, S.Pd</v>
          </cell>
          <cell r="BK4367" t="str">
            <v>Penata Muda, (III/a)</v>
          </cell>
          <cell r="BL4367" t="str">
            <v>S-1 PENDIDIKAN BAHASA INGGRIS</v>
          </cell>
        </row>
        <row r="4368">
          <cell r="BI4368" t="str">
            <v>196806131995012002</v>
          </cell>
          <cell r="BJ4368" t="str">
            <v>NANIK KARYAWATI, S.Pd</v>
          </cell>
          <cell r="BK4368" t="str">
            <v>Pembina Tk. I, (IV/b)</v>
          </cell>
          <cell r="BL4368" t="str">
            <v>S-1/A-IV PENDIDIKAN MATEMATIKA DAN ILMU PENGETAHUAN ALAM</v>
          </cell>
        </row>
        <row r="4369">
          <cell r="BI4369" t="str">
            <v>196405171994121001</v>
          </cell>
          <cell r="BJ4369" t="str">
            <v>SAPUWAN, S.Pd</v>
          </cell>
          <cell r="BK4369" t="str">
            <v>Pembina Tk. I, (IV/b)</v>
          </cell>
          <cell r="BL4369" t="str">
            <v>S-1 TEKNIK ELEKTRONIKA</v>
          </cell>
        </row>
        <row r="4370">
          <cell r="BI4370" t="str">
            <v>196712062007012015</v>
          </cell>
          <cell r="BJ4370" t="str">
            <v>SUDARSIH, S.Pd</v>
          </cell>
          <cell r="BK4370" t="str">
            <v>Pengatur, (II/c)</v>
          </cell>
          <cell r="BL4370" t="str">
            <v>S-1/A-IV PENDIDIKAN PPKN</v>
          </cell>
        </row>
        <row r="4371">
          <cell r="BI4371" t="str">
            <v>196110201983032010</v>
          </cell>
          <cell r="BJ4371" t="str">
            <v>SUHARTIK, S.Pd</v>
          </cell>
          <cell r="BK4371" t="str">
            <v>Pembina Tk. I, (IV/b)</v>
          </cell>
          <cell r="BL4371" t="str">
            <v>S-1/A-IV PENDIDIKAN PPKN</v>
          </cell>
        </row>
        <row r="4372">
          <cell r="BI4372" t="str">
            <v>196412032005012002</v>
          </cell>
          <cell r="BJ4372" t="str">
            <v>WAHYU SETIANINGSIH, S.Pd</v>
          </cell>
          <cell r="BK4372" t="str">
            <v>Penata Muda Tk. I, (III/b)</v>
          </cell>
          <cell r="BL4372" t="str">
            <v>S-1 BIMBINGAN DAN KONSELING</v>
          </cell>
        </row>
        <row r="4373">
          <cell r="BI4373" t="str">
            <v>196708242007012017</v>
          </cell>
          <cell r="BJ4373" t="str">
            <v>NURHAYATI, S.Pd</v>
          </cell>
          <cell r="BK4373" t="str">
            <v>Penata Muda Tk. I, (III/b)</v>
          </cell>
          <cell r="BL4373" t="str">
            <v>S-1/A-IV PENDIDIKAN PPKN</v>
          </cell>
        </row>
        <row r="4374">
          <cell r="BI4374" t="str">
            <v>196107151985041002</v>
          </cell>
          <cell r="BJ4374" t="str">
            <v>SUNYOTO, S.Pd</v>
          </cell>
          <cell r="BK4374" t="str">
            <v>Pembina, (IV/a)</v>
          </cell>
          <cell r="BL4374" t="str">
            <v>S-1 PENDIDIKAN PANCASILA DAN KEWARGANEGARAAN</v>
          </cell>
        </row>
        <row r="4375">
          <cell r="BI4375" t="str">
            <v>197007141990032003</v>
          </cell>
          <cell r="BJ4375" t="str">
            <v>SITI ROKAENAH, S.Pd</v>
          </cell>
          <cell r="BK4375" t="str">
            <v>Pembina Tk. I, (IV/b)</v>
          </cell>
          <cell r="BL4375" t="str">
            <v>S-1/A-IV PENDIDIKAN PPKN</v>
          </cell>
        </row>
        <row r="4376">
          <cell r="BI4376" t="str">
            <v>197108172008012019</v>
          </cell>
          <cell r="BJ4376" t="str">
            <v>WELAS, S.Pd</v>
          </cell>
          <cell r="BK4376" t="str">
            <v>Penata Muda Tk. I, (III/b)</v>
          </cell>
          <cell r="BL4376" t="str">
            <v>S-1/A-IV PENDIDIKAN PPKN</v>
          </cell>
        </row>
        <row r="4377">
          <cell r="BI4377" t="str">
            <v>197105122005011012</v>
          </cell>
          <cell r="BJ4377" t="str">
            <v>SUGENG SUPRIYANTO, S.Pd</v>
          </cell>
          <cell r="BK4377" t="str">
            <v>Penata Tk. I, (III/d)</v>
          </cell>
          <cell r="BL4377" t="str">
            <v>S-1 PENDIDIKAN BIOLOGI</v>
          </cell>
        </row>
        <row r="4378">
          <cell r="BI4378" t="str">
            <v>196604162014122002</v>
          </cell>
          <cell r="BJ4378" t="str">
            <v>RETNO PENI LESTARI, S.Pd</v>
          </cell>
          <cell r="BK4378" t="str">
            <v>Penata Muda, (III/a)</v>
          </cell>
          <cell r="BL4378" t="str">
            <v>S-1 PENDIDIKAN PANCASILA DAN KEWARGANEGARAAN</v>
          </cell>
        </row>
        <row r="4379">
          <cell r="BI4379" t="str">
            <v>196209121984122007</v>
          </cell>
          <cell r="BJ4379" t="str">
            <v>ETTY DWI SUSIWI, S.Pd</v>
          </cell>
          <cell r="BK4379" t="str">
            <v>Pembina Tk. I, (IV/b)</v>
          </cell>
          <cell r="BL4379" t="str">
            <v>S-1 PENDIDIKAN MATEMATIKA</v>
          </cell>
        </row>
        <row r="4380">
          <cell r="BI4380" t="str">
            <v>196508032006042006</v>
          </cell>
          <cell r="BJ4380" t="str">
            <v>DWI ASTUTIK ANY, S.Pd</v>
          </cell>
          <cell r="BK4380" t="str">
            <v>Penata Muda Tk. I, (III/b)</v>
          </cell>
          <cell r="BL4380" t="str">
            <v>S-1/A-IV PENDIDIKAN PANCASILA DAN KEWARGANEGARAAN</v>
          </cell>
        </row>
        <row r="4381">
          <cell r="BI4381" t="str">
            <v>196804122003121004</v>
          </cell>
          <cell r="BJ4381" t="str">
            <v>ALI RAHMAT, S.Pd</v>
          </cell>
          <cell r="BK4381" t="str">
            <v>Pembina, (IV/a)</v>
          </cell>
          <cell r="BL4381" t="str">
            <v>S-1 PENDIDIKAN SEJARAH</v>
          </cell>
        </row>
        <row r="4382">
          <cell r="BI4382" t="str">
            <v>196405141988032006</v>
          </cell>
          <cell r="BJ4382" t="str">
            <v>HENY MARGA GRACETINARIA, S.Pd</v>
          </cell>
          <cell r="BK4382" t="str">
            <v>Pembina, (IV/a)</v>
          </cell>
          <cell r="BL4382" t="str">
            <v>S-1 PENDIDIKAN JASMANI DAN REKREASI</v>
          </cell>
        </row>
        <row r="4383">
          <cell r="BI4383" t="str">
            <v>196108161983032010</v>
          </cell>
          <cell r="BJ4383" t="str">
            <v>SRI HARTINI, S.Pd</v>
          </cell>
          <cell r="BK4383" t="str">
            <v>Pembina Tk. I, (IV/b)</v>
          </cell>
          <cell r="BL4383" t="str">
            <v>S-1 BIMBINGAN KONSELING</v>
          </cell>
        </row>
        <row r="4384">
          <cell r="BI4384" t="str">
            <v>196908291997032005</v>
          </cell>
          <cell r="BJ4384" t="str">
            <v>DWI MURWATI, S.Pd</v>
          </cell>
          <cell r="BK4384" t="str">
            <v>Pembina Tk. I, (IV/b)</v>
          </cell>
          <cell r="BL4384" t="str">
            <v>S-1 PENDIDIKAN TEKNIK</v>
          </cell>
        </row>
        <row r="4385">
          <cell r="BI4385" t="str">
            <v>196109301985042001</v>
          </cell>
          <cell r="BJ4385" t="str">
            <v>SRI RAHAYU UJIATI, S.Pd</v>
          </cell>
          <cell r="BK4385" t="str">
            <v>Pembina Tk. I, (IV/b)</v>
          </cell>
          <cell r="BL4385" t="str">
            <v>S-1 PENDIDIKAN PANCASILA DAN KEWARGANEGARAAN</v>
          </cell>
        </row>
        <row r="4386">
          <cell r="BI4386" t="str">
            <v>197308272008011008</v>
          </cell>
          <cell r="BJ4386" t="str">
            <v>DAVIT RAHMAN, S.Pd</v>
          </cell>
          <cell r="BK4386" t="str">
            <v>Penata Tk. I, (III/d)</v>
          </cell>
          <cell r="BL4386" t="str">
            <v>S-1 PENDIDIKAN MATEMATIKA</v>
          </cell>
        </row>
        <row r="4387">
          <cell r="BI4387" t="str">
            <v>196801131989011001</v>
          </cell>
          <cell r="BJ4387" t="str">
            <v>MOH ROKHIM, S.Pd</v>
          </cell>
          <cell r="BK4387" t="str">
            <v>Pembina Tk. I, (IV/b)</v>
          </cell>
          <cell r="BL4387" t="str">
            <v>S-1 PENDIDIKAN MATEMATIKA</v>
          </cell>
        </row>
        <row r="4388">
          <cell r="BI4388" t="str">
            <v>196811081994031008</v>
          </cell>
          <cell r="BJ4388" t="str">
            <v>MARSUDI, S.Pd</v>
          </cell>
          <cell r="BK4388" t="str">
            <v>Pembina Tk. I, (IV/b)</v>
          </cell>
          <cell r="BL4388" t="str">
            <v>S-1 PENDIDIKAN JASMANI KESEHATAN DAN REKREASI</v>
          </cell>
        </row>
        <row r="4389">
          <cell r="BI4389" t="str">
            <v>196205021983022002</v>
          </cell>
          <cell r="BJ4389" t="str">
            <v>HENCI WARDANI, S.Pd</v>
          </cell>
          <cell r="BK4389" t="str">
            <v>Pembina Tk. I, (IV/b)</v>
          </cell>
          <cell r="BL4389" t="str">
            <v>S-1/A-IV BAHASA DAN SASTRA INDONESIA</v>
          </cell>
        </row>
        <row r="4390">
          <cell r="BI4390" t="str">
            <v>196306181984032007</v>
          </cell>
          <cell r="BJ4390" t="str">
            <v>HENNY MUNTIARA DEWI, S.Pd</v>
          </cell>
          <cell r="BK4390" t="str">
            <v>Pembina Tk. I, (IV/b)</v>
          </cell>
          <cell r="BL4390" t="str">
            <v>S-1 PENDIDIKAN MATEMATIKA</v>
          </cell>
        </row>
        <row r="4391">
          <cell r="BI4391" t="str">
            <v>196204221983032017</v>
          </cell>
          <cell r="BJ4391" t="str">
            <v>DWI ASTUTI, S.Pd</v>
          </cell>
          <cell r="BK4391" t="str">
            <v>Pembina Tk. I, (IV/b)</v>
          </cell>
          <cell r="BL4391" t="str">
            <v>S-1 PENDIDIKAN PANCASILA DAN KEWARGANEGARAAN</v>
          </cell>
        </row>
        <row r="4392">
          <cell r="BI4392" t="str">
            <v>197910052014122001</v>
          </cell>
          <cell r="BJ4392" t="str">
            <v>LILIK SETYAWATI, S.Pd</v>
          </cell>
          <cell r="BK4392" t="str">
            <v>Penata Muda Tk. I, (III/b)</v>
          </cell>
          <cell r="BL4392" t="str">
            <v>S-1 PENDIDIKAN FISIKA</v>
          </cell>
        </row>
        <row r="4393">
          <cell r="BI4393" t="str">
            <v>196211211983032011</v>
          </cell>
          <cell r="BJ4393" t="str">
            <v>UMI KHASANAH, S.Pd</v>
          </cell>
          <cell r="BK4393" t="str">
            <v>Pembina Tk. I, (IV/b)</v>
          </cell>
          <cell r="BL4393" t="str">
            <v>S-1 PENDIDIKAN PANCASILA DAN KEWARGANEGARAAN</v>
          </cell>
        </row>
        <row r="4394">
          <cell r="BI4394" t="str">
            <v>196206191983031007</v>
          </cell>
          <cell r="BJ4394" t="str">
            <v>SUPRAPTO, S.Pd</v>
          </cell>
          <cell r="BK4394" t="str">
            <v>Pembina Tk. I, (IV/b)</v>
          </cell>
          <cell r="BL4394" t="str">
            <v>S-1 PENDIDIKAN MATEMATIKA</v>
          </cell>
        </row>
        <row r="4395">
          <cell r="BI4395" t="str">
            <v>196107191983032007</v>
          </cell>
          <cell r="BJ4395" t="str">
            <v>SUNARNI, S.Pd</v>
          </cell>
          <cell r="BK4395" t="str">
            <v>Pembina Tk. I, (IV/b)</v>
          </cell>
          <cell r="BL4395" t="str">
            <v>S-1 PENDIDIKAN MATEMATIKA</v>
          </cell>
        </row>
        <row r="4396">
          <cell r="BI4396" t="str">
            <v>196404121987031021</v>
          </cell>
          <cell r="BJ4396" t="str">
            <v>GUNARTO, S.Pd</v>
          </cell>
          <cell r="BK4396" t="str">
            <v>Pembina Tk. I, (IV/b)</v>
          </cell>
          <cell r="BL4396" t="str">
            <v>S-1/A-IV BIMBINGAN DAN KONSELING</v>
          </cell>
        </row>
        <row r="4397">
          <cell r="BI4397" t="str">
            <v>196202281983032009</v>
          </cell>
          <cell r="BJ4397" t="str">
            <v>SRIYATI, S.Pd</v>
          </cell>
          <cell r="BK4397" t="str">
            <v>Pembina Tk. I, (IV/b)</v>
          </cell>
          <cell r="BL4397" t="str">
            <v>S-1 PENDIDIKAN SEJARAH</v>
          </cell>
        </row>
        <row r="4398">
          <cell r="BI4398" t="str">
            <v>196208191986062001</v>
          </cell>
          <cell r="BJ4398" t="str">
            <v>SRI WINARTI, S.Pd</v>
          </cell>
          <cell r="BK4398" t="str">
            <v>Pembina Utama Muda, (IV/c)</v>
          </cell>
          <cell r="BL4398" t="str">
            <v>S-1 PENDIDIKAN SEJARAH</v>
          </cell>
        </row>
        <row r="4399">
          <cell r="BI4399" t="str">
            <v>196204021987032008</v>
          </cell>
          <cell r="BJ4399" t="str">
            <v>SRI DATI, S.Pd</v>
          </cell>
          <cell r="BK4399" t="str">
            <v>Pembina Tk. I, (IV/b)</v>
          </cell>
          <cell r="BL4399" t="str">
            <v>S-1 PSIKOLOGI PENDIDIKAN BIMBINGAN</v>
          </cell>
        </row>
        <row r="4400">
          <cell r="BI4400" t="str">
            <v>196103021983032008</v>
          </cell>
          <cell r="BJ4400" t="str">
            <v>RETNO INDAH KUNCOROWATI, S.Pd</v>
          </cell>
          <cell r="BK4400" t="str">
            <v>Pembina, (IV/a)</v>
          </cell>
          <cell r="BL4400" t="str">
            <v>S-1 PENDIDIKAN PMP DAN KEWARGANEGARAAN</v>
          </cell>
        </row>
        <row r="4401">
          <cell r="BI4401" t="str">
            <v>196305011983032019</v>
          </cell>
          <cell r="BJ4401" t="str">
            <v>RUPIYAH, S.Pd</v>
          </cell>
          <cell r="BK4401" t="str">
            <v>Pembina Tk. I, (IV/b)</v>
          </cell>
          <cell r="BL4401" t="str">
            <v>S-1 PENDIDIKAN PMP DAN KEWARGANEGARAAN</v>
          </cell>
        </row>
        <row r="4402">
          <cell r="BI4402" t="str">
            <v>196305211983031006</v>
          </cell>
          <cell r="BJ4402" t="str">
            <v>SARDJONO, S.Pd</v>
          </cell>
          <cell r="BK4402" t="str">
            <v>Pembina, (IV/a)</v>
          </cell>
          <cell r="BL4402" t="str">
            <v>S-1 PENDIDIKAN PMP DAN KEWARGANEGARAAN</v>
          </cell>
        </row>
        <row r="4403">
          <cell r="BI4403" t="str">
            <v>196409281987032012</v>
          </cell>
          <cell r="BJ4403" t="str">
            <v>SRIMUJI UTAMI, S.Pd</v>
          </cell>
          <cell r="BK4403" t="str">
            <v>Pembina Tk. I, (IV/b)</v>
          </cell>
          <cell r="BL4403" t="str">
            <v>S-1 PENDIDIKAN PMP DAN KEWARGANEGARAAN</v>
          </cell>
        </row>
        <row r="4404">
          <cell r="BI4404" t="str">
            <v>197102011998022005</v>
          </cell>
          <cell r="BJ4404" t="str">
            <v>UMI KULSUM, S.Pd</v>
          </cell>
          <cell r="BK4404" t="str">
            <v>Pembina Tk. I, (IV/b)</v>
          </cell>
          <cell r="BL4404" t="str">
            <v>S-1 PENDIDIKAN BAHASA INGGRIS</v>
          </cell>
        </row>
        <row r="4405">
          <cell r="BI4405" t="str">
            <v>198011122014121001</v>
          </cell>
          <cell r="BJ4405" t="str">
            <v>SUJUD BUDIAWAN, S.Pd</v>
          </cell>
          <cell r="BK4405" t="str">
            <v>Penata Muda, (III/a)</v>
          </cell>
          <cell r="BL4405" t="str">
            <v>S-1 PGSD</v>
          </cell>
        </row>
        <row r="4406">
          <cell r="BI4406" t="str">
            <v>197603031999121001</v>
          </cell>
          <cell r="BJ4406" t="str">
            <v>NANANG QOSYIM, S.Pd</v>
          </cell>
          <cell r="BK4406" t="str">
            <v>Penata Tk. I, (III/d)</v>
          </cell>
          <cell r="BL4406" t="str">
            <v>S-1 PPKN</v>
          </cell>
        </row>
        <row r="4407">
          <cell r="BI4407" t="str">
            <v>196108151983031019</v>
          </cell>
          <cell r="BJ4407" t="str">
            <v>GUNADI, S.Pd</v>
          </cell>
          <cell r="BK4407" t="str">
            <v>Pembina Tk. I, (IV/b)</v>
          </cell>
          <cell r="BL4407" t="str">
            <v>A-IV PMP DAN KEWARGANEGARAAN</v>
          </cell>
        </row>
        <row r="4408">
          <cell r="BI4408" t="str">
            <v>196202051983032012</v>
          </cell>
          <cell r="BJ4408" t="str">
            <v>TRI WINARSIH, S.Pd</v>
          </cell>
          <cell r="BK4408" t="str">
            <v>Pembina Tk. I, (IV/b)</v>
          </cell>
          <cell r="BL4408" t="str">
            <v>S-1/A-IV PENDIDIKAN SEJARAH</v>
          </cell>
        </row>
        <row r="4409">
          <cell r="BI4409" t="str">
            <v>196101251983031008</v>
          </cell>
          <cell r="BJ4409" t="str">
            <v>PARNO, S.Pd</v>
          </cell>
          <cell r="BK4409" t="str">
            <v>Pembina Tk. I, (IV/b)</v>
          </cell>
          <cell r="BL4409" t="str">
            <v>S-1/A-IV PSIKOLOGI PENDIDIKAN DAN BIMBINGAN</v>
          </cell>
        </row>
        <row r="4410">
          <cell r="BI4410" t="str">
            <v>196512041989032013</v>
          </cell>
          <cell r="BJ4410" t="str">
            <v>NOERHAYATI BIN MAHADI, S.Pd</v>
          </cell>
          <cell r="BK4410" t="str">
            <v>Pembina Tk. I, (IV/b)</v>
          </cell>
          <cell r="BL4410" t="str">
            <v>S-1 BIMBINGAN KONSELING</v>
          </cell>
        </row>
        <row r="4411">
          <cell r="BI4411" t="str">
            <v>196802221994032007</v>
          </cell>
          <cell r="BJ4411" t="str">
            <v>SAMINI, S.Pd</v>
          </cell>
          <cell r="BK4411" t="str">
            <v>Pembina, (IV/a)</v>
          </cell>
          <cell r="BL4411" t="str">
            <v>S-1 PENDIDIKAN PPKN</v>
          </cell>
        </row>
        <row r="4412">
          <cell r="BI4412" t="str">
            <v>196303261984122003</v>
          </cell>
          <cell r="BJ4412" t="str">
            <v>YATINI, S.Pd</v>
          </cell>
          <cell r="BK4412" t="str">
            <v>Pembina Tk. I, (IV/b)</v>
          </cell>
          <cell r="BL4412" t="str">
            <v>S-1/A-IV PENDIDIKAN SEJARAH</v>
          </cell>
        </row>
        <row r="4413">
          <cell r="BI4413" t="str">
            <v>196104191982011004</v>
          </cell>
          <cell r="BJ4413" t="str">
            <v>NURHADI, S.Pd</v>
          </cell>
          <cell r="BK4413" t="str">
            <v>Pembina Tk. I, (IV/b)</v>
          </cell>
          <cell r="BL4413" t="str">
            <v>S-1/STRATA SATU</v>
          </cell>
        </row>
        <row r="4414">
          <cell r="BI4414" t="str">
            <v>196207091991042001</v>
          </cell>
          <cell r="BJ4414" t="str">
            <v>PURWATI, S.Pd</v>
          </cell>
          <cell r="BK4414" t="str">
            <v>Pembina, (IV/a)</v>
          </cell>
          <cell r="BL4414" t="str">
            <v>S-1 PENDIDIKAN BIMBINGAN DAN KONSELING</v>
          </cell>
        </row>
        <row r="4415">
          <cell r="BI4415" t="str">
            <v>196202031983032015</v>
          </cell>
          <cell r="BJ4415" t="str">
            <v>YATINI, S.Pd</v>
          </cell>
          <cell r="BK4415" t="str">
            <v>Pembina Tk. I, (IV/b)</v>
          </cell>
          <cell r="BL4415" t="str">
            <v>S-1/A-IV PENDIDIKAN PPKN</v>
          </cell>
        </row>
        <row r="4416">
          <cell r="BI4416" t="str">
            <v>196207241983032012</v>
          </cell>
          <cell r="BJ4416" t="str">
            <v>SULIYEM, S.Pd</v>
          </cell>
          <cell r="BK4416" t="str">
            <v>Pembina Tk. I, (IV/b)</v>
          </cell>
          <cell r="BL4416" t="str">
            <v>S-1/A-IV PENDIDIKAN PPKN</v>
          </cell>
        </row>
        <row r="4417">
          <cell r="BI4417" t="str">
            <v>196308111983032007</v>
          </cell>
          <cell r="BJ4417" t="str">
            <v>SUMARLIN, S.Pd</v>
          </cell>
          <cell r="BK4417" t="str">
            <v>Pembina Tk. I, (IV/b)</v>
          </cell>
          <cell r="BL4417" t="str">
            <v>S-1 PENDIDIKAN GURU SEKOLAH DASAR (PGSD)</v>
          </cell>
        </row>
        <row r="4418">
          <cell r="BI4418" t="str">
            <v>196601261989032012</v>
          </cell>
          <cell r="BJ4418" t="str">
            <v>IVANDA RATIH, S.Pd</v>
          </cell>
          <cell r="BK4418" t="str">
            <v>Pembina, (IV/a)</v>
          </cell>
          <cell r="BL4418" t="str">
            <v>S-1 PENDIDIKAN BAHASA DAN SASTRA INDONESIA</v>
          </cell>
        </row>
        <row r="4419">
          <cell r="BI4419" t="str">
            <v>197401112005012008</v>
          </cell>
          <cell r="BJ4419" t="str">
            <v>ENDANG DIAH HERTIYAMAWATI, S.Pd</v>
          </cell>
          <cell r="BK4419" t="str">
            <v>Penata Tk. I, (III/d)</v>
          </cell>
          <cell r="BL4419" t="str">
            <v>S-1 PENDIDIKAN FISIKA</v>
          </cell>
        </row>
        <row r="4420">
          <cell r="BI4420" t="str">
            <v>196105051981121003</v>
          </cell>
          <cell r="BJ4420" t="str">
            <v>ANANG HARTONO H K, S.Pd</v>
          </cell>
          <cell r="BK4420" t="str">
            <v>Pembina Tk. I, (IV/b)</v>
          </cell>
          <cell r="BL4420" t="str">
            <v>S-1/A-IV PMP DAN KEWARGANEGARAAN</v>
          </cell>
        </row>
        <row r="4421">
          <cell r="BI4421" t="str">
            <v>196606162008012013</v>
          </cell>
          <cell r="BJ4421" t="str">
            <v>SESILIA AMOI, S.Pd</v>
          </cell>
          <cell r="BK4421" t="str">
            <v>Penata Muda Tk. I, (III/b)</v>
          </cell>
          <cell r="BL4421" t="str">
            <v>S-1 BIMBINGAN DAN KONSELING</v>
          </cell>
        </row>
        <row r="4422">
          <cell r="BI4422" t="str">
            <v>198401252019032006</v>
          </cell>
          <cell r="BJ4422" t="str">
            <v>HEVITA YUSTIKASARI, S.Pd</v>
          </cell>
          <cell r="BK4422" t="str">
            <v>Penata Muda, (III/a)</v>
          </cell>
          <cell r="BL4422" t="str">
            <v>S-1 PENDIDIKAN BAHASA INGGRIS</v>
          </cell>
        </row>
        <row r="4423">
          <cell r="BI4423" t="str">
            <v>196805051993022002</v>
          </cell>
          <cell r="BJ4423" t="str">
            <v>SITI HUZAEMAH, S.Pd</v>
          </cell>
          <cell r="BK4423" t="str">
            <v>Pembina, (IV/a)</v>
          </cell>
          <cell r="BL4423" t="str">
            <v>S-1 BAHASA INGGRIS</v>
          </cell>
        </row>
        <row r="4424">
          <cell r="BI4424" t="str">
            <v>198308022019031002</v>
          </cell>
          <cell r="BJ4424" t="str">
            <v>RIKI SUHERMANTO, S.Pd</v>
          </cell>
          <cell r="BK4424" t="str">
            <v>Penata Muda, (III/a)</v>
          </cell>
          <cell r="BL4424" t="str">
            <v>S-1 PENDIDIKAN JASMANI, KESEHATAN, DAN REKREASI</v>
          </cell>
        </row>
        <row r="4425">
          <cell r="BI4425" t="str">
            <v>196906062005012011</v>
          </cell>
          <cell r="BJ4425" t="str">
            <v>SRI MULYANINGSIH, S.Pd</v>
          </cell>
          <cell r="BK4425" t="str">
            <v>Penata Muda Tk. I, (III/b)</v>
          </cell>
          <cell r="BL4425" t="str">
            <v>S-1 PENDIDIKAN MATEMATIKA</v>
          </cell>
        </row>
        <row r="4426">
          <cell r="BI4426" t="str">
            <v>197009052007011022</v>
          </cell>
          <cell r="BJ4426" t="str">
            <v>SLAMET SUGIANTO, S.Pd</v>
          </cell>
          <cell r="BK4426" t="str">
            <v>Penata Muda Tk. I, (III/b)</v>
          </cell>
          <cell r="BL4426" t="str">
            <v>S-1/A-IV PENDIDIKAN MATEMATIKA</v>
          </cell>
        </row>
        <row r="4427">
          <cell r="BI4427" t="str">
            <v>197208031999122001</v>
          </cell>
          <cell r="BJ4427" t="str">
            <v>ROHANI, S.Pd</v>
          </cell>
          <cell r="BK4427" t="str">
            <v>Penata Tk. I, (III/d)</v>
          </cell>
          <cell r="BL4427" t="str">
            <v>S-1/A-IV PENDIDIKAN BIMBINGAN KONSELING</v>
          </cell>
        </row>
        <row r="4428">
          <cell r="BI4428" t="str">
            <v>196808081999122001</v>
          </cell>
          <cell r="BJ4428" t="str">
            <v>NUMI SUKARIYAH, S.Pd</v>
          </cell>
          <cell r="BK4428" t="str">
            <v>Pembina, (IV/a)</v>
          </cell>
          <cell r="BL4428" t="str">
            <v>S-1 PENDIDIKAN SEJARAH</v>
          </cell>
        </row>
        <row r="4429">
          <cell r="BI4429" t="str">
            <v>196205251985032013</v>
          </cell>
          <cell r="BJ4429" t="str">
            <v>SRI SUPRIHATIN, S.Pd</v>
          </cell>
          <cell r="BK4429" t="str">
            <v>Pembina Tk. I, (IV/b)</v>
          </cell>
          <cell r="BL4429" t="str">
            <v>S-1 PENDIDIKAN BAHASA INGGRIS</v>
          </cell>
        </row>
        <row r="4430">
          <cell r="BI4430" t="str">
            <v>196506201991121002</v>
          </cell>
          <cell r="BJ4430" t="str">
            <v>ARIF WISMANTARA, S.PD</v>
          </cell>
          <cell r="BK4430" t="str">
            <v>Penata Tk. I, (III/d)</v>
          </cell>
          <cell r="BL4430" t="str">
            <v>A-IV PMP DAN KEWARGANEGARAAN</v>
          </cell>
        </row>
        <row r="4431">
          <cell r="BI4431" t="str">
            <v>196412281989012002</v>
          </cell>
          <cell r="BJ4431" t="str">
            <v>NUNIK WIJAYA RELAWATI, S.Pd</v>
          </cell>
          <cell r="BK4431" t="str">
            <v>Pembina Tk. I, (IV/b)</v>
          </cell>
          <cell r="BL4431" t="str">
            <v>S-1 KEPENDIDIKAN KEWARGANEGARAAN</v>
          </cell>
        </row>
        <row r="4432">
          <cell r="BI4432" t="str">
            <v>196208281984032017</v>
          </cell>
          <cell r="BJ4432" t="str">
            <v>WENNY SUBEKTI, S.Pd</v>
          </cell>
          <cell r="BK4432" t="str">
            <v>Pembina Tk. I, (IV/b)</v>
          </cell>
          <cell r="BL4432" t="str">
            <v>S-1 KEPENDIDIKAN KEWARGANEGARAAN</v>
          </cell>
        </row>
        <row r="4433">
          <cell r="BI4433" t="str">
            <v>196408151987032011</v>
          </cell>
          <cell r="BJ4433" t="str">
            <v>AGUS RIANI DWIANA, S.Pd</v>
          </cell>
          <cell r="BK4433" t="str">
            <v>Pembina Tk. I, (IV/b)</v>
          </cell>
          <cell r="BL4433" t="str">
            <v>S-1/A-IV PENDIDIKAN MATEMATIKA</v>
          </cell>
        </row>
        <row r="4434">
          <cell r="BI4434" t="str">
            <v>198908182019032016</v>
          </cell>
          <cell r="BJ4434" t="str">
            <v>DIAN AGUS RESTIYANI, S.Pd</v>
          </cell>
          <cell r="BK4434" t="str">
            <v>Penata Muda, (III/a)</v>
          </cell>
          <cell r="BL4434" t="str">
            <v>S-1 PGSD</v>
          </cell>
        </row>
        <row r="4435">
          <cell r="BI4435" t="str">
            <v>196802241992022001</v>
          </cell>
          <cell r="BJ4435" t="str">
            <v>TUNING INDRIATI, S.Pd</v>
          </cell>
          <cell r="BK4435" t="str">
            <v>Pembina, (IV/a)</v>
          </cell>
          <cell r="BL4435" t="str">
            <v>S-1 PENDIDIKAN SEJARAH</v>
          </cell>
        </row>
        <row r="4436">
          <cell r="BI4436" t="str">
            <v>196803281998031002</v>
          </cell>
          <cell r="BJ4436" t="str">
            <v>EDI SUSILA UTAMA, S.Pd</v>
          </cell>
          <cell r="BK4436" t="str">
            <v>Pembina Tk. I, (IV/b)</v>
          </cell>
          <cell r="BL4436" t="str">
            <v>S-1 PENDIDIKAN OLAHRAGA</v>
          </cell>
        </row>
        <row r="4437">
          <cell r="BI4437" t="str">
            <v>196404101985041002</v>
          </cell>
          <cell r="BJ4437" t="str">
            <v>GATOT TRIYONO, S.Pd</v>
          </cell>
          <cell r="BK4437" t="str">
            <v>Pembina Tk. I, (IV/b)</v>
          </cell>
          <cell r="BL4437" t="str">
            <v>S-1 PENDIDIKAN JASMANI, KESEHATAN, DAN REKREASI</v>
          </cell>
        </row>
        <row r="4438">
          <cell r="BI4438" t="str">
            <v>196911032005012005</v>
          </cell>
          <cell r="BJ4438" t="str">
            <v>ANIS SANIJAH, S.Pd</v>
          </cell>
          <cell r="BK4438" t="str">
            <v>Penata Muda, (III/a)</v>
          </cell>
          <cell r="BL4438" t="str">
            <v>S-1 PENDIDIKAN GURU SEKOLAH DASAR</v>
          </cell>
        </row>
        <row r="4439">
          <cell r="BI4439" t="str">
            <v>197007012008012023</v>
          </cell>
          <cell r="BJ4439" t="str">
            <v>SULASIH, S.Pd</v>
          </cell>
          <cell r="BK4439" t="str">
            <v>Penata Muda, (III/a)</v>
          </cell>
          <cell r="BL4439" t="str">
            <v>S-1 PGSD</v>
          </cell>
        </row>
        <row r="4440">
          <cell r="BI4440" t="str">
            <v>197404192014122002</v>
          </cell>
          <cell r="BJ4440" t="str">
            <v>RR ANDRI DARMASANTY, S.Pd</v>
          </cell>
          <cell r="BK4440" t="str">
            <v>Penata Muda Tk. I, (III/b)</v>
          </cell>
          <cell r="BL4440" t="str">
            <v>S-1 PENDIDIKAN PANCASILA DAN KEWARGANEGARAAN</v>
          </cell>
        </row>
        <row r="4441">
          <cell r="BI4441" t="str">
            <v>197705041999122002</v>
          </cell>
          <cell r="BJ4441" t="str">
            <v>ULFI RAHMAYANTI, S.Pd</v>
          </cell>
          <cell r="BK4441" t="str">
            <v>Penata, (III/c)</v>
          </cell>
          <cell r="BL4441" t="str">
            <v>S-1 PENDIDIKAN MATEMATIKA</v>
          </cell>
        </row>
        <row r="4442">
          <cell r="BI4442" t="str">
            <v>196705022005012010</v>
          </cell>
          <cell r="BJ4442" t="str">
            <v>ENDANG PRIHATININGTYAS, S.Pd</v>
          </cell>
          <cell r="BK4442" t="str">
            <v>Penata Muda Tk. I, (III/b)</v>
          </cell>
          <cell r="BL4442" t="str">
            <v>S-1/A-IV BIMBINGAN DAN KONSELING</v>
          </cell>
        </row>
        <row r="4443">
          <cell r="BI4443" t="str">
            <v>198502092011012017</v>
          </cell>
          <cell r="BJ4443" t="str">
            <v>IKA FEBRIYANTI, S.Pd</v>
          </cell>
          <cell r="BK4443" t="str">
            <v>Penata Muda Tk. I, (III/b)</v>
          </cell>
          <cell r="BL4443" t="str">
            <v>S-1/A-IV BAHASA DAN SASTRA INDONESIA</v>
          </cell>
        </row>
        <row r="4444">
          <cell r="BI4444" t="str">
            <v>196803291998022002</v>
          </cell>
          <cell r="BJ4444" t="str">
            <v>ERNI SUPRIATIN, S.Pd</v>
          </cell>
          <cell r="BK4444" t="str">
            <v>Pembina Tk. I, (IV/b)</v>
          </cell>
          <cell r="BL4444" t="str">
            <v>S-1/A-IV PENDIDIKAN BAHASA DAN SENI</v>
          </cell>
        </row>
        <row r="4445">
          <cell r="BI4445" t="str">
            <v>198109032011012007</v>
          </cell>
          <cell r="BJ4445" t="str">
            <v>DYAH RAHMAWATI SEPTARINI, S.Pd</v>
          </cell>
          <cell r="BK4445" t="str">
            <v>Penata, (III/c)</v>
          </cell>
          <cell r="BL4445" t="str">
            <v>S-1 TEKNOLOGI PENDIDIKAN</v>
          </cell>
        </row>
        <row r="4446">
          <cell r="BI4446" t="str">
            <v>197501012008011025</v>
          </cell>
          <cell r="BJ4446" t="str">
            <v>UNGGUL SRI HARYANTO, S.Pd</v>
          </cell>
          <cell r="BK4446" t="str">
            <v>Penata Tk. I, (III/d)</v>
          </cell>
          <cell r="BL4446" t="str">
            <v>S-1 PENDIDIKAN GEOGRAFI</v>
          </cell>
        </row>
        <row r="4447">
          <cell r="BI4447" t="str">
            <v>196204111984122006</v>
          </cell>
          <cell r="BJ4447" t="str">
            <v>MAMIK HARTATIK, S.Pd</v>
          </cell>
          <cell r="BK4447" t="str">
            <v>Pembina Tk. I, (IV/b)</v>
          </cell>
          <cell r="BL4447" t="str">
            <v>S-1 PENDIDIKAN PMP DAN KEWARGANEGARAAN</v>
          </cell>
        </row>
        <row r="4448">
          <cell r="BI4448" t="str">
            <v>196109161983032005</v>
          </cell>
          <cell r="BJ4448" t="str">
            <v>SRI PURWANTI, S.Pd</v>
          </cell>
          <cell r="BK4448" t="str">
            <v>Pembina Tk. I, (IV/b)</v>
          </cell>
          <cell r="BL4448" t="str">
            <v>S-1 PENDIDIKAN PMP DAN KEWARGANEGARAAN</v>
          </cell>
        </row>
        <row r="4449">
          <cell r="BI4449" t="str">
            <v>196911192014122001</v>
          </cell>
          <cell r="BJ4449" t="str">
            <v>KRISNAWATI, S.Pd</v>
          </cell>
          <cell r="BK4449" t="str">
            <v>Penata Muda Tk. I, (III/b)</v>
          </cell>
          <cell r="BL4449" t="str">
            <v>S-1 PENDIDIKAN LUAR SEKOLAH</v>
          </cell>
        </row>
        <row r="4450">
          <cell r="BI4450" t="str">
            <v>196806172007011017</v>
          </cell>
          <cell r="BJ4450" t="str">
            <v>LASMITO, S.Pd</v>
          </cell>
          <cell r="BK4450" t="str">
            <v>Penata Muda, (III/a)</v>
          </cell>
          <cell r="BL4450" t="str">
            <v>S-1 PENDIDIKAN BAHASA INGGRIS</v>
          </cell>
        </row>
        <row r="4451">
          <cell r="BI4451" t="str">
            <v>196102041983032009</v>
          </cell>
          <cell r="BJ4451" t="str">
            <v>NOR ISNANIEK, S.Pd</v>
          </cell>
          <cell r="BK4451" t="str">
            <v>Pembina Tk. I, (IV/b)</v>
          </cell>
          <cell r="BL4451" t="str">
            <v>S-1 PENDIDIKAN BAHASA INDONESIA</v>
          </cell>
        </row>
        <row r="4452">
          <cell r="BI4452" t="str">
            <v>196401171989032007</v>
          </cell>
          <cell r="BJ4452" t="str">
            <v>SRI WURYANI, S.Pd</v>
          </cell>
          <cell r="BK4452" t="str">
            <v>Pembina Tk. I, (IV/b)</v>
          </cell>
          <cell r="BL4452" t="str">
            <v>S-1 A-IV PENDIDIKAN MORAL PANCASILA DAN KEWARGANEGARAAN</v>
          </cell>
        </row>
        <row r="4453">
          <cell r="BI4453" t="str">
            <v>196304031985042002</v>
          </cell>
          <cell r="BJ4453" t="str">
            <v>TITIEK IRIJANDARI, S.Pd</v>
          </cell>
          <cell r="BK4453" t="str">
            <v>Pembina Tk. I, (IV/b)</v>
          </cell>
          <cell r="BL4453" t="str">
            <v>S-1 PENJASKES</v>
          </cell>
        </row>
        <row r="4454">
          <cell r="BI4454" t="str">
            <v>196205021982011010</v>
          </cell>
          <cell r="BJ4454" t="str">
            <v>IMAM SUNARTO, S.PD</v>
          </cell>
          <cell r="BK4454" t="str">
            <v>Pembina Tk. I, (IV/b)</v>
          </cell>
          <cell r="BL4454" t="str">
            <v>S-1 PENDIDIKAN MORAL PANCASILA DAN KEWARGANEGARAAN</v>
          </cell>
        </row>
        <row r="4455">
          <cell r="BI4455" t="str">
            <v>196401141985041002</v>
          </cell>
          <cell r="BJ4455" t="str">
            <v>SUGENG PURWANTO, S.Pd</v>
          </cell>
          <cell r="BK4455" t="str">
            <v>Pembina Tk. I, (IV/b)</v>
          </cell>
          <cell r="BL4455" t="str">
            <v>S-1/A-IV PENDIDIKAN OLAHRAGA</v>
          </cell>
        </row>
        <row r="4456">
          <cell r="BI4456" t="str">
            <v>196309132006041004</v>
          </cell>
          <cell r="BJ4456" t="str">
            <v>SYAMSUL WARDI, S.Pd</v>
          </cell>
          <cell r="BK4456" t="str">
            <v>Penata Muda, (III/a)</v>
          </cell>
          <cell r="BL4456" t="str">
            <v>S-1 ILMU PENDIDIKAN FKIP</v>
          </cell>
        </row>
        <row r="4457">
          <cell r="BI4457" t="str">
            <v>196311292002121002</v>
          </cell>
          <cell r="BJ4457" t="str">
            <v>DWI BUDHI, S.Pd</v>
          </cell>
          <cell r="BK4457" t="str">
            <v>Penata Muda Tk. I, (III/b)</v>
          </cell>
          <cell r="BL4457" t="str">
            <v>S-1/A-IV PENDIDIKAN PGSD</v>
          </cell>
        </row>
        <row r="4458">
          <cell r="BI4458" t="str">
            <v>196303211988111002</v>
          </cell>
          <cell r="BJ4458" t="str">
            <v>GIRI PRAMUDYA, S.PD</v>
          </cell>
          <cell r="BK4458" t="str">
            <v>Pembina Tk. I, (IV/b)</v>
          </cell>
          <cell r="BL4458" t="str">
            <v>S-2 PENDIDIKAN MATEMATIKA</v>
          </cell>
        </row>
        <row r="4459">
          <cell r="BI4459" t="str">
            <v>196204231984122002</v>
          </cell>
          <cell r="BJ4459" t="str">
            <v>ELLI INSIJANI, S.Pd</v>
          </cell>
          <cell r="BK4459" t="str">
            <v>Pembina Tk. I, (IV/b)</v>
          </cell>
          <cell r="BL4459" t="str">
            <v>S-1/A-IV PENDIDIKAN PPKN</v>
          </cell>
        </row>
        <row r="4460">
          <cell r="BI4460" t="str">
            <v>198403212014032001</v>
          </cell>
          <cell r="BJ4460" t="str">
            <v>MELIA SANDRA DEWI, S.Pd</v>
          </cell>
          <cell r="BK4460" t="str">
            <v>Penata Muda Tk. I, (III/b)</v>
          </cell>
          <cell r="BL4460" t="str">
            <v>S-1 PENDIDIKAN GURU SEKOLAH DASAR (PGSD)</v>
          </cell>
        </row>
        <row r="4461">
          <cell r="BI4461" t="str">
            <v>196303131985111002</v>
          </cell>
          <cell r="BJ4461" t="str">
            <v>SUPRAPTO, S.Pd</v>
          </cell>
          <cell r="BK4461" t="str">
            <v>Pembina Tk. I, (IV/b)</v>
          </cell>
          <cell r="BL4461" t="str">
            <v>S-1 PENDIDIKAN GURU SEKOLAH DASAR (PGSD)</v>
          </cell>
        </row>
        <row r="4462">
          <cell r="BI4462" t="str">
            <v>196108281983011003</v>
          </cell>
          <cell r="BJ4462" t="str">
            <v>ACHMAD NURSAMSU, S.Pd</v>
          </cell>
          <cell r="BK4462" t="str">
            <v>Pembina, (IV/a)</v>
          </cell>
          <cell r="BL4462" t="str">
            <v>D-I/A-I PENDIDIKAN</v>
          </cell>
        </row>
        <row r="4463">
          <cell r="BI4463" t="str">
            <v>197003072008012016</v>
          </cell>
          <cell r="BJ4463" t="str">
            <v>CHRISTIANI, S.Pd</v>
          </cell>
          <cell r="BK4463" t="str">
            <v>Penata Muda Tk. I, (III/b)</v>
          </cell>
          <cell r="BL4463" t="str">
            <v>S-1/A-IV PENDIDIKAN BAHASA INGGRIS</v>
          </cell>
        </row>
        <row r="4464">
          <cell r="BI4464" t="str">
            <v>198807282019032023</v>
          </cell>
          <cell r="BJ4464" t="str">
            <v>LINA CAHYA NINGTYAS, S.Pd</v>
          </cell>
          <cell r="BK4464" t="str">
            <v>Penata Muda, (III/a)</v>
          </cell>
          <cell r="BL4464" t="str">
            <v>S-1 PGSD</v>
          </cell>
        </row>
        <row r="4465">
          <cell r="BI4465" t="str">
            <v>197204242006041014</v>
          </cell>
          <cell r="BJ4465" t="str">
            <v>PRAYITNO EFFENDI, S.Pd</v>
          </cell>
          <cell r="BK4465" t="str">
            <v>Penata, (III/c)</v>
          </cell>
          <cell r="BL4465" t="str">
            <v>S-1/A-IV PENDIDIKAN MATEMATIKA</v>
          </cell>
        </row>
        <row r="4466">
          <cell r="BI4466" t="str">
            <v>199007122019032013</v>
          </cell>
          <cell r="BJ4466" t="str">
            <v>DWI ENDAH YULIANING TIAS, S.Pd</v>
          </cell>
          <cell r="BK4466" t="str">
            <v>Penata Muda, (III/a)</v>
          </cell>
          <cell r="BL4466" t="str">
            <v>S-1 PGSD</v>
          </cell>
        </row>
        <row r="4467">
          <cell r="BI4467" t="str">
            <v>198308272011012017</v>
          </cell>
          <cell r="BJ4467" t="str">
            <v>DWI ANGRAENI, S.Pd</v>
          </cell>
          <cell r="BK4467" t="str">
            <v>Penata Muda, (III/a)</v>
          </cell>
          <cell r="BL4467" t="str">
            <v>S-1 PGSD</v>
          </cell>
        </row>
        <row r="4468">
          <cell r="BI4468" t="str">
            <v>197909012014122001</v>
          </cell>
          <cell r="BJ4468" t="str">
            <v>DIANA EKA PRASETIAWATI, S.Pd</v>
          </cell>
          <cell r="BK4468" t="str">
            <v>Penata Muda Tk. I, (III/b)</v>
          </cell>
          <cell r="BL4468" t="str">
            <v>S-1 PENDIDIKAN PANCASILA DAN KEWARGANEGARAAN</v>
          </cell>
        </row>
        <row r="4469">
          <cell r="BI4469" t="str">
            <v>197704282014122003</v>
          </cell>
          <cell r="BJ4469" t="str">
            <v>ARIE ENDAH DWI ASTUTI, S.Pd</v>
          </cell>
          <cell r="BK4469" t="str">
            <v>Penata Muda Tk. I, (III/b)</v>
          </cell>
          <cell r="BL4469" t="str">
            <v>S-1 PENDIDIKAN PANCASILA DAN KEWARGANEGARAAN</v>
          </cell>
        </row>
        <row r="4470">
          <cell r="BI4470" t="str">
            <v>198808192019031007</v>
          </cell>
          <cell r="BJ4470" t="str">
            <v>IKE ZAINOL RAHMAN, S.Pd</v>
          </cell>
          <cell r="BK4470" t="str">
            <v>Penata Muda, (III/a)</v>
          </cell>
          <cell r="BL4470" t="str">
            <v>S-1 PENDIDIKAN AGAMA ISLAM</v>
          </cell>
        </row>
        <row r="4471">
          <cell r="BI4471" t="str">
            <v>196012041981032009</v>
          </cell>
          <cell r="BJ4471" t="str">
            <v>WIYANA SULASTINI, S.Pd</v>
          </cell>
          <cell r="BK4471" t="str">
            <v>Pembina Tk. I, (IV/b)</v>
          </cell>
          <cell r="BL4471" t="str">
            <v>S-1 PSIKOLOGI PENDIDIKAN BIMBINGAN</v>
          </cell>
        </row>
        <row r="4472">
          <cell r="BI4472" t="str">
            <v>197101192007012011</v>
          </cell>
          <cell r="BJ4472" t="str">
            <v>SUPIANI, S.Pd</v>
          </cell>
          <cell r="BK4472" t="str">
            <v>Penata Muda Tk. I, (III/b)</v>
          </cell>
          <cell r="BL4472" t="str">
            <v>S-1 PENDIDIKAN ANAK USIA DINI</v>
          </cell>
        </row>
        <row r="4473">
          <cell r="BI4473" t="str">
            <v>196801062008012012</v>
          </cell>
          <cell r="BJ4473" t="str">
            <v>SITTIMA, S.Pd</v>
          </cell>
          <cell r="BK4473" t="str">
            <v>Penata Muda, (III/a)</v>
          </cell>
          <cell r="BL4473" t="str">
            <v>S-1 PENDIDIKAN ANAK USIA DINI</v>
          </cell>
        </row>
        <row r="4474">
          <cell r="BI4474" t="str">
            <v>197005031991032010</v>
          </cell>
          <cell r="BJ4474" t="str">
            <v>SRI WAHYUNI, S.Pd</v>
          </cell>
          <cell r="BK4474" t="str">
            <v>Penata Tk. I, (III/d)</v>
          </cell>
          <cell r="BL4474" t="str">
            <v>S-1 PENDIDIKAN ANAK USIA DINI</v>
          </cell>
        </row>
        <row r="4475">
          <cell r="BI4475" t="str">
            <v>198301132008011005</v>
          </cell>
          <cell r="BJ4475" t="str">
            <v>RACHMAN EFENDI, S.PD</v>
          </cell>
          <cell r="BK4475" t="str">
            <v>Penata Tk. I, (III/d)</v>
          </cell>
          <cell r="BL4475" t="str">
            <v>S-1 PENDIDIKAN BAHASA INGGRIS</v>
          </cell>
        </row>
        <row r="4476">
          <cell r="BI4476" t="str">
            <v>196903152014122002</v>
          </cell>
          <cell r="BJ4476" t="str">
            <v>EVY DWI MARTININGSIH, S.Pd</v>
          </cell>
          <cell r="BK4476" t="str">
            <v>Penata Muda, (III/a)</v>
          </cell>
          <cell r="BL4476" t="str">
            <v>S-1 PGSD</v>
          </cell>
        </row>
        <row r="4477">
          <cell r="BI4477" t="str">
            <v>198510252014122004</v>
          </cell>
          <cell r="BJ4477" t="str">
            <v>DWI SIRVIA OKTAWATI, S.Pd</v>
          </cell>
          <cell r="BK4477" t="str">
            <v>Penata Muda Tk. I, (III/b)</v>
          </cell>
          <cell r="BL4477" t="str">
            <v>S-1 PGSD</v>
          </cell>
        </row>
        <row r="4478">
          <cell r="BI4478" t="str">
            <v>197208311998022004</v>
          </cell>
          <cell r="BJ4478" t="str">
            <v>HERMIN AGUSTINI, S.Pd</v>
          </cell>
          <cell r="BK4478" t="str">
            <v>Pembina Tk. I, (IV/b)</v>
          </cell>
          <cell r="BL4478" t="str">
            <v>S-1/A-IV PENDIDIKAN BAHASA INGGRIS</v>
          </cell>
        </row>
        <row r="4479">
          <cell r="BI4479" t="str">
            <v>196304021984121004</v>
          </cell>
          <cell r="BJ4479" t="str">
            <v>MUJIARTO, S.Pd</v>
          </cell>
          <cell r="BK4479" t="str">
            <v>Pembina Tk. I, (IV/b)</v>
          </cell>
          <cell r="BL4479" t="str">
            <v>S-1 BAHASA INDONESIA</v>
          </cell>
        </row>
        <row r="4480">
          <cell r="BI4480" t="str">
            <v>196512051991032010</v>
          </cell>
          <cell r="BJ4480" t="str">
            <v>SRI MULYATI PRIHATININGSIH, S.Pd</v>
          </cell>
          <cell r="BK4480" t="str">
            <v>Pembina Tk. I, (IV/b)</v>
          </cell>
          <cell r="BL4480" t="str">
            <v>S-1 PENDIDIKAN</v>
          </cell>
        </row>
        <row r="4481">
          <cell r="BI4481" t="str">
            <v>196511221987032013</v>
          </cell>
          <cell r="BJ4481" t="str">
            <v>WINI INDRA PRASTUTIK, S.Pd</v>
          </cell>
          <cell r="BK4481" t="str">
            <v>Pembina, (IV/a)</v>
          </cell>
          <cell r="BL4481" t="str">
            <v>S-1 SARJANA PENDIDIKAN</v>
          </cell>
        </row>
        <row r="4482">
          <cell r="BI4482" t="str">
            <v>197910082011011005</v>
          </cell>
          <cell r="BJ4482" t="str">
            <v>EKA DARMAWAN, S.Pd</v>
          </cell>
          <cell r="BK4482" t="str">
            <v>Penata Muda, (III/a)</v>
          </cell>
          <cell r="BL4482" t="str">
            <v>S-1 SARJANA PENDIDIKAN</v>
          </cell>
        </row>
        <row r="4483">
          <cell r="BI4483" t="str">
            <v>197302061997072002</v>
          </cell>
          <cell r="BJ4483" t="str">
            <v>ENI HERAWATI, S.Pd</v>
          </cell>
          <cell r="BK4483" t="str">
            <v>Pembina, (IV/a)</v>
          </cell>
          <cell r="BL4483" t="str">
            <v>S-1/A-IV PENDIDIKAN SEJARAH</v>
          </cell>
        </row>
        <row r="4484">
          <cell r="BI4484" t="str">
            <v>197811212010011009</v>
          </cell>
          <cell r="BJ4484" t="str">
            <v>ADHI TATANG PRIBADI, S.Pd</v>
          </cell>
          <cell r="BK4484" t="str">
            <v>Penata Muda Tk. I, (III/b)</v>
          </cell>
          <cell r="BL4484" t="str">
            <v>S-1/A-IV PENDIDIKAN KEPELATIHAN OLAHRAGA</v>
          </cell>
        </row>
        <row r="4485">
          <cell r="BI4485" t="str">
            <v>196909262000122001</v>
          </cell>
          <cell r="BJ4485" t="str">
            <v>SUHAYNI, S.Pd</v>
          </cell>
          <cell r="BK4485" t="str">
            <v>Penata, (III/c)</v>
          </cell>
          <cell r="BL4485" t="str">
            <v>S-1/A-IV PENDIDIKAN SEJARAH</v>
          </cell>
        </row>
        <row r="4486">
          <cell r="BI4486" t="str">
            <v>198404262010011015</v>
          </cell>
          <cell r="BJ4486" t="str">
            <v>TRI NURUL RAJAB, S.Pd</v>
          </cell>
          <cell r="BK4486" t="str">
            <v>Penata Muda Tk. I, (III/b)</v>
          </cell>
          <cell r="BL4486" t="str">
            <v>S-1/A-IV PENDIDIKAN PGSD</v>
          </cell>
        </row>
        <row r="4487">
          <cell r="BI4487" t="str">
            <v>198811222014032002</v>
          </cell>
          <cell r="BJ4487" t="str">
            <v>NOVIKA HERLIANTI, S.Pd</v>
          </cell>
          <cell r="BK4487" t="str">
            <v>Penata Muda Tk. I, (III/b)</v>
          </cell>
          <cell r="BL4487" t="str">
            <v>S-1 PENDIDIKAN GURU SEKOLAH DASAR (PGSD)</v>
          </cell>
        </row>
        <row r="4488">
          <cell r="BI4488" t="str">
            <v>198405032019031005</v>
          </cell>
          <cell r="BJ4488" t="str">
            <v>RISKI TRI WAHYUDI, S.Pd</v>
          </cell>
          <cell r="BK4488" t="str">
            <v>Penata Muda, (III/a)</v>
          </cell>
          <cell r="BL4488" t="str">
            <v>S-1 PENDIDIKAN PANCASILA DAN KEWARGANEGARAAN</v>
          </cell>
        </row>
        <row r="4489">
          <cell r="BI4489" t="str">
            <v>196308121985041007</v>
          </cell>
          <cell r="BJ4489" t="str">
            <v>ALI ADMOJO, S.Pd</v>
          </cell>
          <cell r="BK4489" t="str">
            <v>Pembina Tk. I, (IV/b)</v>
          </cell>
          <cell r="BL4489" t="str">
            <v>S-1/A-IV PENDIDIKAN JASMANI, KESEHATAN DAN REKREASI</v>
          </cell>
        </row>
        <row r="4490">
          <cell r="BI4490" t="str">
            <v>196108031983032001</v>
          </cell>
          <cell r="BJ4490" t="str">
            <v>AYIK ROHIMAT, S.Pd</v>
          </cell>
          <cell r="BK4490" t="str">
            <v>Pembina, (IV/a)</v>
          </cell>
          <cell r="BL4490" t="str">
            <v>S-1 PENDIDIKAN BAHASA INDONESIA</v>
          </cell>
        </row>
        <row r="4491">
          <cell r="BI4491" t="str">
            <v>196506231987031004</v>
          </cell>
          <cell r="BJ4491" t="str">
            <v>YODIYANTO, S.PD</v>
          </cell>
          <cell r="BK4491" t="str">
            <v>Pembina Tk. I, (IV/b)</v>
          </cell>
          <cell r="BL4491" t="str">
            <v>S-1/A-IV PENDIDIKAN MATEMATIKA</v>
          </cell>
        </row>
        <row r="4492">
          <cell r="BI4492" t="str">
            <v>198506142019032015</v>
          </cell>
          <cell r="BJ4492" t="str">
            <v>IRMA SAFITRI, S.Pd</v>
          </cell>
          <cell r="BK4492" t="str">
            <v>Penata Muda, (III/a)</v>
          </cell>
          <cell r="BL4492" t="str">
            <v>S-1 PGSD</v>
          </cell>
        </row>
        <row r="4493">
          <cell r="BI4493" t="str">
            <v>197509102014122003</v>
          </cell>
          <cell r="BJ4493" t="str">
            <v>NITA LUKITA SARI, S.Pd</v>
          </cell>
          <cell r="BK4493" t="str">
            <v>Penata Muda, (III/a)</v>
          </cell>
          <cell r="BL4493" t="str">
            <v>S-1 PENDIDIKAN DUNIA USAHA</v>
          </cell>
        </row>
        <row r="4494">
          <cell r="BI4494" t="str">
            <v>196203201983032008</v>
          </cell>
          <cell r="BJ4494" t="str">
            <v>WIWIK SRI FITRIJATI, S.Pd</v>
          </cell>
          <cell r="BK4494" t="str">
            <v>Pembina Tk. I, (IV/b)</v>
          </cell>
          <cell r="BL4494" t="str">
            <v>S-1/A-IV BIMBINGAN DAN KONSELING</v>
          </cell>
        </row>
        <row r="4495">
          <cell r="BI4495" t="str">
            <v>197609162014122001</v>
          </cell>
          <cell r="BJ4495" t="str">
            <v>CHUZAIMA, S.Pd</v>
          </cell>
          <cell r="BK4495" t="str">
            <v>Penata Muda, (III/a)</v>
          </cell>
          <cell r="BL4495" t="str">
            <v>S-1 PENDIDIKAN BAHASA DAN SASTRA INDONESIA</v>
          </cell>
        </row>
        <row r="4496">
          <cell r="BI4496" t="str">
            <v>198704262011012017</v>
          </cell>
          <cell r="BJ4496" t="str">
            <v>KARTIKA SARI DEWI, S.Pd</v>
          </cell>
          <cell r="BK4496" t="str">
            <v>Penata Muda Tk. I, (III/b)</v>
          </cell>
          <cell r="BL4496" t="str">
            <v>S-1 PENDIDIKAN BAHASA INGGRIS</v>
          </cell>
        </row>
        <row r="4497">
          <cell r="BI4497" t="str">
            <v>198603072014122002</v>
          </cell>
          <cell r="BJ4497" t="str">
            <v>DWI IRAWATI, S.Pd</v>
          </cell>
          <cell r="BK4497" t="str">
            <v>Penata Muda, (III/a)</v>
          </cell>
          <cell r="BL4497" t="str">
            <v>S-1 PGSD</v>
          </cell>
        </row>
        <row r="4498">
          <cell r="BI4498" t="str">
            <v>197311162008011009</v>
          </cell>
          <cell r="BJ4498" t="str">
            <v>BUDI SUDONO, S.Pd</v>
          </cell>
          <cell r="BK4498" t="str">
            <v>Penata Tk. I, (III/d)</v>
          </cell>
          <cell r="BL4498" t="str">
            <v>S-1 / AKTA IV MATEMATIKA</v>
          </cell>
        </row>
        <row r="4499">
          <cell r="BI4499" t="str">
            <v>196612101994121006</v>
          </cell>
          <cell r="BJ4499" t="str">
            <v>SUDARTO SISWODIHARJO, S.Pd</v>
          </cell>
          <cell r="BK4499" t="str">
            <v>Pembina Tk. I, (IV/b)</v>
          </cell>
          <cell r="BL4499" t="str">
            <v>S-2 BAHASA INDONESIA</v>
          </cell>
        </row>
        <row r="4500">
          <cell r="BI4500" t="str">
            <v>196302241985042003</v>
          </cell>
          <cell r="BJ4500" t="str">
            <v>SITI ASRIYAH, S.Pd</v>
          </cell>
          <cell r="BK4500" t="str">
            <v>Pembina Tk. I, (IV/b)</v>
          </cell>
          <cell r="BL4500" t="str">
            <v>S-1/A-IV PENDIDIKAN SEJARAH</v>
          </cell>
        </row>
        <row r="4501">
          <cell r="BI4501" t="str">
            <v>197406232000022001</v>
          </cell>
          <cell r="BJ4501" t="str">
            <v>TITIK WARTINI, S.Pd</v>
          </cell>
          <cell r="BK4501" t="str">
            <v>Penata Tk. I, (III/d)</v>
          </cell>
          <cell r="BL4501" t="str">
            <v>S-1/A-IV PENDIDIKAN SEJARAH</v>
          </cell>
        </row>
        <row r="4502">
          <cell r="BI4502" t="str">
            <v>196012161981122003</v>
          </cell>
          <cell r="BJ4502" t="str">
            <v>ENDANG AHMANIAH, S.Pd</v>
          </cell>
          <cell r="BK4502" t="str">
            <v>Pembina Tk. I, (IV/b)</v>
          </cell>
          <cell r="BL4502" t="str">
            <v>S-1/A-IV PENDIDIKAN SEJARAH</v>
          </cell>
        </row>
        <row r="4503">
          <cell r="BI4503" t="str">
            <v>197608011999121001</v>
          </cell>
          <cell r="BJ4503" t="str">
            <v>AGUS PRAYITNO, S.Pd</v>
          </cell>
          <cell r="BK4503" t="str">
            <v>Penata Tk. I, (III/d)</v>
          </cell>
          <cell r="BL4503" t="str">
            <v>S-1/A-IV PENDIDIKAN SEJARAH</v>
          </cell>
        </row>
        <row r="4504">
          <cell r="BI4504" t="str">
            <v>197009031998072001</v>
          </cell>
          <cell r="BJ4504" t="str">
            <v>SUDARMIYATI, S.Pd</v>
          </cell>
          <cell r="BK4504" t="str">
            <v>Penata Tk. I, (III/d)</v>
          </cell>
          <cell r="BL4504" t="str">
            <v>S-1/A-IV PENDIDIKAN PGSD</v>
          </cell>
        </row>
        <row r="4505">
          <cell r="BI4505" t="str">
            <v>196912272003121003</v>
          </cell>
          <cell r="BJ4505" t="str">
            <v>SANTOSA, A.MA, S.Pd</v>
          </cell>
          <cell r="BK4505" t="str">
            <v>Penata, (III/c)</v>
          </cell>
          <cell r="BL4505" t="str">
            <v>S-1/A-IV PENDIDIKAN PGSD</v>
          </cell>
        </row>
        <row r="4506">
          <cell r="BI4506" t="str">
            <v>197307011998071001</v>
          </cell>
          <cell r="BJ4506" t="str">
            <v>SUDARTO, S.Pd</v>
          </cell>
          <cell r="BK4506" t="str">
            <v>Penata Tk. I, (III/d)</v>
          </cell>
          <cell r="BL4506" t="str">
            <v>S-1/A-IV PENDIDIKAN PGSD</v>
          </cell>
        </row>
        <row r="4507">
          <cell r="BI4507" t="str">
            <v>196902011997031007</v>
          </cell>
          <cell r="BJ4507" t="str">
            <v>RASIDI, S.PD</v>
          </cell>
          <cell r="BK4507" t="str">
            <v>Pembina Tk. I, (IV/b)</v>
          </cell>
          <cell r="BL4507" t="str">
            <v>S-1 MATEMATIKA</v>
          </cell>
        </row>
        <row r="4508">
          <cell r="BI4508" t="str">
            <v>197508171999122001</v>
          </cell>
          <cell r="BJ4508" t="str">
            <v>MARLINANINGSIH, S.Pd</v>
          </cell>
          <cell r="BK4508" t="str">
            <v>Penata Tk. I, (III/d)</v>
          </cell>
          <cell r="BL4508" t="str">
            <v>S-1/A-IV PENDIDIKAN PPKN</v>
          </cell>
        </row>
        <row r="4509">
          <cell r="BI4509" t="str">
            <v>196207271985042003</v>
          </cell>
          <cell r="BJ4509" t="str">
            <v>ERLIN  HARIYATI, S.Pd</v>
          </cell>
          <cell r="BK4509" t="str">
            <v>Pembina Tk. I, (IV/b)</v>
          </cell>
          <cell r="BL4509" t="str">
            <v>S-1/A-IV PENDIDIKAN PPKN</v>
          </cell>
        </row>
        <row r="4510">
          <cell r="BI4510" t="str">
            <v>197104102000082001</v>
          </cell>
          <cell r="BJ4510" t="str">
            <v>SAHWANI, S.Pd</v>
          </cell>
          <cell r="BK4510" t="str">
            <v>Pembina, (IV/a)</v>
          </cell>
          <cell r="BL4510" t="str">
            <v>S-1/A-IV PENDIDIKAN PPKN</v>
          </cell>
        </row>
        <row r="4511">
          <cell r="BI4511" t="str">
            <v>198901052014031001</v>
          </cell>
          <cell r="BJ4511" t="str">
            <v>HENDI AGUSDIANTO, S.Pd</v>
          </cell>
          <cell r="BK4511" t="str">
            <v>Penata Muda Tk. I, (III/b)</v>
          </cell>
          <cell r="BL4511" t="str">
            <v>S-1 PENDIDIKAN GURU SEKOLAH DASAR (PGSD)</v>
          </cell>
        </row>
        <row r="4512">
          <cell r="BI4512" t="str">
            <v>196908152000122005</v>
          </cell>
          <cell r="BJ4512" t="str">
            <v>SRI MULYANI, S.Pd</v>
          </cell>
          <cell r="BK4512" t="str">
            <v>Pembina, (IV/a)</v>
          </cell>
          <cell r="BL4512" t="str">
            <v>S-1 PENDIDIKAN PANCASILA DAN KEWARGANEGARAAN</v>
          </cell>
        </row>
        <row r="4513">
          <cell r="BI4513" t="str">
            <v>198611252019032010</v>
          </cell>
          <cell r="BJ4513" t="str">
            <v>YESI NOVILIANA, S.Pd</v>
          </cell>
          <cell r="BK4513" t="str">
            <v>Penata Muda, (III/a)</v>
          </cell>
          <cell r="BL4513" t="str">
            <v>S-1 PGSD</v>
          </cell>
        </row>
        <row r="4514">
          <cell r="BI4514" t="str">
            <v>196210201982012006</v>
          </cell>
          <cell r="BJ4514" t="str">
            <v>WAHYU WIDAYATI, S.Pd</v>
          </cell>
          <cell r="BK4514" t="str">
            <v>Pembina Tk. I, (IV/b)</v>
          </cell>
          <cell r="BL4514" t="str">
            <v>S-1 PENDIDIKAN PANCASILA DAN KEWARGANEGARAAN</v>
          </cell>
        </row>
        <row r="4515">
          <cell r="BI4515" t="str">
            <v>198304162014122001</v>
          </cell>
          <cell r="BJ4515" t="str">
            <v>DEWI LUTVITA, S.Pd</v>
          </cell>
          <cell r="BK4515" t="str">
            <v>Penata Muda, (III/a)</v>
          </cell>
          <cell r="BL4515" t="str">
            <v>S-1 PENDIDIKAN MATEMATIKA</v>
          </cell>
        </row>
        <row r="4516">
          <cell r="BI4516" t="str">
            <v>197808142014122001</v>
          </cell>
          <cell r="BJ4516" t="str">
            <v>PUJIATI, S.Pd</v>
          </cell>
          <cell r="BK4516" t="str">
            <v>Penata Muda, (III/a)</v>
          </cell>
          <cell r="BL4516" t="str">
            <v>S-1 PENDIDIKAN MATEMATIKA</v>
          </cell>
        </row>
        <row r="4517">
          <cell r="BI4517" t="str">
            <v>197007181994031006</v>
          </cell>
          <cell r="BJ4517" t="str">
            <v>MOHAMAD SALEH, S.Pd</v>
          </cell>
          <cell r="BK4517" t="str">
            <v>Pembina, (IV/a)</v>
          </cell>
          <cell r="BL4517" t="str">
            <v>S-1 PENDIDIKAN SEJARAH</v>
          </cell>
        </row>
        <row r="4518">
          <cell r="BI4518" t="str">
            <v>196309131987032012</v>
          </cell>
          <cell r="BJ4518" t="str">
            <v>SRI PUJI HARTATI, S.Pd</v>
          </cell>
          <cell r="BK4518" t="str">
            <v>Pembina Tk. I, (IV/b)</v>
          </cell>
          <cell r="BL4518" t="str">
            <v>S-1 PENDIDIKAN SEJARAH</v>
          </cell>
        </row>
        <row r="4519">
          <cell r="BI4519" t="str">
            <v>197106271994032005</v>
          </cell>
          <cell r="BJ4519" t="str">
            <v>ENDANG DWI HARTATIK, S.Pd</v>
          </cell>
          <cell r="BK4519" t="str">
            <v>Penata Tk. I, (III/d)</v>
          </cell>
          <cell r="BL4519" t="str">
            <v>S-1 PENDIDIKAN PMP DAN KEWARGANEGARAAN</v>
          </cell>
        </row>
        <row r="4520">
          <cell r="BI4520" t="str">
            <v>196204121983032026</v>
          </cell>
          <cell r="BJ4520" t="str">
            <v>HANDAYANI, S.Pd</v>
          </cell>
          <cell r="BK4520" t="str">
            <v>Pembina Tk. I, (IV/b)</v>
          </cell>
          <cell r="BL4520" t="str">
            <v>S-1 PENDIDIKAN PMP DAN KEWARGANEGARAAN</v>
          </cell>
        </row>
        <row r="4521">
          <cell r="BI4521" t="str">
            <v>196502181989032007</v>
          </cell>
          <cell r="BJ4521" t="str">
            <v>SUSI ARIANI, S.Pd</v>
          </cell>
          <cell r="BK4521" t="str">
            <v>Pembina Tk. I, (IV/b)</v>
          </cell>
          <cell r="BL4521" t="str">
            <v>S-1/A-IV PENDIDIKAN BAHASA INGGRIS</v>
          </cell>
        </row>
        <row r="4522">
          <cell r="BI4522" t="str">
            <v>197904242014121003</v>
          </cell>
          <cell r="BJ4522" t="str">
            <v>HENDRO SETIYO UTOMO, S.Pd</v>
          </cell>
          <cell r="BK4522" t="str">
            <v>Penata Muda, (III/a)</v>
          </cell>
          <cell r="BL4522" t="str">
            <v>S-1 PENDIDIKAN JASMANI KESEHATAN DAN REKREASI</v>
          </cell>
        </row>
        <row r="4523">
          <cell r="BI4523" t="str">
            <v>198103162011011006</v>
          </cell>
          <cell r="BJ4523" t="str">
            <v>EKO BUDI IRAWAN, S.Pd</v>
          </cell>
          <cell r="BK4523" t="str">
            <v>Penata Muda Tk. I, (III/b)</v>
          </cell>
          <cell r="BL4523" t="str">
            <v>S-1/A-IV PENDIDIKAN PGSD</v>
          </cell>
        </row>
        <row r="4524">
          <cell r="BI4524" t="str">
            <v>198902272019032007</v>
          </cell>
          <cell r="BJ4524" t="str">
            <v>KHURIN`IN, S.Pd</v>
          </cell>
          <cell r="BK4524" t="str">
            <v>Penata Muda, (III/a)</v>
          </cell>
          <cell r="BL4524" t="str">
            <v>S-1 PGSD</v>
          </cell>
        </row>
        <row r="4525">
          <cell r="BI4525" t="str">
            <v>199303292019032026</v>
          </cell>
          <cell r="BJ4525" t="str">
            <v>LIA HIKMAWATI, S.Pd</v>
          </cell>
          <cell r="BK4525" t="str">
            <v>Penata Muda, (III/a)</v>
          </cell>
          <cell r="BL4525" t="str">
            <v>S-1 PGSD</v>
          </cell>
        </row>
        <row r="4526">
          <cell r="BI4526" t="str">
            <v>196107101983032022</v>
          </cell>
          <cell r="BJ4526" t="str">
            <v>MUDJIATI, S.Pd</v>
          </cell>
          <cell r="BK4526" t="str">
            <v>Pembina Tk. I, (IV/b)</v>
          </cell>
          <cell r="BL4526" t="str">
            <v>S-1 PENDIDIKAN PANCASILA DAN KEWARGANEGARAAN</v>
          </cell>
        </row>
        <row r="4527">
          <cell r="BI4527" t="str">
            <v>196309071983032009</v>
          </cell>
          <cell r="BJ4527" t="str">
            <v>SUNARTI, S.Pd</v>
          </cell>
          <cell r="BK4527" t="str">
            <v>Pembina Utama Muda, (IV/c)</v>
          </cell>
          <cell r="BL4527" t="str">
            <v>S-1 PENDIDIKAN MATEMATIKA</v>
          </cell>
        </row>
        <row r="4528">
          <cell r="BI4528" t="str">
            <v>196709022006042017</v>
          </cell>
          <cell r="BJ4528" t="str">
            <v>ERMY ASTUNIK, S.Pd</v>
          </cell>
          <cell r="BK4528" t="str">
            <v>Penata Muda Tk. I, (III/b)</v>
          </cell>
          <cell r="BL4528" t="str">
            <v>S-1/A-IV PENDIDIKAN PANCASILA DAN KEWARGANEGARAAN</v>
          </cell>
        </row>
        <row r="4529">
          <cell r="BI4529" t="str">
            <v>198108142007012005</v>
          </cell>
          <cell r="BJ4529" t="str">
            <v>AINIL HASNI, S.Pd</v>
          </cell>
          <cell r="BK4529" t="str">
            <v>Penata Muda, (III/a)</v>
          </cell>
          <cell r="BL4529" t="str">
            <v>S-1 PENDIDIKAN BAHASA DAN SASTRA INDONESIA</v>
          </cell>
        </row>
        <row r="4530">
          <cell r="BI4530" t="str">
            <v>196111061984121002</v>
          </cell>
          <cell r="BJ4530" t="str">
            <v>SUBAGIO, S.Pd</v>
          </cell>
          <cell r="BK4530" t="str">
            <v>Pembina Tk. I, (IV/b)</v>
          </cell>
          <cell r="BL4530" t="str">
            <v>S-1 PENDIDIKAN PMP DAN KEWARGANEGARAAN</v>
          </cell>
        </row>
        <row r="4531">
          <cell r="BI4531" t="str">
            <v>196310201986061003</v>
          </cell>
          <cell r="BJ4531" t="str">
            <v>SUTRISNO, S.Pd</v>
          </cell>
          <cell r="BK4531" t="str">
            <v>Pembina, (IV/a)</v>
          </cell>
          <cell r="BL4531" t="str">
            <v>S-1 PENDIDIKAN KESEHATAN DAN REKREASI</v>
          </cell>
        </row>
        <row r="4532">
          <cell r="BI4532" t="str">
            <v>196408041986061001</v>
          </cell>
          <cell r="BJ4532" t="str">
            <v>SUGIANTO, S.Pd</v>
          </cell>
          <cell r="BK4532" t="str">
            <v>Pembina, (IV/a)</v>
          </cell>
          <cell r="BL4532" t="str">
            <v>S-1 PENDIDIKAN JASMANI, KESEHATAN DAN REKREASI</v>
          </cell>
        </row>
        <row r="4533">
          <cell r="BI4533" t="str">
            <v>196502181986061001</v>
          </cell>
          <cell r="BJ4533" t="str">
            <v>MAKHBUB JUNAIDI, S.PD</v>
          </cell>
          <cell r="BK4533" t="str">
            <v>Pembina, (IV/a)</v>
          </cell>
          <cell r="BL4533" t="str">
            <v>S-2 MAGISTER TEKNOLOGI PENDIDIKAN</v>
          </cell>
        </row>
        <row r="4534">
          <cell r="BI4534" t="str">
            <v>196909151998032005</v>
          </cell>
          <cell r="BJ4534" t="str">
            <v>SUSI HIDAYANTI, S.Pd</v>
          </cell>
          <cell r="BK4534" t="str">
            <v>Pembina Tk. I, (IV/b)</v>
          </cell>
          <cell r="BL4534" t="str">
            <v>S-1 / AKTA IV PENDIDIKAN FISIKA</v>
          </cell>
        </row>
        <row r="4535">
          <cell r="BI4535" t="str">
            <v>197512162006041015</v>
          </cell>
          <cell r="BJ4535" t="str">
            <v>HADI MULYONO, S.Pd</v>
          </cell>
          <cell r="BK4535" t="str">
            <v>Penata Tk. I, (III/d)</v>
          </cell>
          <cell r="BL4535" t="str">
            <v>S-1/A-IV PENDIDIKAN KEPELATIHAN OLAHRAGA</v>
          </cell>
        </row>
        <row r="4536">
          <cell r="BI4536" t="str">
            <v>196203081981122004</v>
          </cell>
          <cell r="BJ4536" t="str">
            <v>WILUJENG ARIANI, S.PD</v>
          </cell>
          <cell r="BK4536" t="str">
            <v>Pembina Tk. I, (IV/b)</v>
          </cell>
          <cell r="BL4536" t="str">
            <v>MAGISTER KEBIJAKAN PENDIDIKAN</v>
          </cell>
        </row>
        <row r="4537">
          <cell r="BI4537" t="str">
            <v>196810102005012015</v>
          </cell>
          <cell r="BJ4537" t="str">
            <v>LATIFAH, S.Pd</v>
          </cell>
          <cell r="BK4537" t="str">
            <v>Penata Muda Tk. I, (III/b)</v>
          </cell>
          <cell r="BL4537" t="str">
            <v>S-1 SARJANA PENDIDIKAN</v>
          </cell>
        </row>
        <row r="4538">
          <cell r="BI4538" t="str">
            <v>196512061986061001</v>
          </cell>
          <cell r="BJ4538" t="str">
            <v>SUTRISNO, S.Pd</v>
          </cell>
          <cell r="BK4538" t="str">
            <v>Pembina Tk. I, (IV/b)</v>
          </cell>
          <cell r="BL4538" t="str">
            <v>S-1/A-IV PENDIDIKAN JASMANI KESEHATAN DAN REKREASI</v>
          </cell>
        </row>
        <row r="4539">
          <cell r="BI4539" t="str">
            <v>196404301986061001</v>
          </cell>
          <cell r="BJ4539" t="str">
            <v>MUKHAMMAD JAINURI, S.Pd</v>
          </cell>
          <cell r="BK4539" t="str">
            <v>Pembina Tk. I, (IV/b)</v>
          </cell>
          <cell r="BL4539" t="str">
            <v>S-1 PENDIDIKAN JASMANI KESEHATAN DAN REKREASI</v>
          </cell>
        </row>
        <row r="4540">
          <cell r="BI4540" t="str">
            <v>196702151989032008</v>
          </cell>
          <cell r="BJ4540" t="str">
            <v>HARTIANI, S.Pd</v>
          </cell>
          <cell r="BK4540" t="str">
            <v>Pembina Tk. I, (IV/b)</v>
          </cell>
          <cell r="BL4540" t="str">
            <v>S-1/A-IV PENDIDIKAN EKONOMI KOPERASI</v>
          </cell>
        </row>
        <row r="4541">
          <cell r="BI4541" t="str">
            <v>196302261985042002</v>
          </cell>
          <cell r="BJ4541" t="str">
            <v>LILIK IRIANI, S.Pd</v>
          </cell>
          <cell r="BK4541" t="str">
            <v>Pembina Tk. I, (IV/b)</v>
          </cell>
          <cell r="BL4541" t="str">
            <v>S-1/A-IV PENDIDIKAN PGSD</v>
          </cell>
        </row>
        <row r="4542">
          <cell r="BI4542" t="str">
            <v>197202292003122002</v>
          </cell>
          <cell r="BJ4542" t="str">
            <v>MINTARSIH, S.Pd</v>
          </cell>
          <cell r="BK4542" t="str">
            <v>Pembina, (IV/a)</v>
          </cell>
          <cell r="BL4542" t="str">
            <v>S-1 PENDIDIKAN SEJARAH</v>
          </cell>
        </row>
        <row r="4543">
          <cell r="BI4543" t="str">
            <v>196801011994032017</v>
          </cell>
          <cell r="BJ4543" t="str">
            <v>WIWIN WAHYUNINGSIH, S.Pd</v>
          </cell>
          <cell r="BK4543" t="str">
            <v>Pembina, (IV/a)</v>
          </cell>
          <cell r="BL4543" t="str">
            <v>S-1 PENDIDIKAN PANCASILA DAN KEWARGANEGARAAN</v>
          </cell>
        </row>
        <row r="4544">
          <cell r="BI4544" t="str">
            <v>197004101999032007</v>
          </cell>
          <cell r="BJ4544" t="str">
            <v>KASMINAH, S.Pd</v>
          </cell>
          <cell r="BK4544" t="str">
            <v>Pembina Tk. I, (IV/b)</v>
          </cell>
          <cell r="BL4544" t="str">
            <v>S-1 PENDIDIKAN MATEMATIKA</v>
          </cell>
        </row>
        <row r="4545">
          <cell r="BI4545" t="str">
            <v>196207151984031016</v>
          </cell>
          <cell r="BJ4545" t="str">
            <v>MOHAMMAD TURMUZI, S.Pd</v>
          </cell>
          <cell r="BK4545" t="str">
            <v>Pembina Tk. I, (IV/b)</v>
          </cell>
          <cell r="BL4545" t="str">
            <v>S-1 PENDIDIKAN MATEMATIKA</v>
          </cell>
        </row>
        <row r="4546">
          <cell r="BI4546" t="str">
            <v>196508181998021005</v>
          </cell>
          <cell r="BJ4546" t="str">
            <v>MOHAMMAD MUJIB, S.Pd</v>
          </cell>
          <cell r="BK4546" t="str">
            <v>Pembina Tk. I, (IV/b)</v>
          </cell>
          <cell r="BL4546" t="str">
            <v>S-1/A-IV BAHASA DAN SASTRA INGGRIS</v>
          </cell>
        </row>
        <row r="4547">
          <cell r="BI4547" t="str">
            <v>196012171981122004</v>
          </cell>
          <cell r="BJ4547" t="str">
            <v>ENDANG PURNAMAWATI, S.Pd</v>
          </cell>
          <cell r="BK4547" t="str">
            <v>Pembina Tk. I, (IV/b)</v>
          </cell>
          <cell r="BL4547" t="str">
            <v>S-1/A-IV PENDIDIKAN</v>
          </cell>
        </row>
        <row r="4548">
          <cell r="BI4548" t="str">
            <v>197403252008012007</v>
          </cell>
          <cell r="BJ4548" t="str">
            <v>SRI RETNO PUJI UTAMI, S.Pd</v>
          </cell>
          <cell r="BK4548" t="str">
            <v>Penata Muda Tk. I, (III/b)</v>
          </cell>
          <cell r="BL4548" t="str">
            <v>S-1 PENDIDIKAN BIMBINGAN DAN KONSELING</v>
          </cell>
        </row>
        <row r="4549">
          <cell r="BI4549" t="str">
            <v>196111051982012009</v>
          </cell>
          <cell r="BJ4549" t="str">
            <v>LILIK MUNDAYANI, S.Pd</v>
          </cell>
          <cell r="BK4549" t="str">
            <v>Pembina Tk. I, (IV/b)</v>
          </cell>
          <cell r="BL4549" t="str">
            <v>S-1 PENDIDIKAN GURU SEKOLAH DASAR (PGSD)</v>
          </cell>
        </row>
        <row r="4550">
          <cell r="BI4550" t="str">
            <v>198101182006042016</v>
          </cell>
          <cell r="BJ4550" t="str">
            <v>NUR MILLAH, S.Pd</v>
          </cell>
          <cell r="BK4550" t="str">
            <v>Penata, (III/c)</v>
          </cell>
          <cell r="BL4550" t="str">
            <v>S-1 PENDIDIKAN GURU SEKOLAH DASAR (PGSD)</v>
          </cell>
        </row>
        <row r="4551">
          <cell r="BI4551" t="str">
            <v>196111151991122001</v>
          </cell>
          <cell r="BJ4551" t="str">
            <v>JUMAK ATIK, S.Pd</v>
          </cell>
          <cell r="BK4551" t="str">
            <v>Pembina, (IV/a)</v>
          </cell>
          <cell r="BL4551" t="str">
            <v>S-1 PENDIDIKAN SEJARAH</v>
          </cell>
        </row>
        <row r="4552">
          <cell r="BI4552" t="str">
            <v>198612142019032010</v>
          </cell>
          <cell r="BJ4552" t="str">
            <v>HANGGA LEVI LINDA MAWAR DANI, S.Pd</v>
          </cell>
          <cell r="BK4552" t="str">
            <v>Penata Muda, (III/a)</v>
          </cell>
          <cell r="BL4552" t="str">
            <v>S-1 PGSD</v>
          </cell>
        </row>
        <row r="4553">
          <cell r="BI4553" t="str">
            <v>196609032007012006</v>
          </cell>
          <cell r="BJ4553" t="str">
            <v>FATMI HIMAWATI, S.Pd</v>
          </cell>
          <cell r="BK4553" t="str">
            <v>Penata Tk. I, (III/d)</v>
          </cell>
          <cell r="BL4553" t="str">
            <v>S-1 PENDIDIKAN PMP DAN KEWARGANEGARAAN</v>
          </cell>
        </row>
        <row r="4554">
          <cell r="BI4554" t="str">
            <v>197011251994122004</v>
          </cell>
          <cell r="BJ4554" t="str">
            <v>ELLY LUSIAWATI, S.Pd</v>
          </cell>
          <cell r="BK4554" t="str">
            <v>Penata Muda, (III/a)</v>
          </cell>
          <cell r="BL4554" t="str">
            <v>S-1 PENDIDIKAN GURU PENDIDIKAN ANAK USIA DINI</v>
          </cell>
        </row>
        <row r="4555">
          <cell r="BI4555" t="str">
            <v>198609012009032009</v>
          </cell>
          <cell r="BJ4555" t="str">
            <v>UMMU MASRUROH, S.Pd</v>
          </cell>
          <cell r="BK4555" t="str">
            <v>Penata Muda, (III/a)</v>
          </cell>
          <cell r="BL4555" t="str">
            <v>S-1 SARJANA PENDIDIKAN</v>
          </cell>
        </row>
        <row r="4556">
          <cell r="BI4556" t="str">
            <v>196108171985041002</v>
          </cell>
          <cell r="BJ4556" t="str">
            <v>MOKH ISTIGOLA, S.Pd</v>
          </cell>
          <cell r="BK4556" t="str">
            <v>Pembina Tk. I, (IV/b)</v>
          </cell>
          <cell r="BL4556" t="str">
            <v>S-1/A-IV PENDIDIKAN JASMANI KESEHATAN DAN REKREASI</v>
          </cell>
        </row>
        <row r="4557">
          <cell r="BI4557" t="str">
            <v>196501091987031011</v>
          </cell>
          <cell r="BJ4557" t="str">
            <v>USMAN, S.Pd</v>
          </cell>
          <cell r="BK4557" t="str">
            <v>Pembina Tk. I, (IV/b)</v>
          </cell>
          <cell r="BL4557" t="str">
            <v>S-1 PENDIDIKAN JASMANI KESEHATAN DAN REKREASI</v>
          </cell>
        </row>
        <row r="4558">
          <cell r="BI4558" t="str">
            <v>196306291985121001</v>
          </cell>
          <cell r="BJ4558" t="str">
            <v>SUPARMAN, S.PD</v>
          </cell>
          <cell r="BK4558" t="str">
            <v>Pembina, (IV/a)</v>
          </cell>
          <cell r="BL4558" t="str">
            <v>S-2/PASCASARJANA</v>
          </cell>
        </row>
        <row r="4559">
          <cell r="BI4559" t="str">
            <v>196802201992022002</v>
          </cell>
          <cell r="BJ4559" t="str">
            <v>FERIDA RETNOWATI, S.Pd</v>
          </cell>
          <cell r="BK4559" t="str">
            <v>Pembina Tk. I, (IV/b)</v>
          </cell>
          <cell r="BL4559" t="str">
            <v>S-1 PENDIDIKAN PANCASILA DAN KEWARGANEGARAAN</v>
          </cell>
        </row>
        <row r="4560">
          <cell r="BI4560" t="str">
            <v>196504211988031016</v>
          </cell>
          <cell r="BJ4560" t="str">
            <v>GUSTI NGURAH WIJANA, S.Pd</v>
          </cell>
          <cell r="BK4560" t="str">
            <v>Pembina Tk. I, (IV/b)</v>
          </cell>
          <cell r="BL4560" t="str">
            <v>S-1/A-IV PENDIDIKAN MATEMATIKA</v>
          </cell>
        </row>
        <row r="4561">
          <cell r="BI4561" t="str">
            <v>199112302019032015</v>
          </cell>
          <cell r="BJ4561" t="str">
            <v>TRI PUJI IRAWATI, S.Pd</v>
          </cell>
          <cell r="BK4561" t="str">
            <v>Penata Muda, (III/a)</v>
          </cell>
          <cell r="BL4561" t="str">
            <v>S-1 PGSD</v>
          </cell>
        </row>
        <row r="4562">
          <cell r="BI4562" t="str">
            <v>196103081982012012</v>
          </cell>
          <cell r="BJ4562" t="str">
            <v>SUYEK KASIYATUN, S.Pd</v>
          </cell>
          <cell r="BK4562" t="str">
            <v>Pembina Tk. I, (IV/b)</v>
          </cell>
          <cell r="BL4562" t="str">
            <v>S-1/A-IV PENDIDIKAN PPKN</v>
          </cell>
        </row>
        <row r="4563">
          <cell r="BI4563" t="str">
            <v>197209052014122002</v>
          </cell>
          <cell r="BJ4563" t="str">
            <v>ARINI RAHAYU, S.Pd</v>
          </cell>
          <cell r="BK4563" t="str">
            <v>Penata Muda Tk. I, (III/b)</v>
          </cell>
          <cell r="BL4563" t="str">
            <v>S-1 PENDIDIKAN BAHASA INGGRIS</v>
          </cell>
        </row>
        <row r="4564">
          <cell r="BI4564" t="str">
            <v>196601131986072001</v>
          </cell>
          <cell r="BJ4564" t="str">
            <v>LILIK INDRAWATI, S.Pd</v>
          </cell>
          <cell r="BK4564" t="str">
            <v>Penata Tk. I, (III/d)</v>
          </cell>
          <cell r="BL4564" t="str">
            <v>S-1 PENDIDIKAN JASMANI, KESEHATAN DAN REKREASI</v>
          </cell>
        </row>
        <row r="4565">
          <cell r="BI4565" t="str">
            <v>196608081995122003</v>
          </cell>
          <cell r="BJ4565" t="str">
            <v>SRI WIDODO, S.Pd</v>
          </cell>
          <cell r="BK4565" t="str">
            <v>Pembina Tk. I, (IV/b)</v>
          </cell>
          <cell r="BL4565" t="str">
            <v>S-1/A-IV PENDIDIKAN BIOLOGI</v>
          </cell>
        </row>
        <row r="4566">
          <cell r="BI4566" t="str">
            <v>196207021988032005</v>
          </cell>
          <cell r="BJ4566" t="str">
            <v>DIYAH YULIANI, S.Pd</v>
          </cell>
          <cell r="BK4566" t="str">
            <v>Penata Tk. I, (III/d)</v>
          </cell>
          <cell r="BL4566" t="str">
            <v>S-1 PENDIDIKAN BIMBINGAN DAN KONSELING</v>
          </cell>
        </row>
        <row r="4567">
          <cell r="BI4567" t="str">
            <v>196107291982012009</v>
          </cell>
          <cell r="BJ4567" t="str">
            <v>MURGIYANTI, S.Pd</v>
          </cell>
          <cell r="BK4567" t="str">
            <v>Pembina Utama Muda, (IV/c)</v>
          </cell>
          <cell r="BL4567" t="str">
            <v>S-1 PENDIDIKAN SEJARAH</v>
          </cell>
        </row>
        <row r="4568">
          <cell r="BI4568" t="str">
            <v>196901202007012018</v>
          </cell>
          <cell r="BJ4568" t="str">
            <v>RODLIYAH, S.Pd</v>
          </cell>
          <cell r="BK4568" t="str">
            <v>Penata Muda Tk. I, (III/b)</v>
          </cell>
          <cell r="BL4568" t="str">
            <v>S-1/A-IV PENDIDIKAN PANCASILA DAN KEWARGANEGARAAN</v>
          </cell>
        </row>
        <row r="4569">
          <cell r="BI4569" t="str">
            <v>196502251985112001</v>
          </cell>
          <cell r="BJ4569" t="str">
            <v>ENY SURYANDARI, S.Pd</v>
          </cell>
          <cell r="BK4569" t="str">
            <v>Penata Tk. I, (III/d)</v>
          </cell>
          <cell r="BL4569" t="str">
            <v>S-1/A-IV PENDIDIKAN PPKN</v>
          </cell>
        </row>
        <row r="4570">
          <cell r="BI4570" t="str">
            <v>197009221998022004</v>
          </cell>
          <cell r="BJ4570" t="str">
            <v>SUMINI, S.Pd</v>
          </cell>
          <cell r="BK4570" t="str">
            <v>Pembina Tk. I, (IV/b)</v>
          </cell>
          <cell r="BL4570" t="str">
            <v>S-1/A-IV PENDIDIKAN BAHASA INDONESIA</v>
          </cell>
        </row>
        <row r="4571">
          <cell r="BI4571" t="str">
            <v>199310162019032012</v>
          </cell>
          <cell r="BJ4571" t="str">
            <v>FAHRUN NISA ROBBANIAH, S.Pd</v>
          </cell>
          <cell r="BK4571" t="str">
            <v>Penata Muda, (III/a)</v>
          </cell>
          <cell r="BL4571" t="str">
            <v>S-1 PGSD</v>
          </cell>
        </row>
        <row r="4572">
          <cell r="BI4572" t="str">
            <v>199308112019031005</v>
          </cell>
          <cell r="BJ4572" t="str">
            <v>MOCHAMAD NASRULLAH, S.Pd</v>
          </cell>
          <cell r="BK4572" t="str">
            <v>Penata Muda, (III/a)</v>
          </cell>
          <cell r="BL4572" t="str">
            <v>S-1 PENDIDIKAN BAHASA DAN SASTRA INDONESIA</v>
          </cell>
        </row>
        <row r="4573">
          <cell r="BI4573" t="str">
            <v>196603191986021004</v>
          </cell>
          <cell r="BJ4573" t="str">
            <v>BERALI, S.Pd</v>
          </cell>
          <cell r="BK4573" t="str">
            <v>Penata Tk. I, (III/d)</v>
          </cell>
          <cell r="BL4573" t="str">
            <v>S-1 PENDIDIKAN PMP DAN KEWARGANEGARAAN</v>
          </cell>
        </row>
        <row r="4574">
          <cell r="BI4574" t="str">
            <v>196203101984032012</v>
          </cell>
          <cell r="BJ4574" t="str">
            <v>SARWIYAH, S.Pd</v>
          </cell>
          <cell r="BK4574" t="str">
            <v>Pembina Tk. I, (IV/b)</v>
          </cell>
          <cell r="BL4574" t="str">
            <v>S-1/A-IV PENDIDIKAN BIOLOGI</v>
          </cell>
        </row>
        <row r="4575">
          <cell r="BI4575" t="str">
            <v>197209112014122001</v>
          </cell>
          <cell r="BJ4575" t="str">
            <v xml:space="preserve">NUR ISNAINI ISMAIL, S.Pd </v>
          </cell>
          <cell r="BK4575" t="str">
            <v>Penata Muda, (III/a)</v>
          </cell>
          <cell r="BL4575" t="str">
            <v>S-1 PGSD</v>
          </cell>
        </row>
        <row r="4576">
          <cell r="BI4576" t="str">
            <v>197001072006042014</v>
          </cell>
          <cell r="BJ4576" t="str">
            <v xml:space="preserve">NIK HAYATI, S.Pd </v>
          </cell>
          <cell r="BK4576" t="str">
            <v>Penata Muda, (III/a)</v>
          </cell>
          <cell r="BL4576" t="str">
            <v>S-1 PGSD (PENDIDIKAN GURU SEKOLAH DASAR)</v>
          </cell>
        </row>
        <row r="4577">
          <cell r="BI4577" t="str">
            <v>196101061982012004</v>
          </cell>
          <cell r="BJ4577" t="str">
            <v xml:space="preserve">MISRI ASTUTIK, S.Pd </v>
          </cell>
          <cell r="BK4577" t="str">
            <v>Pembina Tk. I, (IV/b)</v>
          </cell>
          <cell r="BL4577" t="str">
            <v>S-1 PENDIDIKAN PANCASILA DAN KEWARGANEGARAAN</v>
          </cell>
        </row>
        <row r="4578">
          <cell r="BI4578" t="str">
            <v>197803112014122003</v>
          </cell>
          <cell r="BJ4578" t="str">
            <v>SITI HAYINAH, S.Pd I</v>
          </cell>
          <cell r="BK4578" t="str">
            <v>Penata Muda, (III/a)</v>
          </cell>
          <cell r="BL4578" t="str">
            <v>S-1 KEPENDIDIKAN ISLAM</v>
          </cell>
        </row>
        <row r="4579">
          <cell r="BI4579" t="str">
            <v>199105102019032022</v>
          </cell>
          <cell r="BJ4579" t="str">
            <v>NURMALA TIRTA NIRWANA, S.Pd I</v>
          </cell>
          <cell r="BK4579" t="str">
            <v>Penata Muda, (III/a)</v>
          </cell>
          <cell r="BL4579" t="str">
            <v>S-1/A-IV PENDIDIKAN AGAMA ISLAM</v>
          </cell>
        </row>
        <row r="4580">
          <cell r="BI4580" t="str">
            <v>196806031994031008</v>
          </cell>
          <cell r="BJ4580" t="str">
            <v>SODIQ, S.PD M.SI</v>
          </cell>
          <cell r="BK4580" t="str">
            <v>Pembina, (IV/a)</v>
          </cell>
          <cell r="BL4580" t="str">
            <v>S-2/PASCASARJANA</v>
          </cell>
        </row>
        <row r="4581">
          <cell r="BI4581" t="str">
            <v>198202122014122004</v>
          </cell>
          <cell r="BJ4581" t="str">
            <v>ALIF MAIMUNAH MAKARIM, S.Pd SD</v>
          </cell>
          <cell r="BK4581" t="str">
            <v>Penata Muda Tk. I, (III/b)</v>
          </cell>
          <cell r="BL4581" t="str">
            <v>S-1 PGSD</v>
          </cell>
        </row>
        <row r="4582">
          <cell r="BI4582" t="str">
            <v>196109091983031015</v>
          </cell>
          <cell r="BJ4582" t="str">
            <v>ABD GHOFUR, S.Pd SD</v>
          </cell>
          <cell r="BK4582" t="str">
            <v>Pembina Tk. I, (IV/b)</v>
          </cell>
          <cell r="BL4582" t="str">
            <v>S-1 PENDIDIKAN</v>
          </cell>
        </row>
        <row r="4583">
          <cell r="BI4583" t="str">
            <v>197507142014122002</v>
          </cell>
          <cell r="BJ4583" t="str">
            <v>YULI ANDARINA, S.Pd SD.</v>
          </cell>
          <cell r="BK4583" t="str">
            <v>Penata Muda, (III/a)</v>
          </cell>
          <cell r="BL4583" t="str">
            <v>S-1 PGSD</v>
          </cell>
        </row>
        <row r="4584">
          <cell r="BI4584" t="str">
            <v>196302131983031007</v>
          </cell>
          <cell r="BJ4584" t="str">
            <v>TATANG PRIJANGGONO, S.Pd, M.Pd</v>
          </cell>
          <cell r="BK4584" t="str">
            <v>Pembina, (IV/a)</v>
          </cell>
          <cell r="BL4584" t="str">
            <v>S-2/PASCASARJANA</v>
          </cell>
        </row>
        <row r="4585">
          <cell r="BI4585" t="str">
            <v>196612282006041008</v>
          </cell>
          <cell r="BJ4585" t="str">
            <v>MUHAMAD SALEH, S.PD, M.Pd</v>
          </cell>
          <cell r="BK4585" t="str">
            <v>Penata Tk. I, (III/d)</v>
          </cell>
          <cell r="BL4585" t="str">
            <v>S-2 PENDIDIKAN BAHASA INDONESIA</v>
          </cell>
        </row>
        <row r="4586">
          <cell r="BI4586" t="str">
            <v>196908281994122004</v>
          </cell>
          <cell r="BJ4586" t="str">
            <v>KHUSNUL KHAMADAH, S.Pd, M.Pd</v>
          </cell>
          <cell r="BK4586" t="str">
            <v>Pembina Tk. I, (IV/b)</v>
          </cell>
          <cell r="BL4586" t="str">
            <v>S-1 PENDIDIKAN BAHASA INGGRIS</v>
          </cell>
        </row>
        <row r="4587">
          <cell r="BI4587" t="str">
            <v>196201041984031010</v>
          </cell>
          <cell r="BJ4587" t="str">
            <v>SAIDI, S.Pd, M.Pd</v>
          </cell>
          <cell r="BK4587" t="str">
            <v>Pembina Tk. I, (IV/b)</v>
          </cell>
          <cell r="BL4587" t="str">
            <v>S-2 PROGRAM STUDI PENDIDIKAN ILMU PENGETAHUAN SOSIAL</v>
          </cell>
        </row>
        <row r="4588">
          <cell r="BI4588" t="str">
            <v>196201061984031008</v>
          </cell>
          <cell r="BJ4588" t="str">
            <v>HAMAM, S.Pd, M.Pd</v>
          </cell>
          <cell r="BK4588" t="str">
            <v>Pembina Tk. I, (IV/b)</v>
          </cell>
          <cell r="BL4588" t="str">
            <v>S-2 TEKNOLOGI PEMBELAJARAN</v>
          </cell>
        </row>
        <row r="4589">
          <cell r="BI4589" t="str">
            <v>196812061994031008</v>
          </cell>
          <cell r="BJ4589" t="str">
            <v>MOHAMAD SALE, S.Pd, M.Pd</v>
          </cell>
          <cell r="BK4589" t="str">
            <v>Pembina, (IV/a)</v>
          </cell>
          <cell r="BL4589" t="str">
            <v>S-2 MAGISTER PENDIDIKAN</v>
          </cell>
        </row>
        <row r="4590">
          <cell r="BI4590" t="str">
            <v>196304151992021001</v>
          </cell>
          <cell r="BJ4590" t="str">
            <v>SUYITNO, S.Pd, M.Pd</v>
          </cell>
          <cell r="BK4590" t="str">
            <v>Pembina, (IV/a)</v>
          </cell>
          <cell r="BL4590" t="str">
            <v>S-2 MAGISTER PENDIDIKAN</v>
          </cell>
        </row>
        <row r="4591">
          <cell r="BI4591" t="str">
            <v>196101171979072001</v>
          </cell>
          <cell r="BJ4591" t="str">
            <v>SUHARSIH, S.Pd, M.Pd</v>
          </cell>
          <cell r="BK4591" t="str">
            <v>Pembina Utama Muda, (IV/c)</v>
          </cell>
          <cell r="BL4591" t="str">
            <v>S-2/PASCASARJANA</v>
          </cell>
        </row>
        <row r="4592">
          <cell r="BI4592" t="str">
            <v>196210241987022004</v>
          </cell>
          <cell r="BJ4592" t="str">
            <v>SRI RAHAYU, S.Pd, M.Pd</v>
          </cell>
          <cell r="BK4592" t="str">
            <v>Pembina Tk. I, (IV/b)</v>
          </cell>
          <cell r="BL4592" t="str">
            <v>S-2/PASCASARJANA</v>
          </cell>
        </row>
        <row r="4593">
          <cell r="BI4593" t="str">
            <v>197206051996061002</v>
          </cell>
          <cell r="BJ4593" t="str">
            <v>AHMAD SUPONO, S.Pd, M.Pd</v>
          </cell>
          <cell r="BK4593" t="str">
            <v>Pembina Tk. I, (IV/b)</v>
          </cell>
          <cell r="BL4593" t="str">
            <v>S-2/PASCASARJANA</v>
          </cell>
        </row>
        <row r="4594">
          <cell r="BI4594" t="str">
            <v>196107221989022001</v>
          </cell>
          <cell r="BJ4594" t="str">
            <v>NURYATI, S.Pd, M.Pd</v>
          </cell>
          <cell r="BK4594" t="str">
            <v>Pembina Tk. I, (IV/b)</v>
          </cell>
          <cell r="BL4594" t="str">
            <v>S-2 MANAJEMEN PENDIDIKAN</v>
          </cell>
        </row>
        <row r="4595">
          <cell r="BI4595" t="str">
            <v>196506071985042001</v>
          </cell>
          <cell r="BJ4595" t="str">
            <v>ENDANG SULISTYOWATI, S.Pd, M.Pd</v>
          </cell>
          <cell r="BK4595" t="str">
            <v>Pembina Utama Muda, (IV/c)</v>
          </cell>
          <cell r="BL4595" t="str">
            <v>S-2 TEKHNOLOGI PEMBELAJARAN</v>
          </cell>
        </row>
        <row r="4596">
          <cell r="BI4596" t="str">
            <v>196210021983032012</v>
          </cell>
          <cell r="BJ4596" t="str">
            <v>TRI HASTUTI, S.Pd, M.Pd</v>
          </cell>
          <cell r="BK4596" t="str">
            <v>Pembina Tk. I, (IV/b)</v>
          </cell>
          <cell r="BL4596" t="str">
            <v>S-2 TEKHNOLOGI PEMBELAJARAN</v>
          </cell>
        </row>
        <row r="4597">
          <cell r="BI4597" t="str">
            <v>197108152008011015</v>
          </cell>
          <cell r="BJ4597" t="str">
            <v>AGUS BUDI SUSANTO, S.Pd, M.Pd</v>
          </cell>
          <cell r="BK4597" t="str">
            <v>Penata Tk. I, (III/d)</v>
          </cell>
          <cell r="BL4597" t="str">
            <v>S-2 PENDIDIKAN BAHASA INGGRIS</v>
          </cell>
        </row>
        <row r="4598">
          <cell r="BI4598" t="str">
            <v>197011232000122003</v>
          </cell>
          <cell r="BJ4598" t="str">
            <v>SUNAWATI, S.Pd, M.Pd</v>
          </cell>
          <cell r="BK4598" t="str">
            <v>Penata Tk. I, (III/d)</v>
          </cell>
          <cell r="BL4598" t="str">
            <v>S-2 PENDIDIKAN IPS</v>
          </cell>
        </row>
        <row r="4599">
          <cell r="BI4599" t="str">
            <v>196507251990051001</v>
          </cell>
          <cell r="BJ4599" t="str">
            <v>MARSIDIK, S.Pd, M.Pd</v>
          </cell>
          <cell r="BK4599" t="str">
            <v>Pembina Tk. I, (IV/b)</v>
          </cell>
          <cell r="BL4599" t="str">
            <v>S-2 MAGISTER PENDIDIKAN ILMU PENGETAHUAN SOSIAL</v>
          </cell>
        </row>
        <row r="4600">
          <cell r="BI4600" t="str">
            <v>196711241990031003</v>
          </cell>
          <cell r="BJ4600" t="str">
            <v>SADIYAN, S.Pd, M.Pd</v>
          </cell>
          <cell r="BK4600" t="str">
            <v>Pembina Tk. I, (IV/b)</v>
          </cell>
          <cell r="BL4600" t="str">
            <v>S-2 TEKNOLOGI PEMBELAJARAN</v>
          </cell>
        </row>
        <row r="4601">
          <cell r="BI4601" t="str">
            <v>196112231982011006</v>
          </cell>
          <cell r="BJ4601" t="str">
            <v>BUDIANTO, S.Pd, M.Pd</v>
          </cell>
          <cell r="BK4601" t="str">
            <v>Pembina Tk. I, (IV/b)</v>
          </cell>
          <cell r="BL4601" t="str">
            <v>S-2/PASCASARJANA</v>
          </cell>
        </row>
        <row r="4602">
          <cell r="BI4602" t="str">
            <v>196310091986011003</v>
          </cell>
          <cell r="BJ4602" t="str">
            <v>JOKO WAHYUDIYONO, S.Pd, M.Pd</v>
          </cell>
          <cell r="BK4602" t="str">
            <v>Pembina Tk. I, (IV/b)</v>
          </cell>
          <cell r="BL4602" t="str">
            <v>S-2 TEKHNOLOGI PEMBELAJARAN</v>
          </cell>
        </row>
        <row r="4603">
          <cell r="BI4603" t="str">
            <v>196107271981111001</v>
          </cell>
          <cell r="BJ4603" t="str">
            <v>SIDIK WAHYUDI, S.Pd, M.Pd</v>
          </cell>
          <cell r="BK4603" t="str">
            <v>Pembina Tk. I, (IV/b)</v>
          </cell>
          <cell r="BL4603" t="str">
            <v>S-1/A-IV PMP DAN KEWARGANEGARAAN</v>
          </cell>
        </row>
        <row r="4604">
          <cell r="BI4604" t="str">
            <v>196108181990031010</v>
          </cell>
          <cell r="BJ4604" t="str">
            <v>CHALID, S.Pd, M.Pd</v>
          </cell>
          <cell r="BK4604" t="str">
            <v>Pembina Utama Muda, (IV/c)</v>
          </cell>
          <cell r="BL4604" t="str">
            <v>S-2 MAGISTER TEKNOLOGI PENDIDIKAN</v>
          </cell>
        </row>
        <row r="4605">
          <cell r="BI4605" t="str">
            <v>197611112008011008</v>
          </cell>
          <cell r="BJ4605" t="str">
            <v>KHAIDAR AMIN SYEFFUDIN, S.Pd, M.Pd</v>
          </cell>
          <cell r="BK4605" t="str">
            <v>Penata Tk. I, (III/d)</v>
          </cell>
          <cell r="BL4605" t="str">
            <v>S-2 MAGISTER PENDIDIKAN BAHASA INGGRIS</v>
          </cell>
        </row>
        <row r="4606">
          <cell r="BI4606" t="str">
            <v>197106301999031008</v>
          </cell>
          <cell r="BJ4606" t="str">
            <v>IMAM WAHYUDI, S.Pd, M.Pd</v>
          </cell>
          <cell r="BK4606" t="str">
            <v>Pembina, (IV/a)</v>
          </cell>
          <cell r="BL4606" t="str">
            <v>S-2 PENDIDIKAN MATEMATIKA</v>
          </cell>
        </row>
        <row r="4607">
          <cell r="BI4607" t="str">
            <v>196412301986031012</v>
          </cell>
          <cell r="BJ4607" t="str">
            <v>SUCIPTO, S.Pd, M.Pd.I</v>
          </cell>
          <cell r="BK4607" t="str">
            <v>Pembina Tk. I, (IV/b)</v>
          </cell>
          <cell r="BL4607" t="str">
            <v>S-2 PENDIDIKAN ISLAM</v>
          </cell>
        </row>
        <row r="4608">
          <cell r="BI4608" t="str">
            <v>196909211993081002</v>
          </cell>
          <cell r="BJ4608" t="str">
            <v>SAMIDI, S.Pd, M.Si</v>
          </cell>
          <cell r="BK4608" t="str">
            <v>Pembina Tk. I, (IV/b)</v>
          </cell>
          <cell r="BL4608" t="str">
            <v>S-2 MAGISTER ADMINISTRASI PUBLIK</v>
          </cell>
        </row>
        <row r="4609">
          <cell r="BI4609" t="str">
            <v>196607021992022003</v>
          </cell>
          <cell r="BJ4609" t="str">
            <v>MUCHLIZZATUS SAMINA, S.Pd, M.Si</v>
          </cell>
          <cell r="BK4609" t="str">
            <v>Penata Tk. I, (III/d)</v>
          </cell>
          <cell r="BL4609" t="str">
            <v>S-2 MAGISTER ADMINISTRASI PUBLIK</v>
          </cell>
        </row>
        <row r="4610">
          <cell r="BI4610" t="str">
            <v>196101011983031055</v>
          </cell>
          <cell r="BJ4610" t="str">
            <v>SURATMAN, S.Pd, M.Si</v>
          </cell>
          <cell r="BK4610" t="str">
            <v>Pembina Tk. I, (IV/b)</v>
          </cell>
          <cell r="BL4610" t="str">
            <v>S-2 MAGISTER SAINS MANAJEMEN</v>
          </cell>
        </row>
        <row r="4611">
          <cell r="BI4611" t="str">
            <v>197006061994032010</v>
          </cell>
          <cell r="BJ4611" t="str">
            <v>TITIK SRIHAYATI, S.Pd, MSi</v>
          </cell>
          <cell r="BK4611" t="str">
            <v>Penata Tk. I, (III/d)</v>
          </cell>
          <cell r="BL4611" t="str">
            <v>S-2/PASCASARJANA</v>
          </cell>
        </row>
        <row r="4612">
          <cell r="BI4612" t="str">
            <v>196202121982012010</v>
          </cell>
          <cell r="BJ4612" t="str">
            <v>AMIEN SUNARDIYAH, S.Pd,.</v>
          </cell>
          <cell r="BK4612" t="str">
            <v>Pembina Tk. I, (IV/b)</v>
          </cell>
          <cell r="BL4612" t="str">
            <v>S-1 PENDIDIKAN</v>
          </cell>
        </row>
        <row r="4613">
          <cell r="BI4613" t="str">
            <v>196901121999122001</v>
          </cell>
          <cell r="BJ4613" t="str">
            <v>LILIS INDAH LESTARI, S.Pd,M.Pd</v>
          </cell>
          <cell r="BK4613" t="str">
            <v>Penata Tk. I, (III/d)</v>
          </cell>
          <cell r="BL4613" t="str">
            <v>S-2 MAGISTER PENDIDIKAN</v>
          </cell>
        </row>
        <row r="4614">
          <cell r="BI4614" t="str">
            <v>196505071990122001</v>
          </cell>
          <cell r="BJ4614" t="str">
            <v>SUNARMI, S.Pd,M.Pd</v>
          </cell>
          <cell r="BK4614" t="str">
            <v>Pembina Tk. I, (IV/b)</v>
          </cell>
          <cell r="BL4614" t="str">
            <v>S-2 PENDIDIKAN IPS</v>
          </cell>
        </row>
        <row r="4615">
          <cell r="BI4615" t="str">
            <v>197204031997021006</v>
          </cell>
          <cell r="BJ4615" t="str">
            <v>KASTURI, S.Pd,M.Pd</v>
          </cell>
          <cell r="BK4615" t="str">
            <v>Pembina Tk. I, (IV/b)</v>
          </cell>
          <cell r="BL4615" t="str">
            <v>S-2 MAGISTER PENDIDIKAN</v>
          </cell>
        </row>
        <row r="4616">
          <cell r="BI4616" t="str">
            <v>196906111998022002</v>
          </cell>
          <cell r="BJ4616" t="str">
            <v>Dra. DEWI SRI SITI SUNDARI, S.Pd.</v>
          </cell>
          <cell r="BK4616" t="str">
            <v>Pembina Tk. I, (IV/b)</v>
          </cell>
          <cell r="BL4616" t="str">
            <v>S-1 PENDIDIKAN MATEMATIKA</v>
          </cell>
        </row>
        <row r="4617">
          <cell r="BI4617" t="str">
            <v>196706062007011042</v>
          </cell>
          <cell r="BJ4617" t="str">
            <v>Drs. WINARDI, S.Pd.</v>
          </cell>
          <cell r="BK4617" t="str">
            <v>Penata Tk. I, (III/d)</v>
          </cell>
          <cell r="BL4617" t="str">
            <v>S-1 PENDIDIKAN BIOLOGI</v>
          </cell>
        </row>
        <row r="4618">
          <cell r="BI4618" t="str">
            <v>196012151981122009</v>
          </cell>
          <cell r="BJ4618" t="str">
            <v>Hj. ENDANG SRI SUNDARI, S.Pd.</v>
          </cell>
          <cell r="BK4618" t="str">
            <v>Pembina Tk. I, (IV/b)</v>
          </cell>
          <cell r="BL4618" t="str">
            <v>S-1/A-IV PENDIDIKAN SEJARAH</v>
          </cell>
        </row>
        <row r="4619">
          <cell r="BI4619" t="str">
            <v>196204141982012020</v>
          </cell>
          <cell r="BJ4619" t="str">
            <v>Hj. SITI AMINAH, S.Pd.</v>
          </cell>
          <cell r="BK4619" t="str">
            <v>Pembina Utama Muda, (IV/c)</v>
          </cell>
          <cell r="BL4619" t="str">
            <v>S-2/PASCASARJANA</v>
          </cell>
        </row>
        <row r="4620">
          <cell r="BI4620" t="str">
            <v>196502141992022001</v>
          </cell>
          <cell r="BJ4620" t="str">
            <v>SRINI, S.Pd.</v>
          </cell>
          <cell r="BK4620" t="str">
            <v>Pembina, (IV/a)</v>
          </cell>
          <cell r="BL4620" t="str">
            <v>S-1 PENDIDIKAN PANCASILA DAN KEWARGANEGARAAN</v>
          </cell>
        </row>
        <row r="4621">
          <cell r="BI4621" t="str">
            <v>196108101983032015</v>
          </cell>
          <cell r="BJ4621" t="str">
            <v>SUPIARNI, S.Pd.</v>
          </cell>
          <cell r="BK4621" t="str">
            <v>Pembina Tk. I, (IV/b)</v>
          </cell>
          <cell r="BL4621" t="str">
            <v>S-1 PENDIDIKAN PMP DAN KEWARGANEGARAAN</v>
          </cell>
        </row>
        <row r="4622">
          <cell r="BI4622" t="str">
            <v>196510201990032005</v>
          </cell>
          <cell r="BJ4622" t="str">
            <v>RUMINARTUN, S.Pd.</v>
          </cell>
          <cell r="BK4622" t="str">
            <v>Pembina Tk. I, (IV/b)</v>
          </cell>
          <cell r="BL4622" t="str">
            <v>S-1/A-IV PSIKOLOGI PENDIDIKAN DAN BIMBINGAN</v>
          </cell>
        </row>
        <row r="4623">
          <cell r="BI4623" t="str">
            <v>196309262000122002</v>
          </cell>
          <cell r="BJ4623" t="str">
            <v>HARIYATI, S.Pd.</v>
          </cell>
          <cell r="BK4623" t="str">
            <v>Penata, (III/c)</v>
          </cell>
          <cell r="BL4623" t="str">
            <v>S-1 PSIKOLOGI PENDIDIKAN DAN BIMBINGAN</v>
          </cell>
        </row>
        <row r="4624">
          <cell r="BI4624" t="str">
            <v>196107061985041004</v>
          </cell>
          <cell r="BJ4624" t="str">
            <v>SANURI, S.Pd.</v>
          </cell>
          <cell r="BK4624" t="str">
            <v>Pembina Tk. I, (IV/b)</v>
          </cell>
          <cell r="BL4624" t="str">
            <v>S-1 PENDIDIKAN MATEMATIKA</v>
          </cell>
        </row>
        <row r="4625">
          <cell r="BI4625" t="str">
            <v>197112272000031004</v>
          </cell>
          <cell r="BJ4625" t="str">
            <v>EKO RAHMAD PRAYOGO, S.Pd.</v>
          </cell>
          <cell r="BK4625" t="str">
            <v>Pembina Tk. I, (IV/b)</v>
          </cell>
          <cell r="BL4625" t="str">
            <v>S-1 BAHASA INGGRIS</v>
          </cell>
        </row>
        <row r="4626">
          <cell r="BI4626" t="str">
            <v>197004101993032007</v>
          </cell>
          <cell r="BJ4626" t="str">
            <v>NUNIK PRASTIWI, S.Pd.</v>
          </cell>
          <cell r="BK4626" t="str">
            <v>Pembina Tk. I, (IV/b)</v>
          </cell>
          <cell r="BL4626" t="str">
            <v>S-1 PENDIDIKAN BAHASA DAN SASTRA INDONESIA</v>
          </cell>
        </row>
        <row r="4627">
          <cell r="BI4627" t="str">
            <v>196610141998021005</v>
          </cell>
          <cell r="BJ4627" t="str">
            <v>HARUN AL ROSYID, S.Pd.</v>
          </cell>
          <cell r="BK4627" t="str">
            <v>Pembina Tk. I, (IV/b)</v>
          </cell>
          <cell r="BL4627" t="str">
            <v>S-1/A-IV PENDIDIKAN MATEMATIKA</v>
          </cell>
        </row>
        <row r="4628">
          <cell r="BI4628" t="str">
            <v>196211161987031011</v>
          </cell>
          <cell r="BJ4628" t="str">
            <v>ENDRO PRIBADI, S.Pd.</v>
          </cell>
          <cell r="BK4628" t="str">
            <v>Pembina Tk. I, (IV/b)</v>
          </cell>
          <cell r="BL4628" t="str">
            <v>S-1 PENDIDIKAN</v>
          </cell>
        </row>
        <row r="4629">
          <cell r="BI4629" t="str">
            <v>196105271981112002</v>
          </cell>
          <cell r="BJ4629" t="str">
            <v>DYAH LISTYORINI, S.Pd.</v>
          </cell>
          <cell r="BK4629" t="str">
            <v>Pembina Tk. I, (IV/b)</v>
          </cell>
          <cell r="BL4629" t="str">
            <v>S-1 BIMBINGAN DAN KONSELING</v>
          </cell>
        </row>
        <row r="4630">
          <cell r="BI4630" t="str">
            <v>196106231983032003</v>
          </cell>
          <cell r="BJ4630" t="str">
            <v>WIJIATI, S.Pd.</v>
          </cell>
          <cell r="BK4630" t="str">
            <v>Pembina Tk. I, (IV/b)</v>
          </cell>
          <cell r="BL4630" t="str">
            <v>S-1 PENDIDIKAN PANCASILA DAN KEWARGANEGARAAN</v>
          </cell>
        </row>
        <row r="4631">
          <cell r="BI4631" t="str">
            <v>196303121986062003</v>
          </cell>
          <cell r="BJ4631" t="str">
            <v>SUDARWATI, S.Pd.</v>
          </cell>
          <cell r="BK4631" t="str">
            <v>Pembina Tk. I, (IV/b)</v>
          </cell>
          <cell r="BL4631" t="str">
            <v>S-1 PENDIDIKAN PANCASILA DAN KEWARGANEGARAAN</v>
          </cell>
        </row>
        <row r="4632">
          <cell r="BI4632" t="str">
            <v>196212051983032014</v>
          </cell>
          <cell r="BJ4632" t="str">
            <v>PURWANTI, S.Pd.</v>
          </cell>
          <cell r="BK4632" t="str">
            <v>Pembina Tk. I, (IV/b)</v>
          </cell>
          <cell r="BL4632" t="str">
            <v>S-1 PENDIDIKAN PANCASILA DAN KEWARGANEGARAAN</v>
          </cell>
        </row>
        <row r="4633">
          <cell r="BI4633" t="str">
            <v>196107231983032011</v>
          </cell>
          <cell r="BJ4633" t="str">
            <v>YULIATI, S.Pd.</v>
          </cell>
          <cell r="BK4633" t="str">
            <v>Pembina Tk. I, (IV/b)</v>
          </cell>
          <cell r="BL4633" t="str">
            <v>S-1 PENDIDIKAN PANCASILA DAN KEWARGANEGARAAN</v>
          </cell>
        </row>
        <row r="4634">
          <cell r="BI4634" t="str">
            <v>196401031983032002</v>
          </cell>
          <cell r="BJ4634" t="str">
            <v>OTIK SRIWAHYUNING, S.Pd.</v>
          </cell>
          <cell r="BK4634" t="str">
            <v>Pembina Tk. I, (IV/b)</v>
          </cell>
          <cell r="BL4634" t="str">
            <v>S-1/A-IV PENDIDIKAN PANCASILA DAN KEWARGANEGARAAN</v>
          </cell>
        </row>
        <row r="4635">
          <cell r="BI4635" t="str">
            <v>196208281983031015</v>
          </cell>
          <cell r="BJ4635" t="str">
            <v>RULIJANTO, S.Pd.</v>
          </cell>
          <cell r="BK4635" t="str">
            <v>Pembina Tk. I, (IV/b)</v>
          </cell>
          <cell r="BL4635" t="str">
            <v>S-1/A-IV PENDIDIKAN PANCASILA DAN KEWARGANEGARAAN</v>
          </cell>
        </row>
        <row r="4636">
          <cell r="BI4636" t="str">
            <v>196605301992032004</v>
          </cell>
          <cell r="BJ4636" t="str">
            <v>TIRIN SUHERRINI, S.Pd.</v>
          </cell>
          <cell r="BK4636" t="str">
            <v>Pembina Tk. I, (IV/b)</v>
          </cell>
          <cell r="BL4636" t="str">
            <v>S-1/A-IV PENDIDIKAN PANCASILA DAN KEWARGANEGARAAN</v>
          </cell>
        </row>
        <row r="4637">
          <cell r="BI4637" t="str">
            <v>196204281983032009</v>
          </cell>
          <cell r="BJ4637" t="str">
            <v>SITI ZULAECHAH, S.Pd.</v>
          </cell>
          <cell r="BK4637" t="str">
            <v>Pembina Tk. I, (IV/b)</v>
          </cell>
          <cell r="BL4637" t="str">
            <v>S-1 PENDIDIKAN SEJARAH</v>
          </cell>
        </row>
        <row r="4638">
          <cell r="BI4638" t="str">
            <v>196206251983031010</v>
          </cell>
          <cell r="BJ4638" t="str">
            <v>SUGONDO, S.Pd.</v>
          </cell>
          <cell r="BK4638" t="str">
            <v>Pembina Tk. I, (IV/b)</v>
          </cell>
          <cell r="BL4638" t="str">
            <v>S-1 PENDIDIKAN SEJARAH</v>
          </cell>
        </row>
        <row r="4639">
          <cell r="BI4639" t="str">
            <v>196308151983031013</v>
          </cell>
          <cell r="BJ4639" t="str">
            <v>SUYONO, S.Pd.</v>
          </cell>
          <cell r="BK4639" t="str">
            <v>Pembina Tk. I, (IV/b)</v>
          </cell>
          <cell r="BL4639" t="str">
            <v>S-1 PENDIDIKAN SEJARAH</v>
          </cell>
        </row>
        <row r="4640">
          <cell r="BI4640" t="str">
            <v>197210041998072001</v>
          </cell>
          <cell r="BJ4640" t="str">
            <v>SITI SA`ADAH, S.Pd.</v>
          </cell>
          <cell r="BK4640" t="str">
            <v>Penata, (III/c)</v>
          </cell>
          <cell r="BL4640" t="str">
            <v>S-1 PENDIDIKAN SEJARAH</v>
          </cell>
        </row>
        <row r="4641">
          <cell r="BI4641" t="str">
            <v>196204301985042001</v>
          </cell>
          <cell r="BJ4641" t="str">
            <v>SRIYATUN, S.Pd.</v>
          </cell>
          <cell r="BK4641" t="str">
            <v>Pembina Tk. I, (IV/b)</v>
          </cell>
          <cell r="BL4641" t="str">
            <v>S-1 PENDIDIKAN SEJARAH</v>
          </cell>
        </row>
        <row r="4642">
          <cell r="BI4642" t="str">
            <v>196205041983031011</v>
          </cell>
          <cell r="BJ4642" t="str">
            <v>SISWANTO, S.Pd.</v>
          </cell>
          <cell r="BK4642" t="str">
            <v>Pembina Tk. I, (IV/b)</v>
          </cell>
          <cell r="BL4642" t="str">
            <v>S-1 PENDIDIKAN PMP DAN KEWARGANEGARAAN</v>
          </cell>
        </row>
        <row r="4643">
          <cell r="BI4643" t="str">
            <v>198509292019032006</v>
          </cell>
          <cell r="BJ4643" t="str">
            <v>YUZLAH WAHYU WITRI LESTARI, S.Pd.</v>
          </cell>
          <cell r="BK4643" t="str">
            <v>Penata Muda, (III/a)</v>
          </cell>
          <cell r="BL4643" t="str">
            <v>S-1 PENDIDIKAN GURU SEKOLAH DASAR</v>
          </cell>
        </row>
        <row r="4644">
          <cell r="BI4644" t="str">
            <v>196303251983031011</v>
          </cell>
          <cell r="BJ4644" t="str">
            <v>PRAKOCO, S.Pd.</v>
          </cell>
          <cell r="BK4644" t="str">
            <v>Pembina Tk. I, (IV/b)</v>
          </cell>
          <cell r="BL4644" t="str">
            <v>S-1/A-IV PSIKOLOGI PENDIDIKAN DAN BIMBINGAN</v>
          </cell>
        </row>
        <row r="4645">
          <cell r="BI4645" t="str">
            <v>196605072005012005</v>
          </cell>
          <cell r="BJ4645" t="str">
            <v>SUMARNI, S.Pd.</v>
          </cell>
          <cell r="BK4645" t="str">
            <v>Penata Muda, (III/a)</v>
          </cell>
          <cell r="BL4645" t="str">
            <v>S-1/A-IV PENDIDIKAN SEJARAH</v>
          </cell>
        </row>
        <row r="4646">
          <cell r="BI4646" t="str">
            <v>196112291982012016</v>
          </cell>
          <cell r="BJ4646" t="str">
            <v>WIDJI UTAMI, S.Pd.</v>
          </cell>
          <cell r="BK4646" t="str">
            <v>Pembina Utama Muda, (IV/c)</v>
          </cell>
          <cell r="BL4646" t="str">
            <v>S-1/A-IV PMP DAN KEWARGANEGARAAN</v>
          </cell>
        </row>
        <row r="4647">
          <cell r="BI4647" t="str">
            <v>197505032000032004</v>
          </cell>
          <cell r="BJ4647" t="str">
            <v>ENYS KARTIKA, S.Pd.</v>
          </cell>
          <cell r="BK4647" t="str">
            <v>Pembina, (IV/a)</v>
          </cell>
          <cell r="BL4647" t="str">
            <v>S-1 PENDIDIKAN SENI TARI</v>
          </cell>
        </row>
        <row r="4648">
          <cell r="BI4648" t="str">
            <v>196306081983031010</v>
          </cell>
          <cell r="BJ4648" t="str">
            <v>SUPRIYANTO, S.Pd.</v>
          </cell>
          <cell r="BK4648" t="str">
            <v>Pembina Tk. I, (IV/b)</v>
          </cell>
          <cell r="BL4648" t="str">
            <v>S-1/A-IV SEJARAH</v>
          </cell>
        </row>
        <row r="4649">
          <cell r="BI4649" t="str">
            <v>196212101983031016</v>
          </cell>
          <cell r="BJ4649" t="str">
            <v>SUSWOTO, S.Pd.</v>
          </cell>
          <cell r="BK4649" t="str">
            <v>Pembina Tk. I, (IV/b)</v>
          </cell>
          <cell r="BL4649" t="str">
            <v>S-1 MATEMATIKA</v>
          </cell>
        </row>
        <row r="4650">
          <cell r="BI4650" t="str">
            <v>196401122007012006</v>
          </cell>
          <cell r="BJ4650" t="str">
            <v>TRI DAHONOWATI, S.Pd.</v>
          </cell>
          <cell r="BK4650" t="str">
            <v>Penata Muda Tk. I, (III/b)</v>
          </cell>
          <cell r="BL4650" t="str">
            <v>S-1/A-IV PENDIDIKAN PPKN</v>
          </cell>
        </row>
        <row r="4651">
          <cell r="BI4651" t="str">
            <v>196312041983031006</v>
          </cell>
          <cell r="BJ4651" t="str">
            <v>ISMANU, S.Pd.</v>
          </cell>
          <cell r="BK4651" t="str">
            <v>Pembina Tk. I, (IV/b)</v>
          </cell>
          <cell r="BL4651" t="str">
            <v>S-1/A-IV PENDIDIKAN PPKN</v>
          </cell>
        </row>
        <row r="4652">
          <cell r="BI4652" t="str">
            <v>196210101983031032</v>
          </cell>
          <cell r="BJ4652" t="str">
            <v>SUCIPTO, S.Pd.</v>
          </cell>
          <cell r="BK4652" t="str">
            <v>Pembina Tk. I, (IV/b)</v>
          </cell>
          <cell r="BL4652" t="str">
            <v>S-1/A-IV PENDIDIKAN PPKN</v>
          </cell>
        </row>
        <row r="4653">
          <cell r="BI4653" t="str">
            <v>196405181983032002</v>
          </cell>
          <cell r="BJ4653" t="str">
            <v>NANIK KHAYATI, S.Pd.</v>
          </cell>
          <cell r="BK4653" t="str">
            <v>Pembina Tk. I, (IV/b)</v>
          </cell>
          <cell r="BL4653" t="str">
            <v>D-II/A-II</v>
          </cell>
        </row>
        <row r="4654">
          <cell r="BI4654" t="str">
            <v>197905242005012007</v>
          </cell>
          <cell r="BJ4654" t="str">
            <v>ARIN WIDIASWORO, S.Pd.</v>
          </cell>
          <cell r="BK4654" t="str">
            <v>Penata, (III/c)</v>
          </cell>
          <cell r="BL4654" t="str">
            <v>S-1 PENDIDIKAN BIOLOGI</v>
          </cell>
        </row>
        <row r="4655">
          <cell r="BI4655" t="str">
            <v>196710271991031006</v>
          </cell>
          <cell r="BJ4655" t="str">
            <v>UNTUNG JUMIKO, S.Pd.</v>
          </cell>
          <cell r="BK4655" t="str">
            <v>Pembina Tk. I, (IV/b)</v>
          </cell>
          <cell r="BL4655" t="str">
            <v>S-1 PENDIDIKAN BAHASA INGGRIS</v>
          </cell>
        </row>
        <row r="4656">
          <cell r="BI4656" t="str">
            <v>196908212005012013</v>
          </cell>
          <cell r="BJ4656" t="str">
            <v>SUMINTIR, S.Pd.</v>
          </cell>
          <cell r="BK4656" t="str">
            <v>Penata Muda Tk. I, (III/b)</v>
          </cell>
          <cell r="BL4656" t="str">
            <v>S-1/A-IV PENDIDIKAN GURU SEKOLAH DASAR</v>
          </cell>
        </row>
        <row r="4657">
          <cell r="BI4657" t="str">
            <v>196211041996022001</v>
          </cell>
          <cell r="BJ4657" t="str">
            <v>MARNIS, S.Pd.</v>
          </cell>
          <cell r="BK4657" t="str">
            <v>Pembina Tk. I, (IV/b)</v>
          </cell>
          <cell r="BL4657" t="str">
            <v>S-1 A/IV PENDIDIKAN PANCASILA DAN KEWARGANEGARAAN</v>
          </cell>
        </row>
        <row r="4658">
          <cell r="BI4658" t="str">
            <v>196112121984122006</v>
          </cell>
          <cell r="BJ4658" t="str">
            <v>SRI ZULIATI, S.Pd.</v>
          </cell>
          <cell r="BK4658" t="str">
            <v>Pembina Tk. I, (IV/b)</v>
          </cell>
          <cell r="BL4658" t="str">
            <v>A-IV BIMBINGAN DAN KONSELING</v>
          </cell>
        </row>
        <row r="4659">
          <cell r="BI4659" t="str">
            <v>197608141996052001</v>
          </cell>
          <cell r="BJ4659" t="str">
            <v>HALIFAH HASTUTI TRIYANI, S.Pd.</v>
          </cell>
          <cell r="BK4659" t="str">
            <v>Penata Tk. I, (III/d)</v>
          </cell>
          <cell r="BL4659" t="str">
            <v>S-1/A-IV PENDIDIKAN BAHASA DAN SASTRA INDONESIA</v>
          </cell>
        </row>
        <row r="4660">
          <cell r="BI4660" t="str">
            <v>196911272008011007</v>
          </cell>
          <cell r="BJ4660" t="str">
            <v>ANANG SUGIYANTO, S.Pd.</v>
          </cell>
          <cell r="BK4660" t="str">
            <v>Penata Tk. I, (III/d)</v>
          </cell>
          <cell r="BL4660" t="str">
            <v>S-1 PSIKOLOGI PENDIDIKAN DAN BIMBINGAN</v>
          </cell>
        </row>
        <row r="4661">
          <cell r="BI4661" t="str">
            <v>196204261983032013</v>
          </cell>
          <cell r="BJ4661" t="str">
            <v>SRI LILIK TAUJI ASTUTIK, S.Pd.</v>
          </cell>
          <cell r="BK4661" t="str">
            <v>Pembina Tk. I, (IV/b)</v>
          </cell>
          <cell r="BL4661" t="str">
            <v>S-1/A-IV PENDIDIKAN PPKN</v>
          </cell>
        </row>
        <row r="4662">
          <cell r="BI4662" t="str">
            <v>196505272006042005</v>
          </cell>
          <cell r="BJ4662" t="str">
            <v>SRI RIMBAWATI, S.Pd.</v>
          </cell>
          <cell r="BK4662" t="str">
            <v>Penata Muda Tk. I, (III/b)</v>
          </cell>
          <cell r="BL4662" t="str">
            <v>S-1/A-IV PENDIDIKAN PPKN</v>
          </cell>
        </row>
        <row r="4663">
          <cell r="BI4663" t="str">
            <v>196807021992021002</v>
          </cell>
          <cell r="BJ4663" t="str">
            <v>SUMARYONO, S.Pd.</v>
          </cell>
          <cell r="BK4663" t="str">
            <v>Pembina Tk. I, (IV/b)</v>
          </cell>
          <cell r="BL4663" t="str">
            <v>S-1 KEPENDIDIKAN KEWARGANEGARAAN</v>
          </cell>
        </row>
        <row r="4664">
          <cell r="BI4664" t="str">
            <v>196311041984032007</v>
          </cell>
          <cell r="BJ4664" t="str">
            <v>MAMIK SULISTIYOWATI, S.Pd.</v>
          </cell>
          <cell r="BK4664" t="str">
            <v>Pembina Tk. I, (IV/b)</v>
          </cell>
          <cell r="BL4664" t="str">
            <v>S-1 KEPENDIDIKAN KEWARGANEGARAAN</v>
          </cell>
        </row>
        <row r="4665">
          <cell r="BI4665" t="str">
            <v>197306201998031006</v>
          </cell>
          <cell r="BJ4665" t="str">
            <v>TUKA, S.Pd.</v>
          </cell>
          <cell r="BK4665" t="str">
            <v>Pembina Utama Muda, (IV/c)</v>
          </cell>
          <cell r="BL4665" t="str">
            <v>S-1/A-IV PENDIDIKAN MATEMATIKA</v>
          </cell>
        </row>
        <row r="4666">
          <cell r="BI4666" t="str">
            <v>196203251982012010</v>
          </cell>
          <cell r="BJ4666" t="str">
            <v>SITI HALIMAH, S.Pd.</v>
          </cell>
          <cell r="BK4666" t="str">
            <v>Pembina Utama Muda, (IV/c)</v>
          </cell>
          <cell r="BL4666" t="str">
            <v>S-1/A-IV PENDIDIKAN MATEMATIKA</v>
          </cell>
        </row>
        <row r="4667">
          <cell r="BI4667" t="str">
            <v>198406292019032011</v>
          </cell>
          <cell r="BJ4667" t="str">
            <v>EMILIA SAFITRI, S.Pd.</v>
          </cell>
          <cell r="BK4667" t="str">
            <v>Penata Muda, (III/a)</v>
          </cell>
          <cell r="BL4667" t="str">
            <v>S-1 PGSD</v>
          </cell>
        </row>
        <row r="4668">
          <cell r="BI4668" t="str">
            <v>198602182019032007</v>
          </cell>
          <cell r="BJ4668" t="str">
            <v>ELYNDRIA PUSPA LAILATUL VITA, S.Pd.</v>
          </cell>
          <cell r="BK4668" t="str">
            <v>Penata Muda, (III/a)</v>
          </cell>
          <cell r="BL4668" t="str">
            <v>S-1 PGSD</v>
          </cell>
        </row>
        <row r="4669">
          <cell r="BI4669" t="str">
            <v>198404012019032006</v>
          </cell>
          <cell r="BJ4669" t="str">
            <v>DIA WARDATUL AYUNINGTYAS, S.Pd.</v>
          </cell>
          <cell r="BK4669" t="str">
            <v>Penata Muda, (III/a)</v>
          </cell>
          <cell r="BL4669" t="str">
            <v>S-1 PGSD</v>
          </cell>
        </row>
        <row r="4670">
          <cell r="BI4670" t="str">
            <v>196511292007012010</v>
          </cell>
          <cell r="BJ4670" t="str">
            <v>SUGIANTI, S.Pd.</v>
          </cell>
          <cell r="BK4670" t="str">
            <v>Penata Muda, (III/a)</v>
          </cell>
          <cell r="BL4670" t="str">
            <v>S-1 PENDIDIKAN SEJARAH</v>
          </cell>
        </row>
        <row r="4671">
          <cell r="BI4671" t="str">
            <v>196401051991122002</v>
          </cell>
          <cell r="BJ4671" t="str">
            <v>SRI HANIK NURYANAH, S.Pd.</v>
          </cell>
          <cell r="BK4671" t="str">
            <v>Pembina Tk. I, (IV/b)</v>
          </cell>
          <cell r="BL4671" t="str">
            <v>S-1 PENDIDIKAN SEJARAH</v>
          </cell>
        </row>
        <row r="4672">
          <cell r="BI4672" t="str">
            <v>196901041994032009</v>
          </cell>
          <cell r="BJ4672" t="str">
            <v>SRI SURTIYANI, S.Pd.</v>
          </cell>
          <cell r="BK4672" t="str">
            <v>Pembina Tk. I, (IV/b)</v>
          </cell>
          <cell r="BL4672" t="str">
            <v>S-1 PENDIDIKAN SEJARAH</v>
          </cell>
        </row>
        <row r="4673">
          <cell r="BI4673" t="str">
            <v>196302151983032012</v>
          </cell>
          <cell r="BJ4673" t="str">
            <v>MASRIAH, S.Pd.</v>
          </cell>
          <cell r="BK4673" t="str">
            <v>Pembina Utama Muda, (IV/c)</v>
          </cell>
          <cell r="BL4673" t="str">
            <v>S-1 PENDIDIKAN SEJARAH</v>
          </cell>
        </row>
        <row r="4674">
          <cell r="BI4674" t="str">
            <v>196901021994032008</v>
          </cell>
          <cell r="BJ4674" t="str">
            <v>ALIPAH, S.Pd.</v>
          </cell>
          <cell r="BK4674" t="str">
            <v>Pembina, (IV/a)</v>
          </cell>
          <cell r="BL4674" t="str">
            <v>S-1 PENDIDIKAN SEJARAH</v>
          </cell>
        </row>
        <row r="4675">
          <cell r="BI4675" t="str">
            <v>196412191991092001</v>
          </cell>
          <cell r="BJ4675" t="str">
            <v>FARIDA HARIYANI, S.Pd.</v>
          </cell>
          <cell r="BK4675" t="str">
            <v>Pembina Tk. I, (IV/b)</v>
          </cell>
          <cell r="BL4675" t="str">
            <v>S-1 PENDIDIKAN SEJARAH</v>
          </cell>
        </row>
        <row r="4676">
          <cell r="BI4676" t="str">
            <v>196602121989042001</v>
          </cell>
          <cell r="BJ4676" t="str">
            <v>RUSTIANI, S.Pd.</v>
          </cell>
          <cell r="BK4676" t="str">
            <v>Pembina, (IV/a)</v>
          </cell>
          <cell r="BL4676" t="str">
            <v>S-1 PENDIDIKAN SEJARAH</v>
          </cell>
        </row>
        <row r="4677">
          <cell r="BI4677" t="str">
            <v>196708171992022002</v>
          </cell>
          <cell r="BJ4677" t="str">
            <v>MISRI, S.Pd.</v>
          </cell>
          <cell r="BK4677" t="str">
            <v>Pembina Tk. I, (IV/b)</v>
          </cell>
          <cell r="BL4677" t="str">
            <v>S-1 PENDIDIKAN SEJARAH</v>
          </cell>
        </row>
        <row r="4678">
          <cell r="BI4678" t="str">
            <v>196703131991042002</v>
          </cell>
          <cell r="BJ4678" t="str">
            <v>INDARYATI, S.Pd.</v>
          </cell>
          <cell r="BK4678" t="str">
            <v>Pembina Tk. I, (IV/b)</v>
          </cell>
          <cell r="BL4678" t="str">
            <v>S-1 PENDIDIKAN SEJARAH</v>
          </cell>
        </row>
        <row r="4679">
          <cell r="BI4679" t="str">
            <v>196509231992022001</v>
          </cell>
          <cell r="BJ4679" t="str">
            <v>ROKHMAH, S.Pd.</v>
          </cell>
          <cell r="BK4679" t="str">
            <v>Pembina Tk. I, (IV/b)</v>
          </cell>
          <cell r="BL4679" t="str">
            <v>S-1 PENDIDIKAN SEJARAH</v>
          </cell>
        </row>
        <row r="4680">
          <cell r="BI4680" t="str">
            <v>196801022007011021</v>
          </cell>
          <cell r="BJ4680" t="str">
            <v>AKHMAD SA`DULLOH, S.Pd.</v>
          </cell>
          <cell r="BK4680" t="str">
            <v>Penata Muda, (III/a)</v>
          </cell>
          <cell r="BL4680" t="str">
            <v>S-1 PENDIDIKAN SEJARAH</v>
          </cell>
        </row>
        <row r="4681">
          <cell r="BI4681" t="str">
            <v>196311141990032006</v>
          </cell>
          <cell r="BJ4681" t="str">
            <v>SRI HIDAYATI, S.Pd.</v>
          </cell>
          <cell r="BK4681" t="str">
            <v>Pembina Tk. I, (IV/b)</v>
          </cell>
          <cell r="BL4681" t="str">
            <v>S-1 PENDIDIKAN SEJARAH</v>
          </cell>
        </row>
        <row r="4682">
          <cell r="BI4682" t="str">
            <v>196908191994032006</v>
          </cell>
          <cell r="BJ4682" t="str">
            <v>MAMIK QUROISAH, S.Pd.</v>
          </cell>
          <cell r="BK4682" t="str">
            <v>Pembina, (IV/a)</v>
          </cell>
          <cell r="BL4682" t="str">
            <v>S-1 PENDIDIKAN SEJARAH</v>
          </cell>
        </row>
        <row r="4683">
          <cell r="BI4683" t="str">
            <v>196606282000121004</v>
          </cell>
          <cell r="BJ4683" t="str">
            <v>SUHARTONO, S.Pd.</v>
          </cell>
          <cell r="BK4683" t="str">
            <v>Penata Muda, (III/a)</v>
          </cell>
          <cell r="BL4683" t="str">
            <v>S-1 PENDIDIKAN SEJARAH</v>
          </cell>
        </row>
        <row r="4684">
          <cell r="BI4684" t="str">
            <v>196707121994032011</v>
          </cell>
          <cell r="BJ4684" t="str">
            <v>UCIK, S.Pd.</v>
          </cell>
          <cell r="BK4684" t="str">
            <v>Pembina, (IV/a)</v>
          </cell>
          <cell r="BL4684" t="str">
            <v>S-1 PENDIDIKAN SEJARAH</v>
          </cell>
        </row>
        <row r="4685">
          <cell r="BI4685" t="str">
            <v>197001272007012012</v>
          </cell>
          <cell r="BJ4685" t="str">
            <v>RINI SETYAWATI, S.Pd.</v>
          </cell>
          <cell r="BK4685" t="str">
            <v>Penata, (III/c)</v>
          </cell>
          <cell r="BL4685" t="str">
            <v>S-1 PENDIDIKAN PANCASILA DAN KEWARGANEGARAAN</v>
          </cell>
        </row>
        <row r="4686">
          <cell r="BI4686" t="str">
            <v>196610202007012009</v>
          </cell>
          <cell r="BJ4686" t="str">
            <v>SIREP ENDAYANI, S.Pd.</v>
          </cell>
          <cell r="BK4686" t="str">
            <v>Penata Muda Tk. I, (III/b)</v>
          </cell>
          <cell r="BL4686" t="str">
            <v>S-1 PENDIDIKAN PANCASILA DAN KEWARGANEGARAAN</v>
          </cell>
        </row>
        <row r="4687">
          <cell r="BI4687" t="str">
            <v>196807022008012019</v>
          </cell>
          <cell r="BJ4687" t="str">
            <v>PURWANTINI, S.Pd.</v>
          </cell>
          <cell r="BK4687" t="str">
            <v>Penata Muda Tk. I, (III/b)</v>
          </cell>
          <cell r="BL4687" t="str">
            <v>S-1 PENDIDIKAN PANCASILA DAN KEWARGANEGARAAN</v>
          </cell>
        </row>
        <row r="4688">
          <cell r="BI4688" t="str">
            <v>196401211992022001</v>
          </cell>
          <cell r="BJ4688" t="str">
            <v>SATUYAH, S.Pd.</v>
          </cell>
          <cell r="BK4688" t="str">
            <v>Pembina Tk. I, (IV/b)</v>
          </cell>
          <cell r="BL4688" t="str">
            <v>S-1 PENDIDIKAN PANCASILA DAN KEWARGANEGARAAN</v>
          </cell>
        </row>
        <row r="4689">
          <cell r="BI4689" t="str">
            <v>196405201990091002</v>
          </cell>
          <cell r="BJ4689" t="str">
            <v>WAHID, S.Pd.</v>
          </cell>
          <cell r="BK4689" t="str">
            <v>Pembina Tk. I, (IV/b)</v>
          </cell>
          <cell r="BL4689" t="str">
            <v>S-1 PENDIDIKAN PANCASILA DAN KEWARGANEGARAAN</v>
          </cell>
        </row>
        <row r="4690">
          <cell r="BI4690" t="str">
            <v>196506231999122001</v>
          </cell>
          <cell r="BJ4690" t="str">
            <v>RUSIDA, S.Pd.</v>
          </cell>
          <cell r="BK4690" t="str">
            <v>Penata, (III/c)</v>
          </cell>
          <cell r="BL4690" t="str">
            <v>S-1 PENDIDIKAN PANCASILA DAN KEWARGANEGARAAN</v>
          </cell>
        </row>
        <row r="4691">
          <cell r="BI4691" t="str">
            <v>196407281989041001</v>
          </cell>
          <cell r="BJ4691" t="str">
            <v>KANIPAN, S.Pd.</v>
          </cell>
          <cell r="BK4691" t="str">
            <v>Pembina Tk. I, (IV/b)</v>
          </cell>
          <cell r="BL4691" t="str">
            <v>S-1 PENDIDIKAN PANCASILA DAN KEWARGANEGARAAN</v>
          </cell>
        </row>
        <row r="4692">
          <cell r="BI4692" t="str">
            <v>197403221997072001</v>
          </cell>
          <cell r="BJ4692" t="str">
            <v>MARGESTA SETYOWATI, S.Pd.</v>
          </cell>
          <cell r="BK4692" t="str">
            <v>Pembina, (IV/a)</v>
          </cell>
          <cell r="BL4692" t="str">
            <v>S-1 PENDIDIKAN PANCASILA DAN KEWARGANEGARAAN</v>
          </cell>
        </row>
        <row r="4693">
          <cell r="BI4693" t="str">
            <v>199703132019031003</v>
          </cell>
          <cell r="BJ4693" t="str">
            <v>DIMAS PRAYOGA NURMANSYAH, S.Pd.</v>
          </cell>
          <cell r="BK4693" t="str">
            <v>Penata Muda, (III/a)</v>
          </cell>
          <cell r="BL4693" t="str">
            <v>S-1 PENDIDIKAN MATEMATIKA</v>
          </cell>
        </row>
        <row r="4694">
          <cell r="BI4694" t="str">
            <v>199006072019032011</v>
          </cell>
          <cell r="BJ4694" t="str">
            <v>RIZKIYAH HIDAYATI, S.Pd.</v>
          </cell>
          <cell r="BK4694" t="str">
            <v>Penata Muda, (III/a)</v>
          </cell>
          <cell r="BL4694" t="str">
            <v>S-1 PENDIDIKAN MATEMATIKA</v>
          </cell>
        </row>
        <row r="4695">
          <cell r="BI4695" t="str">
            <v>196606141990031024</v>
          </cell>
          <cell r="BJ4695" t="str">
            <v>YUSTRISNO, S.Pd.</v>
          </cell>
          <cell r="BK4695" t="str">
            <v>Pembina Tk. I, (IV/b)</v>
          </cell>
          <cell r="BL4695" t="str">
            <v>S-1 PENDIDIKAN MATEMATIKA</v>
          </cell>
        </row>
        <row r="4696">
          <cell r="BI4696" t="str">
            <v>199106072019032006</v>
          </cell>
          <cell r="BJ4696" t="str">
            <v>HILMIYAH HANANI, S.Pd.</v>
          </cell>
          <cell r="BK4696" t="str">
            <v>Penata Muda, (III/a)</v>
          </cell>
          <cell r="BL4696" t="str">
            <v>S-1 PENDIDIKAN MATEMATIKA</v>
          </cell>
        </row>
        <row r="4697">
          <cell r="BI4697" t="str">
            <v>198906092019032011</v>
          </cell>
          <cell r="BJ4697" t="str">
            <v>RATNA DWI WULANDARI, S.Pd.</v>
          </cell>
          <cell r="BK4697" t="str">
            <v>Penata Muda, (III/a)</v>
          </cell>
          <cell r="BL4697" t="str">
            <v>S-1 PENDIDIKAN MATEMATIKA</v>
          </cell>
        </row>
        <row r="4698">
          <cell r="BI4698" t="str">
            <v>199004142019032024</v>
          </cell>
          <cell r="BJ4698" t="str">
            <v>RIMA KUNTARIASIH, S.Pd.</v>
          </cell>
          <cell r="BK4698" t="str">
            <v>Penata Muda, (III/a)</v>
          </cell>
          <cell r="BL4698" t="str">
            <v>S-1 PENDIDIKAN MATEMATIKA</v>
          </cell>
        </row>
        <row r="4699">
          <cell r="BI4699" t="str">
            <v>199502172019032029</v>
          </cell>
          <cell r="BJ4699" t="str">
            <v>FEBI ANGGITA ROHMADINA, S.Pd.</v>
          </cell>
          <cell r="BK4699" t="str">
            <v>Penata Muda, (III/a)</v>
          </cell>
          <cell r="BL4699" t="str">
            <v>S-1 PENDIDIKAN MATEMATIKA</v>
          </cell>
        </row>
        <row r="4700">
          <cell r="BI4700" t="str">
            <v>198511302019032013</v>
          </cell>
          <cell r="BJ4700" t="str">
            <v>ARY WAHYU HANDAYANI, S.Pd.</v>
          </cell>
          <cell r="BK4700" t="str">
            <v>Penata Muda, (III/a)</v>
          </cell>
          <cell r="BL4700" t="str">
            <v>S-1 PENDIDIKAN MATEMATIKA</v>
          </cell>
        </row>
        <row r="4701">
          <cell r="BI4701" t="str">
            <v>198201052010011014</v>
          </cell>
          <cell r="BJ4701" t="str">
            <v>AMAR MA`RUF, S.Pd.</v>
          </cell>
          <cell r="BK4701" t="str">
            <v>Penata, (III/c)</v>
          </cell>
          <cell r="BL4701" t="str">
            <v>S-1 PENDIDIKAN GEOGRAFI</v>
          </cell>
        </row>
        <row r="4702">
          <cell r="BI4702" t="str">
            <v>197706292008012016</v>
          </cell>
          <cell r="BJ4702" t="str">
            <v>WIWIN DWI WAHYUNI, S.Pd.</v>
          </cell>
          <cell r="BK4702" t="str">
            <v>Penata Tk. I, (III/d)</v>
          </cell>
          <cell r="BL4702" t="str">
            <v>S-1 PENDIDIKAN BIOLOGI</v>
          </cell>
        </row>
        <row r="4703">
          <cell r="BI4703" t="str">
            <v>197207132008012012</v>
          </cell>
          <cell r="BJ4703" t="str">
            <v>SRI UTAMI, S.Pd.</v>
          </cell>
          <cell r="BK4703" t="str">
            <v>Penata Tk. I, (III/d)</v>
          </cell>
          <cell r="BL4703" t="str">
            <v>S-1 PENDIDIKAN BIOLOGI</v>
          </cell>
        </row>
        <row r="4704">
          <cell r="BI4704" t="str">
            <v>199305082019031009</v>
          </cell>
          <cell r="BJ4704" t="str">
            <v>ANANDA AHMAD TAUFIQ AN NURUDDIN A, S.Pd.</v>
          </cell>
          <cell r="BK4704" t="str">
            <v>Penata Muda, (III/a)</v>
          </cell>
          <cell r="BL4704" t="str">
            <v>S-1 PENDIDIKAN BAHASA INGGRIS</v>
          </cell>
        </row>
        <row r="4705">
          <cell r="BI4705" t="str">
            <v>196909112008012017</v>
          </cell>
          <cell r="BJ4705" t="str">
            <v>SRI WINARNI, S.Pd.</v>
          </cell>
          <cell r="BK4705" t="str">
            <v>Penata Tk. I, (III/d)</v>
          </cell>
          <cell r="BL4705" t="str">
            <v>S-1 PENDIDIKAN BAHASA INDONESIA</v>
          </cell>
        </row>
        <row r="4706">
          <cell r="BI4706" t="str">
            <v>199305012019032021</v>
          </cell>
          <cell r="BJ4706" t="str">
            <v>IKA PUJI LESTARI, S.Pd.</v>
          </cell>
          <cell r="BK4706" t="str">
            <v>Penata Muda, (III/a)</v>
          </cell>
          <cell r="BL4706" t="str">
            <v>S-1 PENDIDIKAN BAHASA DAN SASTRA INDONESIA</v>
          </cell>
        </row>
        <row r="4707">
          <cell r="BI4707" t="str">
            <v>196412062005012004</v>
          </cell>
          <cell r="BJ4707" t="str">
            <v>SISDINAH, S.Pd.</v>
          </cell>
          <cell r="BK4707" t="str">
            <v>Penata Muda Tk. I, (III/b)</v>
          </cell>
          <cell r="BL4707" t="str">
            <v>S-1 PAUD</v>
          </cell>
        </row>
        <row r="4708">
          <cell r="BI4708" t="str">
            <v>198005162008012021</v>
          </cell>
          <cell r="BJ4708" t="str">
            <v>ENI SUSIANTI, S.Pd.</v>
          </cell>
          <cell r="BK4708" t="str">
            <v>Penata Muda Tk. I, (III/b)</v>
          </cell>
          <cell r="BL4708" t="str">
            <v>S-1 PENDIDIKAN GURU BIMBINGAN KONSELING</v>
          </cell>
        </row>
        <row r="4709">
          <cell r="BI4709" t="str">
            <v>196601202008011006</v>
          </cell>
          <cell r="BJ4709" t="str">
            <v>SUPRAYITNO, S.Pd.</v>
          </cell>
          <cell r="BK4709" t="str">
            <v>Penata Muda Tk. I, (III/b)</v>
          </cell>
          <cell r="BL4709" t="str">
            <v>S-1/A-IV PENDIDIKAN JASMANI, KESEHATAN DAN REKREASI</v>
          </cell>
        </row>
        <row r="4710">
          <cell r="BI4710" t="str">
            <v>196201161984031010</v>
          </cell>
          <cell r="BJ4710" t="str">
            <v>SUDARJI, S.Pd.</v>
          </cell>
          <cell r="BK4710" t="str">
            <v>Pembina Utama Muda, (IV/c)</v>
          </cell>
          <cell r="BL4710" t="str">
            <v>S-2 PASCASARJANA</v>
          </cell>
        </row>
        <row r="4711">
          <cell r="BI4711" t="str">
            <v>197202032005011009</v>
          </cell>
          <cell r="BJ4711" t="str">
            <v>IMAM ROFI`I, S.Pd.</v>
          </cell>
          <cell r="BK4711" t="str">
            <v>Penata Tk. I, (III/d)</v>
          </cell>
          <cell r="BL4711" t="str">
            <v>S-1 PENDIDIKAN FISIKA</v>
          </cell>
        </row>
        <row r="4712">
          <cell r="BI4712" t="str">
            <v>197307142006042009</v>
          </cell>
          <cell r="BJ4712" t="str">
            <v>ZAKIYATUL MARDIYAH, S.Pd.</v>
          </cell>
          <cell r="BK4712" t="str">
            <v>Penata Tk. I, (III/d)</v>
          </cell>
          <cell r="BL4712" t="str">
            <v>S-1 PENDIDIKAN FISIKA</v>
          </cell>
        </row>
        <row r="4713">
          <cell r="BI4713" t="str">
            <v>196808152007012036</v>
          </cell>
          <cell r="BJ4713" t="str">
            <v>NISWATUN HASANAH, S.Pd.</v>
          </cell>
          <cell r="BK4713" t="str">
            <v>Penata, (III/c)</v>
          </cell>
          <cell r="BL4713" t="str">
            <v>S-1 PENDIDIKAN BIOLOGI</v>
          </cell>
        </row>
        <row r="4714">
          <cell r="BI4714" t="str">
            <v>196304301984032003</v>
          </cell>
          <cell r="BJ4714" t="str">
            <v>ANA LAILA NADLIFAH, S.Pd.</v>
          </cell>
          <cell r="BK4714" t="str">
            <v>Pembina Tk. I, (IV/b)</v>
          </cell>
          <cell r="BL4714" t="str">
            <v>S-1 PENDIDIKAN BIOLOGI</v>
          </cell>
        </row>
        <row r="4715">
          <cell r="BI4715" t="str">
            <v>197010192010012002</v>
          </cell>
          <cell r="BJ4715" t="str">
            <v>MARGI SURYA UTAMI, S.Pd.</v>
          </cell>
          <cell r="BK4715" t="str">
            <v>Penata, (III/c)</v>
          </cell>
          <cell r="BL4715" t="str">
            <v>S-1 PENDIDIKAN BIOLOGI</v>
          </cell>
        </row>
        <row r="4716">
          <cell r="BI4716" t="str">
            <v>196704031998021003</v>
          </cell>
          <cell r="BJ4716" t="str">
            <v>ERFAN, S.Pd.</v>
          </cell>
          <cell r="BK4716" t="str">
            <v>Pembina, (IV/a)</v>
          </cell>
          <cell r="BL4716" t="str">
            <v>S-1 PENDIDIKAN BIOLOGI</v>
          </cell>
        </row>
        <row r="4717">
          <cell r="BI4717" t="str">
            <v>197202131999032004</v>
          </cell>
          <cell r="BJ4717" t="str">
            <v>LILIK YULIATI, S.Pd.</v>
          </cell>
          <cell r="BK4717" t="str">
            <v>Pembina Tk. I, (IV/b)</v>
          </cell>
          <cell r="BL4717" t="str">
            <v>S-1 PENDIDIKAN BIOLOGI</v>
          </cell>
        </row>
        <row r="4718">
          <cell r="BI4718" t="str">
            <v>197004061999032003</v>
          </cell>
          <cell r="BJ4718" t="str">
            <v>MUNASRI, S.Pd.</v>
          </cell>
          <cell r="BK4718" t="str">
            <v>Pembina Tk. I, (IV/b)</v>
          </cell>
          <cell r="BL4718" t="str">
            <v>S-1 PENDIDIKAN BIOLOGI</v>
          </cell>
        </row>
        <row r="4719">
          <cell r="BI4719" t="str">
            <v>197107271997032010</v>
          </cell>
          <cell r="BJ4719" t="str">
            <v>SRI WARDHANI, S.Pd.</v>
          </cell>
          <cell r="BK4719" t="str">
            <v>Pembina Tk. I, (IV/b)</v>
          </cell>
          <cell r="BL4719" t="str">
            <v>S-1 PENDIDIKAN BIOLOGI</v>
          </cell>
        </row>
        <row r="4720">
          <cell r="BI4720" t="str">
            <v>197006232008012013</v>
          </cell>
          <cell r="BJ4720" t="str">
            <v>NURLAELI, S.Pd.</v>
          </cell>
          <cell r="BK4720" t="str">
            <v>Penata, (III/c)</v>
          </cell>
          <cell r="BL4720" t="str">
            <v>S-1 PENDIDIKAN BAHASA INDONESIA</v>
          </cell>
        </row>
        <row r="4721">
          <cell r="BI4721" t="str">
            <v>197103142006042009</v>
          </cell>
          <cell r="BJ4721" t="str">
            <v>SITI MUSRIAH ERVANA, S.Pd.</v>
          </cell>
          <cell r="BK4721" t="str">
            <v>Penata Muda Tk. I, (III/b)</v>
          </cell>
          <cell r="BL4721" t="str">
            <v>S-1 PENDIDIKAN BAHASA INDONESIA</v>
          </cell>
        </row>
        <row r="4722">
          <cell r="BI4722" t="str">
            <v>196406211986022003</v>
          </cell>
          <cell r="BJ4722" t="str">
            <v>ANIS FAUZIA, S.Pd.</v>
          </cell>
          <cell r="BK4722" t="str">
            <v>Pembina Tk. I, (IV/b)</v>
          </cell>
          <cell r="BL4722" t="str">
            <v>S-1 PENDIDIKAN BAHASA INDONESIA</v>
          </cell>
        </row>
        <row r="4723">
          <cell r="BI4723" t="str">
            <v>196809012008012013</v>
          </cell>
          <cell r="BJ4723" t="str">
            <v>YAYUK HIDAYATI EKO SEPTININGRUM, S.Pd.</v>
          </cell>
          <cell r="BK4723" t="str">
            <v>Penata Muda, (III/a)</v>
          </cell>
          <cell r="BL4723" t="str">
            <v>S-1 ILMU PENGETAHUAN SOSIAL</v>
          </cell>
        </row>
        <row r="4724">
          <cell r="BI4724" t="str">
            <v>196909292006042009</v>
          </cell>
          <cell r="BJ4724" t="str">
            <v>ELOK RAHMAWATI, S.Pd.</v>
          </cell>
          <cell r="BK4724" t="str">
            <v>Penata, (III/c)</v>
          </cell>
          <cell r="BL4724" t="str">
            <v>S-1/D-IV PGSD</v>
          </cell>
        </row>
        <row r="4725">
          <cell r="BI4725" t="str">
            <v>198512072019031006</v>
          </cell>
          <cell r="BJ4725" t="str">
            <v>DESTIANDANA, S.Pd.</v>
          </cell>
          <cell r="BK4725" t="str">
            <v>Penata Muda, (III/a)</v>
          </cell>
          <cell r="BL4725" t="str">
            <v>S-1 PENDIDIKAN BAHASA INGGRIS</v>
          </cell>
        </row>
        <row r="4726">
          <cell r="BI4726" t="str">
            <v>198602112019031004</v>
          </cell>
          <cell r="BJ4726" t="str">
            <v>DEDI MALIK WIJAYA, S.Pd.</v>
          </cell>
          <cell r="BK4726" t="str">
            <v>Penata Muda, (III/a)</v>
          </cell>
          <cell r="BL4726" t="str">
            <v>S-1 PENDIDIKAN BAHASA INGGRIS</v>
          </cell>
        </row>
        <row r="4727">
          <cell r="BI4727" t="str">
            <v>196703241998021002</v>
          </cell>
          <cell r="BJ4727" t="str">
            <v>JOKO SANTOSO, S.Pd.</v>
          </cell>
          <cell r="BK4727" t="str">
            <v>Pembina Tk. I, (IV/b)</v>
          </cell>
          <cell r="BL4727" t="str">
            <v>S-1 PENDIDIKAN OLAH RAGA DAN KESEHATAN</v>
          </cell>
        </row>
        <row r="4728">
          <cell r="BI4728" t="str">
            <v>197608022008012019</v>
          </cell>
          <cell r="BJ4728" t="str">
            <v>DINI HIDAYANTI, S.Pd.</v>
          </cell>
          <cell r="BK4728" t="str">
            <v>Penata Muda Tk. I, (III/b)</v>
          </cell>
          <cell r="BL4728" t="str">
            <v>S-1/A-IV PENDIDIKAN MATEMATIKA</v>
          </cell>
        </row>
        <row r="4729">
          <cell r="BI4729" t="str">
            <v>197202202007012011</v>
          </cell>
          <cell r="BJ4729" t="str">
            <v>KRISTINAH, S.Pd.</v>
          </cell>
          <cell r="BK4729" t="str">
            <v>Penata Tk. I, (III/d)</v>
          </cell>
          <cell r="BL4729" t="str">
            <v>S-1/A-IV PENDIDIKAN MATEMATIKA</v>
          </cell>
        </row>
        <row r="4730">
          <cell r="BI4730" t="str">
            <v>198104012006042028</v>
          </cell>
          <cell r="BJ4730" t="str">
            <v>FIFIN KUSUMA, S.Pd.</v>
          </cell>
          <cell r="BK4730" t="str">
            <v>Penata, (III/c)</v>
          </cell>
          <cell r="BL4730" t="str">
            <v>S-1/A-IV PENDIDIKAN MATEMATIKA</v>
          </cell>
        </row>
        <row r="4731">
          <cell r="BI4731" t="str">
            <v>197705202008012023</v>
          </cell>
          <cell r="BJ4731" t="str">
            <v>HARIN PURWANINGSIH, S.Pd.</v>
          </cell>
          <cell r="BK4731" t="str">
            <v>Penata Muda Tk. I, (III/b)</v>
          </cell>
          <cell r="BL4731" t="str">
            <v>S-1/A-IV PENDIDIKAN MATEMATIKA</v>
          </cell>
        </row>
        <row r="4732">
          <cell r="BI4732" t="str">
            <v>196801241993021002</v>
          </cell>
          <cell r="BJ4732" t="str">
            <v>MUHAMMAD ALI, S.Pd.</v>
          </cell>
          <cell r="BK4732" t="str">
            <v>Pembina, (IV/a)</v>
          </cell>
          <cell r="BL4732" t="str">
            <v>S-1/A-IV PENDIDIKAN MATEMATIKA</v>
          </cell>
        </row>
        <row r="4733">
          <cell r="BI4733" t="str">
            <v>196308141987031016</v>
          </cell>
          <cell r="BJ4733" t="str">
            <v>ZEINOLLAH, S.Pd.</v>
          </cell>
          <cell r="BK4733" t="str">
            <v>Pembina Tk. I, (IV/b)</v>
          </cell>
          <cell r="BL4733" t="str">
            <v>S-1/A-IV PENDIDIKAN MATEMATIKA</v>
          </cell>
        </row>
        <row r="4734">
          <cell r="BI4734" t="str">
            <v>196106251982012011</v>
          </cell>
          <cell r="BJ4734" t="str">
            <v>NANIK DARMIASIH, S.Pd.</v>
          </cell>
          <cell r="BK4734" t="str">
            <v>Pembina Tk. I, (IV/b)</v>
          </cell>
          <cell r="BL4734" t="str">
            <v>S-1/A-IV PENDIDIKAN MATEMATIKA</v>
          </cell>
        </row>
        <row r="4735">
          <cell r="BI4735" t="str">
            <v>196601131989032008</v>
          </cell>
          <cell r="BJ4735" t="str">
            <v>LIDIA RIRIN ANDRIANI, S.Pd.</v>
          </cell>
          <cell r="BK4735" t="str">
            <v>Pembina Tk. I, (IV/b)</v>
          </cell>
          <cell r="BL4735" t="str">
            <v>S-1/A-IV PENDIDIKAN MATEMATIKA</v>
          </cell>
        </row>
        <row r="4736">
          <cell r="BI4736" t="str">
            <v>197903282003121006</v>
          </cell>
          <cell r="BJ4736" t="str">
            <v>ULUM HIDAYAT, S.Pd.</v>
          </cell>
          <cell r="BK4736" t="str">
            <v>Pembina, (IV/a)</v>
          </cell>
          <cell r="BL4736" t="str">
            <v>S-1/A-IV PENDIDIKAN MATEMATIKA</v>
          </cell>
        </row>
        <row r="4737">
          <cell r="BI4737" t="str">
            <v>197006061995122002</v>
          </cell>
          <cell r="BJ4737" t="str">
            <v>SITI MU`AWANAH, S.Pd.</v>
          </cell>
          <cell r="BK4737" t="str">
            <v>Pembina, (IV/a)</v>
          </cell>
          <cell r="BL4737" t="str">
            <v>S-1/A-IV PENDIDIKAN MATEMATIKA</v>
          </cell>
        </row>
        <row r="4738">
          <cell r="BI4738" t="str">
            <v>197003242005012006</v>
          </cell>
          <cell r="BJ4738" t="str">
            <v>TUTIK SULISTYOWATI, S.Pd.</v>
          </cell>
          <cell r="BK4738" t="str">
            <v>Penata Tk. I, (III/d)</v>
          </cell>
          <cell r="BL4738" t="str">
            <v>S-1/A-IV PENDIDIKAN MATEMATIKA</v>
          </cell>
        </row>
        <row r="4739">
          <cell r="BI4739" t="str">
            <v>196507131990032006</v>
          </cell>
          <cell r="BJ4739" t="str">
            <v>MARTI`ANAH, S.Pd.</v>
          </cell>
          <cell r="BK4739" t="str">
            <v>Pembina Tk. I, (IV/b)</v>
          </cell>
          <cell r="BL4739" t="str">
            <v>S-1/A-IV PENDIDIKAN MATEMATIKA</v>
          </cell>
        </row>
        <row r="4740">
          <cell r="BI4740" t="str">
            <v>197807162008011016</v>
          </cell>
          <cell r="BJ4740" t="str">
            <v>SUGIARTO, S.Pd.</v>
          </cell>
          <cell r="BK4740" t="str">
            <v>Penata Tk. I, (III/d)</v>
          </cell>
          <cell r="BL4740" t="str">
            <v>S-1/A-IV PENDIDIKAN MATEMATIKA</v>
          </cell>
        </row>
        <row r="4741">
          <cell r="BI4741" t="str">
            <v>196710201994121002</v>
          </cell>
          <cell r="BJ4741" t="str">
            <v>HARSONO PURWO ADI, S.Pd.</v>
          </cell>
          <cell r="BK4741" t="str">
            <v>Pembina, (IV/a)</v>
          </cell>
          <cell r="BL4741" t="str">
            <v>S-1/A-IV PENDIDIKAN MATEMATIKA</v>
          </cell>
        </row>
        <row r="4742">
          <cell r="BI4742" t="str">
            <v>198705212009031002</v>
          </cell>
          <cell r="BJ4742" t="str">
            <v>ARIF EFENDI, S.Pd.</v>
          </cell>
          <cell r="BK4742" t="str">
            <v>Penata Muda, (III/a)</v>
          </cell>
          <cell r="BL4742" t="str">
            <v>S-1 PENDIDIKAN GURU SEKOLAH DASAR</v>
          </cell>
        </row>
        <row r="4743">
          <cell r="BI4743" t="str">
            <v>196612182007012008</v>
          </cell>
          <cell r="BJ4743" t="str">
            <v>KHOTIMATUN, S.Pd.</v>
          </cell>
          <cell r="BK4743" t="str">
            <v>Penata Muda Tk. I, (III/b)</v>
          </cell>
          <cell r="BL4743" t="str">
            <v>S-1 PENDIDIKAN GURU SEKOLAH DASAR</v>
          </cell>
        </row>
        <row r="4744">
          <cell r="BI4744" t="str">
            <v>198603082019032014</v>
          </cell>
          <cell r="BJ4744" t="str">
            <v>ITA ARISANTI, S.Pd.</v>
          </cell>
          <cell r="BK4744" t="str">
            <v>Penata Muda, (III/a)</v>
          </cell>
          <cell r="BL4744" t="str">
            <v>S-1 PENDIDIKAN GURU SEKOLAH DASAR</v>
          </cell>
        </row>
        <row r="4745">
          <cell r="BI4745" t="str">
            <v>198802282019032021</v>
          </cell>
          <cell r="BJ4745" t="str">
            <v>NAILATUL MAISAROH, S.Pd.</v>
          </cell>
          <cell r="BK4745" t="str">
            <v>Penata Muda, (III/a)</v>
          </cell>
          <cell r="BL4745" t="str">
            <v>S-1 PENDIDIKAN GURU SEKOLAH DASAR</v>
          </cell>
        </row>
        <row r="4746">
          <cell r="BI4746" t="str">
            <v>198806072019032011</v>
          </cell>
          <cell r="BJ4746" t="str">
            <v>YUNI MEGA WIDYAWATI, S.Pd.</v>
          </cell>
          <cell r="BK4746" t="str">
            <v>Penata Muda, (III/a)</v>
          </cell>
          <cell r="BL4746" t="str">
            <v>S-1 PENDIDIKAN GURU SEKOLAH DASAR</v>
          </cell>
        </row>
        <row r="4747">
          <cell r="BI4747" t="str">
            <v>198610042019032009</v>
          </cell>
          <cell r="BJ4747" t="str">
            <v>SHOFI ZAHROTUL AFIDAH, S.Pd.</v>
          </cell>
          <cell r="BK4747" t="str">
            <v>Penata Muda, (III/a)</v>
          </cell>
          <cell r="BL4747" t="str">
            <v>S-1 PENDIDIKAN GURU SEKOLAH DASAR</v>
          </cell>
        </row>
        <row r="4748">
          <cell r="BI4748" t="str">
            <v>196904042007012024</v>
          </cell>
          <cell r="BJ4748" t="str">
            <v>ZUHRIYAH PRAHARANI, S.Pd.</v>
          </cell>
          <cell r="BK4748" t="str">
            <v>Penata, (III/c)</v>
          </cell>
          <cell r="BL4748" t="str">
            <v>S-1 PENDIDIKAN GURU SEKOLAH DASAR</v>
          </cell>
        </row>
        <row r="4749">
          <cell r="BI4749" t="str">
            <v>198412042019032007</v>
          </cell>
          <cell r="BJ4749" t="str">
            <v>NUR RINDANG SARI, S.Pd.</v>
          </cell>
          <cell r="BK4749" t="str">
            <v>Penata Muda, (III/a)</v>
          </cell>
          <cell r="BL4749" t="str">
            <v>S-1 PENDIDIKAN GURU SEKOLAH DASAR</v>
          </cell>
        </row>
        <row r="4750">
          <cell r="BI4750" t="str">
            <v>198409222019031002</v>
          </cell>
          <cell r="BJ4750" t="str">
            <v>MASHUDI, S.Pd.</v>
          </cell>
          <cell r="BK4750" t="str">
            <v>Penata Muda, (III/a)</v>
          </cell>
          <cell r="BL4750" t="str">
            <v>S-1 PENDIDIKAN GURU SEKOLAH DASAR</v>
          </cell>
        </row>
        <row r="4751">
          <cell r="BI4751" t="str">
            <v>198404192019031003</v>
          </cell>
          <cell r="BJ4751" t="str">
            <v>MOHAMMAD HAVI SOFIANSYAH, S.Pd.</v>
          </cell>
          <cell r="BK4751" t="str">
            <v>Penata Muda, (III/a)</v>
          </cell>
          <cell r="BL4751" t="str">
            <v>S-1 PENDIDIKAN GURU SEKOLAH DASAR</v>
          </cell>
        </row>
        <row r="4752">
          <cell r="BI4752" t="str">
            <v>198605032019031007</v>
          </cell>
          <cell r="BJ4752" t="str">
            <v>RENGGA DWI ANGGONO ADI PERMANA, S.Pd.</v>
          </cell>
          <cell r="BK4752" t="str">
            <v>Penata Muda, (III/a)</v>
          </cell>
          <cell r="BL4752" t="str">
            <v>S-1 PENDIDIKAN GURU SEKOLAH DASAR</v>
          </cell>
        </row>
        <row r="4753">
          <cell r="BI4753" t="str">
            <v>198504072019032008</v>
          </cell>
          <cell r="BJ4753" t="str">
            <v>ERNA RAHMAWATI, S.Pd.</v>
          </cell>
          <cell r="BK4753" t="str">
            <v>Penata Muda, (III/a)</v>
          </cell>
          <cell r="BL4753" t="str">
            <v>S-1 PENDIDIKAN GURU SEKOLAH DASAR</v>
          </cell>
        </row>
        <row r="4754">
          <cell r="BI4754" t="str">
            <v>199006202019032016</v>
          </cell>
          <cell r="BJ4754" t="str">
            <v>YUNI SETIOWATI, S.Pd.</v>
          </cell>
          <cell r="BK4754" t="str">
            <v>Penata Muda, (III/a)</v>
          </cell>
          <cell r="BL4754" t="str">
            <v>S-1 PENDIDIKAN GURU SEKOLAH DASAR</v>
          </cell>
        </row>
        <row r="4755">
          <cell r="BI4755" t="str">
            <v>198501152019032009</v>
          </cell>
          <cell r="BJ4755" t="str">
            <v>FATMAWATI, S.Pd.</v>
          </cell>
          <cell r="BK4755" t="str">
            <v>Penata Muda, (III/a)</v>
          </cell>
          <cell r="BL4755" t="str">
            <v>S-1 PENDIDIKAN GURU SEKOLAH DASAR</v>
          </cell>
        </row>
        <row r="4756">
          <cell r="BI4756" t="str">
            <v>198707112019031005</v>
          </cell>
          <cell r="BJ4756" t="str">
            <v>YULIANTO AHFANI, S.Pd.</v>
          </cell>
          <cell r="BK4756" t="str">
            <v>Penata Muda, (III/a)</v>
          </cell>
          <cell r="BL4756" t="str">
            <v>S-1 PENDIDIKAN GURU SEKOLAH DASAR</v>
          </cell>
        </row>
        <row r="4757">
          <cell r="BI4757" t="str">
            <v>198806142019032011</v>
          </cell>
          <cell r="BJ4757" t="str">
            <v>LUSIANA INDAH SAPUTRI, S.Pd.</v>
          </cell>
          <cell r="BK4757" t="str">
            <v>Penata Muda, (III/a)</v>
          </cell>
          <cell r="BL4757" t="str">
            <v>S-1 PENDIDIKAN GURU SEKOLAH DASAR</v>
          </cell>
        </row>
        <row r="4758">
          <cell r="BI4758" t="str">
            <v>198507032019031006</v>
          </cell>
          <cell r="BJ4758" t="str">
            <v>MUKLASIN, S.Pd.</v>
          </cell>
          <cell r="BK4758" t="str">
            <v>Penata Muda, (III/a)</v>
          </cell>
          <cell r="BL4758" t="str">
            <v>S-1 PENDIDIKAN GURU SEKOLAH DASAR</v>
          </cell>
        </row>
        <row r="4759">
          <cell r="BI4759" t="str">
            <v>198607152019032014</v>
          </cell>
          <cell r="BJ4759" t="str">
            <v>ZUCHROTUL FARIDA, S.Pd.</v>
          </cell>
          <cell r="BK4759" t="str">
            <v>Penata Muda, (III/a)</v>
          </cell>
          <cell r="BL4759" t="str">
            <v>S-1 PENDIDIKAN GURU SEKOLAH DASAR</v>
          </cell>
        </row>
        <row r="4760">
          <cell r="BI4760" t="str">
            <v>198406242019032011</v>
          </cell>
          <cell r="BJ4760" t="str">
            <v>LAELY UNTARI DEWI, S.Pd.</v>
          </cell>
          <cell r="BK4760" t="str">
            <v>Penata Muda, (III/a)</v>
          </cell>
          <cell r="BL4760" t="str">
            <v>S-1 PENDIDIKAN GURU SEKOLAH DASAR</v>
          </cell>
        </row>
        <row r="4761">
          <cell r="BI4761" t="str">
            <v>198711032019032009</v>
          </cell>
          <cell r="BJ4761" t="str">
            <v>NITA INDRAWATI, S.Pd.</v>
          </cell>
          <cell r="BK4761" t="str">
            <v>Penata Muda, (III/a)</v>
          </cell>
          <cell r="BL4761" t="str">
            <v>S-1 PENDIDIKAN GURU SEKOLAH DASAR</v>
          </cell>
        </row>
        <row r="4762">
          <cell r="BI4762" t="str">
            <v>198402042019032010</v>
          </cell>
          <cell r="BJ4762" t="str">
            <v>NADIRAH, S.Pd.</v>
          </cell>
          <cell r="BK4762" t="str">
            <v>Penata Muda, (III/a)</v>
          </cell>
          <cell r="BL4762" t="str">
            <v>S-1 PENDIDIKAN GURU SEKOLAH DASAR</v>
          </cell>
        </row>
        <row r="4763">
          <cell r="BI4763" t="str">
            <v>196802272003122002</v>
          </cell>
          <cell r="BJ4763" t="str">
            <v>KHOIRIYAH, S.Pd.</v>
          </cell>
          <cell r="BK4763" t="str">
            <v>Penata Muda Tk. I, (III/b)</v>
          </cell>
          <cell r="BL4763" t="str">
            <v>S-1 PENDIDIKAN GURU SEKOLAH DASAR</v>
          </cell>
        </row>
        <row r="4764">
          <cell r="BI4764" t="str">
            <v>198702102019032011</v>
          </cell>
          <cell r="BJ4764" t="str">
            <v>LUTFY ALFIYAH, S.Pd.</v>
          </cell>
          <cell r="BK4764" t="str">
            <v>Penata Muda, (III/a)</v>
          </cell>
          <cell r="BL4764" t="str">
            <v>S-1 PENDIDIKAN GURU SEKOLAH DASAR</v>
          </cell>
        </row>
        <row r="4765">
          <cell r="BI4765" t="str">
            <v>199010242019032017</v>
          </cell>
          <cell r="BJ4765" t="str">
            <v>MIFTAHUL ROIFAH, S.Pd.</v>
          </cell>
          <cell r="BK4765" t="str">
            <v>Penata Muda, (III/a)</v>
          </cell>
          <cell r="BL4765" t="str">
            <v>S-1 PENDIDIKAN GURU SEKOLAH DASAR</v>
          </cell>
        </row>
        <row r="4766">
          <cell r="BI4766" t="str">
            <v>197010052000122002</v>
          </cell>
          <cell r="BJ4766" t="str">
            <v>WAHYUNINGSIH, S.Pd.</v>
          </cell>
          <cell r="BK4766" t="str">
            <v>Penata, (III/c)</v>
          </cell>
          <cell r="BL4766" t="str">
            <v>S-1 PENDIDIKAN GURU SEKOLAH DASAR</v>
          </cell>
        </row>
        <row r="4767">
          <cell r="BI4767" t="str">
            <v>199501262019032024</v>
          </cell>
          <cell r="BJ4767" t="str">
            <v>BERTI RIA NOVITA SLAMET, S.Pd.</v>
          </cell>
          <cell r="BK4767" t="str">
            <v>Penata Muda, (III/a)</v>
          </cell>
          <cell r="BL4767" t="str">
            <v>S-1 PENDIDIKAN GURU SEKOLAH DASAR</v>
          </cell>
        </row>
        <row r="4768">
          <cell r="BI4768" t="str">
            <v>198707272019032018</v>
          </cell>
          <cell r="BJ4768" t="str">
            <v>MASRUROH, S.Pd.</v>
          </cell>
          <cell r="BK4768" t="str">
            <v>Penata Muda, (III/a)</v>
          </cell>
          <cell r="BL4768" t="str">
            <v>S-1 PENDIDIKAN GURU SEKOLAH DASAR</v>
          </cell>
        </row>
        <row r="4769">
          <cell r="BI4769" t="str">
            <v>198601072019032005</v>
          </cell>
          <cell r="BJ4769" t="str">
            <v>EKO WIJAYANTI GANDITYAS, S.Pd.</v>
          </cell>
          <cell r="BK4769" t="str">
            <v>Penata Muda, (III/a)</v>
          </cell>
          <cell r="BL4769" t="str">
            <v>S-1 PENDIDIKAN GURU SEKOLAH DASAR</v>
          </cell>
        </row>
        <row r="4770">
          <cell r="BI4770" t="str">
            <v>198502062019032012</v>
          </cell>
          <cell r="BJ4770" t="str">
            <v>ASMAUL HUSNA, S.Pd.</v>
          </cell>
          <cell r="BK4770" t="str">
            <v>Penata Muda, (III/a)</v>
          </cell>
          <cell r="BL4770" t="str">
            <v>S-1 PENDIDIKAN GURU SEKOLAH DASAR</v>
          </cell>
        </row>
        <row r="4771">
          <cell r="BI4771" t="str">
            <v>198403312019032004</v>
          </cell>
          <cell r="BJ4771" t="str">
            <v>MARTINA SETYA RAHAYU, S.Pd.</v>
          </cell>
          <cell r="BK4771" t="str">
            <v>Penata Muda, (III/a)</v>
          </cell>
          <cell r="BL4771" t="str">
            <v>S-1 PENDIDIKAN GURU SEKOLAH DASAR</v>
          </cell>
        </row>
        <row r="4772">
          <cell r="BI4772" t="str">
            <v>198503022019032008</v>
          </cell>
          <cell r="BJ4772" t="str">
            <v>HERNING PUJI RAHAYU, S.Pd.</v>
          </cell>
          <cell r="BK4772" t="str">
            <v>Penata Muda, (III/a)</v>
          </cell>
          <cell r="BL4772" t="str">
            <v>S-1 PENDIDIKAN GURU SEKOLAH DASAR</v>
          </cell>
        </row>
        <row r="4773">
          <cell r="BI4773" t="str">
            <v>198606022019032016</v>
          </cell>
          <cell r="BJ4773" t="str">
            <v>FITROH IKA RAHMAWATI, S.Pd.</v>
          </cell>
          <cell r="BK4773" t="str">
            <v>Penata Muda, (III/a)</v>
          </cell>
          <cell r="BL4773" t="str">
            <v>S-1 PENDIDIKAN GURU SEKOLAH DASAR</v>
          </cell>
        </row>
        <row r="4774">
          <cell r="BI4774" t="str">
            <v>198907152019032007</v>
          </cell>
          <cell r="BJ4774" t="str">
            <v>RINDA NUR AINI, S.Pd.</v>
          </cell>
          <cell r="BK4774" t="str">
            <v>Penata Muda, (III/a)</v>
          </cell>
          <cell r="BL4774" t="str">
            <v>S-1 PENDIDIKAN GURU SEKOLAH DASAR</v>
          </cell>
        </row>
        <row r="4775">
          <cell r="BI4775" t="str">
            <v>199205132019032017</v>
          </cell>
          <cell r="BJ4775" t="str">
            <v>MAYA MEI ROSITASARI, S.Pd.</v>
          </cell>
          <cell r="BK4775" t="str">
            <v>Penata Muda, (III/a)</v>
          </cell>
          <cell r="BL4775" t="str">
            <v>S-1 PENDIDIKAN GURU SEKOLAH DASAR</v>
          </cell>
        </row>
        <row r="4776">
          <cell r="BI4776" t="str">
            <v>199103222019032013</v>
          </cell>
          <cell r="BJ4776" t="str">
            <v>MEDYA ARI KUSUMA WARDANI, S.Pd.</v>
          </cell>
          <cell r="BK4776" t="str">
            <v>Penata Muda, (III/a)</v>
          </cell>
          <cell r="BL4776" t="str">
            <v>S-1 PENDIDIKAN GURU SEKOLAH DASAR</v>
          </cell>
        </row>
        <row r="4777">
          <cell r="BI4777" t="str">
            <v>198411102019032010</v>
          </cell>
          <cell r="BJ4777" t="str">
            <v>DIAN NOVITARINI, S.Pd.</v>
          </cell>
          <cell r="BK4777" t="str">
            <v>Penata Muda, (III/a)</v>
          </cell>
          <cell r="BL4777" t="str">
            <v>S-1 PENDIDIKAN GURU SEKOLAH DASAR</v>
          </cell>
        </row>
        <row r="4778">
          <cell r="BI4778" t="str">
            <v>198504292019032012</v>
          </cell>
          <cell r="BJ4778" t="str">
            <v>DINA FITRIA PUSPITASARI, S.Pd.</v>
          </cell>
          <cell r="BK4778" t="str">
            <v>Penata Muda, (III/a)</v>
          </cell>
          <cell r="BL4778" t="str">
            <v>S-1 PENDIDIKAN GURU SEKOLAH DASAR</v>
          </cell>
        </row>
        <row r="4779">
          <cell r="BI4779" t="str">
            <v>199209272019032020</v>
          </cell>
          <cell r="BJ4779" t="str">
            <v>MIYAS SEPTI ADI ASRI, S.Pd.</v>
          </cell>
          <cell r="BK4779" t="str">
            <v>Penata Muda, (III/a)</v>
          </cell>
          <cell r="BL4779" t="str">
            <v>S-1 PENDIDIKAN GURU SEKOLAH DASAR</v>
          </cell>
        </row>
        <row r="4780">
          <cell r="BI4780" t="str">
            <v>198409242019031005</v>
          </cell>
          <cell r="BJ4780" t="str">
            <v>AHMAD YUAN SETIAWAN, S.Pd.</v>
          </cell>
          <cell r="BK4780" t="str">
            <v>Penata Muda, (III/a)</v>
          </cell>
          <cell r="BL4780" t="str">
            <v>S-1 PENDIDIKAN GURU SEKOLAH DASAR</v>
          </cell>
        </row>
        <row r="4781">
          <cell r="BI4781" t="str">
            <v>198602102019032013</v>
          </cell>
          <cell r="BJ4781" t="str">
            <v>LULUK EKAFERIYAUMUSH SHO'IQAH, S.Pd.</v>
          </cell>
          <cell r="BK4781" t="str">
            <v>Penata Muda, (III/a)</v>
          </cell>
          <cell r="BL4781" t="str">
            <v>S-1 PENDIDIKAN GURU SEKOLAH DASAR</v>
          </cell>
        </row>
        <row r="4782">
          <cell r="BI4782" t="str">
            <v>198507102019032014</v>
          </cell>
          <cell r="BJ4782" t="str">
            <v>ESA KURNIASARI, S.Pd.</v>
          </cell>
          <cell r="BK4782" t="str">
            <v>Penata Muda, (III/a)</v>
          </cell>
          <cell r="BL4782" t="str">
            <v>S-1 PENDIDIKAN GURU SEKOLAH DASAR</v>
          </cell>
        </row>
        <row r="4783">
          <cell r="BI4783" t="str">
            <v>198604092019031007</v>
          </cell>
          <cell r="BJ4783" t="str">
            <v>RETRA EF DEWANTA, S.Pd.</v>
          </cell>
          <cell r="BK4783" t="str">
            <v>Penata Muda, (III/a)</v>
          </cell>
          <cell r="BL4783" t="str">
            <v>S-1 PENDIDIKAN GURU SEKOLAH DASAR</v>
          </cell>
        </row>
        <row r="4784">
          <cell r="BI4784" t="str">
            <v>198404202019031010</v>
          </cell>
          <cell r="BJ4784" t="str">
            <v>AM. HISAM ARRIFKI, S.Pd.</v>
          </cell>
          <cell r="BK4784" t="str">
            <v>Penata Muda, (III/a)</v>
          </cell>
          <cell r="BL4784" t="str">
            <v>S-1 PENDIDIKAN GURU SEKOLAH DASAR</v>
          </cell>
        </row>
        <row r="4785">
          <cell r="BI4785" t="str">
            <v>198409192019032004</v>
          </cell>
          <cell r="BJ4785" t="str">
            <v>DWI WAHYU SEPTIANI, S.Pd.</v>
          </cell>
          <cell r="BK4785" t="str">
            <v>Penata Muda, (III/a)</v>
          </cell>
          <cell r="BL4785" t="str">
            <v>S-1 PENDIDIKAN GURU SEKOLAH DASAR</v>
          </cell>
        </row>
        <row r="4786">
          <cell r="BI4786" t="str">
            <v>198804262019032008</v>
          </cell>
          <cell r="BJ4786" t="str">
            <v>SITI FATIMATUZ ZAHRO, S.Pd.</v>
          </cell>
          <cell r="BK4786" t="str">
            <v>Penata Muda, (III/a)</v>
          </cell>
          <cell r="BL4786" t="str">
            <v>S-1 PENDIDIKAN GURU SEKOLAH DASAR</v>
          </cell>
        </row>
        <row r="4787">
          <cell r="BI4787" t="str">
            <v>198604242019032009</v>
          </cell>
          <cell r="BJ4787" t="str">
            <v>ENIK NURHAYATI, S.Pd.</v>
          </cell>
          <cell r="BK4787" t="str">
            <v>Penata Muda, (III/a)</v>
          </cell>
          <cell r="BL4787" t="str">
            <v>S-1 PGSD</v>
          </cell>
        </row>
        <row r="4788">
          <cell r="BI4788" t="str">
            <v>198607092019032008</v>
          </cell>
          <cell r="BJ4788" t="str">
            <v>ANA RISKA, S.Pd.</v>
          </cell>
          <cell r="BK4788" t="str">
            <v>Penata Muda, (III/a)</v>
          </cell>
          <cell r="BL4788" t="str">
            <v>S-1 PGSD</v>
          </cell>
        </row>
        <row r="4789">
          <cell r="BI4789" t="str">
            <v>199201022019032014</v>
          </cell>
          <cell r="BJ4789" t="str">
            <v>ELINDA PRASTYANI, S.Pd.</v>
          </cell>
          <cell r="BK4789" t="str">
            <v>Penata Muda, (III/a)</v>
          </cell>
          <cell r="BL4789" t="str">
            <v>S-1 PGSD</v>
          </cell>
        </row>
        <row r="4790">
          <cell r="BI4790" t="str">
            <v>198509172019032011</v>
          </cell>
          <cell r="BJ4790" t="str">
            <v>DEWI SEPTI ANDRIANI, S.Pd.</v>
          </cell>
          <cell r="BK4790" t="str">
            <v>Penata Muda, (III/a)</v>
          </cell>
          <cell r="BL4790" t="str">
            <v>S-1 PGSD</v>
          </cell>
        </row>
        <row r="4791">
          <cell r="BI4791" t="str">
            <v>199009042019032018</v>
          </cell>
          <cell r="BJ4791" t="str">
            <v>DIANA FRANSISKA, S.Pd.</v>
          </cell>
          <cell r="BK4791" t="str">
            <v>Penata Muda, (III/a)</v>
          </cell>
          <cell r="BL4791" t="str">
            <v>S-1 PGSD</v>
          </cell>
        </row>
        <row r="4792">
          <cell r="BI4792" t="str">
            <v>198808052019032009</v>
          </cell>
          <cell r="BJ4792" t="str">
            <v>DIAH AGUSTIN, S.Pd.</v>
          </cell>
          <cell r="BK4792" t="str">
            <v>Penata Muda, (III/a)</v>
          </cell>
          <cell r="BL4792" t="str">
            <v>S-1 PGSD</v>
          </cell>
        </row>
        <row r="4793">
          <cell r="BI4793" t="str">
            <v>196312102006042008</v>
          </cell>
          <cell r="BJ4793" t="str">
            <v>MISNAH, S.Pd.</v>
          </cell>
          <cell r="BK4793" t="str">
            <v>Penata Muda, (III/a)</v>
          </cell>
          <cell r="BL4793" t="str">
            <v>S-1 PGSD</v>
          </cell>
        </row>
        <row r="4794">
          <cell r="BI4794" t="str">
            <v>199602022019032019</v>
          </cell>
          <cell r="BJ4794" t="str">
            <v>VENI SETYA LESTARI, S.Pd.</v>
          </cell>
          <cell r="BK4794" t="str">
            <v>Penata Muda, (III/a)</v>
          </cell>
          <cell r="BL4794" t="str">
            <v>S-1 PGSD</v>
          </cell>
        </row>
        <row r="4795">
          <cell r="BI4795" t="str">
            <v>199001232019032011</v>
          </cell>
          <cell r="BJ4795" t="str">
            <v>DIDIN AYU SAMITRA, S.Pd.</v>
          </cell>
          <cell r="BK4795" t="str">
            <v>Penata Muda, (III/a)</v>
          </cell>
          <cell r="BL4795" t="str">
            <v>S-1 PGSD</v>
          </cell>
        </row>
        <row r="4796">
          <cell r="BI4796" t="str">
            <v>196904182007012014</v>
          </cell>
          <cell r="BJ4796" t="str">
            <v>SITI RAHAYU, S.Pd.</v>
          </cell>
          <cell r="BK4796" t="str">
            <v>Penata Muda Tk. I, (III/b)</v>
          </cell>
          <cell r="BL4796" t="str">
            <v>S-1 PENDIDIKAN PANCASILA DAN KEWARGANEGARAAN</v>
          </cell>
        </row>
        <row r="4797">
          <cell r="BI4797" t="str">
            <v>196310071985042002</v>
          </cell>
          <cell r="BJ4797" t="str">
            <v>IDIK MURNIASIH, S.Pd.</v>
          </cell>
          <cell r="BK4797" t="str">
            <v>Pembina Tk. I, (IV/b)</v>
          </cell>
          <cell r="BL4797" t="str">
            <v>S-1 PENDIDIKAN PANCASILA DAN KEWARGANEGARAAN</v>
          </cell>
        </row>
        <row r="4798">
          <cell r="BI4798" t="str">
            <v>196108311981122003</v>
          </cell>
          <cell r="BJ4798" t="str">
            <v>NANIK  KUSUMANINGDYAH, S.Pd.</v>
          </cell>
          <cell r="BK4798" t="str">
            <v>Pembina Tk. I, (IV/b)</v>
          </cell>
          <cell r="BL4798" t="str">
            <v>S-1 PENDIDIKAN PANCASILA DAN KEWARGANEGARAAN</v>
          </cell>
        </row>
        <row r="4799">
          <cell r="BI4799" t="str">
            <v>197506152009031007</v>
          </cell>
          <cell r="BJ4799" t="str">
            <v>NURUL HUDA, S.Pd.</v>
          </cell>
          <cell r="BK4799" t="str">
            <v>Penata Muda Tk. I, (III/b)</v>
          </cell>
          <cell r="BL4799" t="str">
            <v>S-1 PENDIDIKAN PANCASILA DAN KEWARGANEGARAAN</v>
          </cell>
        </row>
        <row r="4800">
          <cell r="BI4800" t="str">
            <v>196608292007012007</v>
          </cell>
          <cell r="BJ4800" t="str">
            <v>KRISTIANAH, S.Pd.</v>
          </cell>
          <cell r="BK4800" t="str">
            <v>Penata Muda Tk. I, (III/b)</v>
          </cell>
          <cell r="BL4800" t="str">
            <v>S-1 PENDIDIKAN PANCASILA DAN KEWARGANEGARAAN</v>
          </cell>
        </row>
        <row r="4801">
          <cell r="BI4801" t="str">
            <v>196806242008011008</v>
          </cell>
          <cell r="BJ4801" t="str">
            <v>MAS`UD DS, S.Pd.</v>
          </cell>
          <cell r="BK4801" t="str">
            <v>Penata Muda Tk. I, (III/b)</v>
          </cell>
          <cell r="BL4801" t="str">
            <v>S-1 PENDIDIKAN PANCASILA DAN KEWARGANEGARAAN</v>
          </cell>
        </row>
        <row r="4802">
          <cell r="BI4802" t="str">
            <v>197305122006042029</v>
          </cell>
          <cell r="BJ4802" t="str">
            <v>MULYATI, S.Pd.</v>
          </cell>
          <cell r="BK4802" t="str">
            <v>Penata Muda Tk. I, (III/b)</v>
          </cell>
          <cell r="BL4802" t="str">
            <v>S-1 PENDIDIKAN PANCASILA DAN KEWARGANEGARAAN</v>
          </cell>
        </row>
        <row r="4803">
          <cell r="BI4803" t="str">
            <v>198406262006041014</v>
          </cell>
          <cell r="BJ4803" t="str">
            <v>IMAM MUBAROK, S.Pd.</v>
          </cell>
          <cell r="BK4803" t="str">
            <v>Penata Muda, (III/a)</v>
          </cell>
          <cell r="BL4803" t="str">
            <v>S-1 PENDIDIKAN PANCASILA DAN KEWARGANEGARAAN</v>
          </cell>
        </row>
        <row r="4804">
          <cell r="BI4804" t="str">
            <v>196408201986062003</v>
          </cell>
          <cell r="BJ4804" t="str">
            <v>ENDANG SUSILAWATI, S.Pd.</v>
          </cell>
          <cell r="BK4804" t="str">
            <v>Pembina Tk. I, (IV/b)</v>
          </cell>
          <cell r="BL4804" t="str">
            <v>S-1 PENDIDIKAN PANCASILA DAN KEWARGANEGARAAN</v>
          </cell>
        </row>
        <row r="4805">
          <cell r="BI4805" t="str">
            <v>198706232019031004</v>
          </cell>
          <cell r="BJ4805" t="str">
            <v>NURIL MUHAMMAD ABROR, S.Pd.</v>
          </cell>
          <cell r="BK4805" t="str">
            <v>Penata Muda, (III/a)</v>
          </cell>
          <cell r="BL4805" t="str">
            <v>S-1 PENDIDIKAN PANCASILA DAN KEWARGANEGARAAN</v>
          </cell>
        </row>
        <row r="4806">
          <cell r="BI4806" t="str">
            <v>196705201990032008</v>
          </cell>
          <cell r="BJ4806" t="str">
            <v>LILIK AFIFAH, S.Pd.</v>
          </cell>
          <cell r="BK4806" t="str">
            <v>Pembina, (IV/a)</v>
          </cell>
          <cell r="BL4806" t="str">
            <v>S-1 PENDIDIKAN PANCASILA DAN KEWARGANEGARAAN</v>
          </cell>
        </row>
        <row r="4807">
          <cell r="BI4807" t="str">
            <v>196507071985042001</v>
          </cell>
          <cell r="BJ4807" t="str">
            <v>ERIN ELDA YULIA, S.Pd.</v>
          </cell>
          <cell r="BK4807" t="str">
            <v>Pembina Tk. I, (IV/b)</v>
          </cell>
          <cell r="BL4807" t="str">
            <v>S-1 PENDIDIKAN PANCASILA DAN KEWARGANEGARAAN</v>
          </cell>
        </row>
        <row r="4808">
          <cell r="BI4808" t="str">
            <v>196103061983032014</v>
          </cell>
          <cell r="BJ4808" t="str">
            <v>SUNARLIK, S.Pd.</v>
          </cell>
          <cell r="BK4808" t="str">
            <v>Pembina Tk. I, (IV/b)</v>
          </cell>
          <cell r="BL4808" t="str">
            <v>S-1 PENDIDIKAN PANCASILA DAN KEWARGANEGARAAN</v>
          </cell>
        </row>
        <row r="4809">
          <cell r="BI4809" t="str">
            <v>196110101983032023</v>
          </cell>
          <cell r="BJ4809" t="str">
            <v>TRI HARTINI, S.Pd.</v>
          </cell>
          <cell r="BK4809" t="str">
            <v>Pembina Tk. I, (IV/b)</v>
          </cell>
          <cell r="BL4809" t="str">
            <v>S-1 PENDIDIKAN PANCASILA DAN KEWARGANEGARAAN</v>
          </cell>
        </row>
        <row r="4810">
          <cell r="BI4810" t="str">
            <v>196210221982012011</v>
          </cell>
          <cell r="BJ4810" t="str">
            <v>ANIK MUHAIMINAH, S.Pd.</v>
          </cell>
          <cell r="BK4810" t="str">
            <v>Pembina Tk. I, (IV/b)</v>
          </cell>
          <cell r="BL4810" t="str">
            <v>S-1 PENDIDIKAN PANCASILA DAN KEWARGANEGARAAN</v>
          </cell>
        </row>
        <row r="4811">
          <cell r="BI4811" t="str">
            <v>196110071982012013</v>
          </cell>
          <cell r="BJ4811" t="str">
            <v>NURFARIDA, S.Pd.</v>
          </cell>
          <cell r="BK4811" t="str">
            <v>Pembina Tk. I, (IV/b)</v>
          </cell>
          <cell r="BL4811" t="str">
            <v>S-1 PENDIDIKAN PANCASILA DAN KEWARGANEGARAAN</v>
          </cell>
        </row>
        <row r="4812">
          <cell r="BI4812" t="str">
            <v>196307131986061001</v>
          </cell>
          <cell r="BJ4812" t="str">
            <v>SUDALI, S.Pd.</v>
          </cell>
          <cell r="BK4812" t="str">
            <v>Pembina Tk. I, (IV/b)</v>
          </cell>
          <cell r="BL4812" t="str">
            <v>S-1 PENDIDIKAN PANCASILA DAN KEWARGANEGARAAN</v>
          </cell>
        </row>
        <row r="4813">
          <cell r="BI4813" t="str">
            <v>196303021985041008</v>
          </cell>
          <cell r="BJ4813" t="str">
            <v>MARSITO, S.Pd.</v>
          </cell>
          <cell r="BK4813" t="str">
            <v>Pembina Tk. I, (IV/b)</v>
          </cell>
          <cell r="BL4813" t="str">
            <v>S-1 PENDIDIKAN PANCASILA DAN KEWARGANEGARAAN</v>
          </cell>
        </row>
        <row r="4814">
          <cell r="BI4814" t="str">
            <v>196409061983032001</v>
          </cell>
          <cell r="BJ4814" t="str">
            <v>TUTUK SUPARNO, S.Pd.</v>
          </cell>
          <cell r="BK4814" t="str">
            <v>Pembina Tk. I, (IV/b)</v>
          </cell>
          <cell r="BL4814" t="str">
            <v>S-1 PENDIDIKAN PANCASILA DAN KEWARGANEGARAAN</v>
          </cell>
        </row>
        <row r="4815">
          <cell r="BI4815" t="str">
            <v>196112171983032010</v>
          </cell>
          <cell r="BJ4815" t="str">
            <v>SRI WEDARI, S.Pd.</v>
          </cell>
          <cell r="BK4815" t="str">
            <v>Pembina Tk. I, (IV/b)</v>
          </cell>
          <cell r="BL4815" t="str">
            <v>S-1 PENDIDIKAN PANCASILA DAN KEWARGANEGARAAN</v>
          </cell>
        </row>
        <row r="4816">
          <cell r="BI4816" t="str">
            <v>196503051987031006</v>
          </cell>
          <cell r="BJ4816" t="str">
            <v>BUDI RAHARJO, S.Pd.</v>
          </cell>
          <cell r="BK4816" t="str">
            <v>Pembina Tk. I, (IV/b)</v>
          </cell>
          <cell r="BL4816" t="str">
            <v>S-1 PENDIDIKAN PANCASILA DAN KEWARGANEGARAAN</v>
          </cell>
        </row>
        <row r="4817">
          <cell r="BI4817" t="str">
            <v>196203101983081001</v>
          </cell>
          <cell r="BJ4817" t="str">
            <v>ISMAIL, S.Pd.</v>
          </cell>
          <cell r="BK4817" t="str">
            <v>Pembina Tk. I, (IV/b)</v>
          </cell>
          <cell r="BL4817" t="str">
            <v>S-1 PENDIDIKAN PANCASILA DAN KEWARGANEGARAAN</v>
          </cell>
        </row>
        <row r="4818">
          <cell r="BI4818" t="str">
            <v>196502271991111001</v>
          </cell>
          <cell r="BJ4818" t="str">
            <v>SUTIKNO, S.Pd.</v>
          </cell>
          <cell r="BK4818" t="str">
            <v>Pembina Tk. I, (IV/b)</v>
          </cell>
          <cell r="BL4818" t="str">
            <v>S-1 PENDIDIKAN PANCASILA DAN KEWARGANEGARAAN</v>
          </cell>
        </row>
        <row r="4819">
          <cell r="BI4819" t="str">
            <v>196409191987032007</v>
          </cell>
          <cell r="BJ4819" t="str">
            <v>SAPTIASIH, S.Pd.</v>
          </cell>
          <cell r="BK4819" t="str">
            <v>Pembina Tk. I, (IV/b)</v>
          </cell>
          <cell r="BL4819" t="str">
            <v>S-1 PENDIDIKAN PANCASILA DAN KEWARGANEGARAAN</v>
          </cell>
        </row>
        <row r="4820">
          <cell r="BI4820" t="str">
            <v>196312131986062003</v>
          </cell>
          <cell r="BJ4820" t="str">
            <v>NURUL MULYAWATI, S.Pd.</v>
          </cell>
          <cell r="BK4820" t="str">
            <v>Pembina Tk. I, (IV/b)</v>
          </cell>
          <cell r="BL4820" t="str">
            <v>S-1 PENDIDIKAN PANCASILA DAN KEWARGANEGARAAN</v>
          </cell>
        </row>
        <row r="4821">
          <cell r="BI4821" t="str">
            <v>196409161985042003</v>
          </cell>
          <cell r="BJ4821" t="str">
            <v>SUHARIATI, S.Pd.</v>
          </cell>
          <cell r="BK4821" t="str">
            <v>Pembina Tk. I, (IV/b)</v>
          </cell>
          <cell r="BL4821" t="str">
            <v>S-1 PENDIDIKAN PANCASILA DAN KEWARGANEGARAAN</v>
          </cell>
        </row>
        <row r="4822">
          <cell r="BI4822" t="str">
            <v>196307101983032007</v>
          </cell>
          <cell r="BJ4822" t="str">
            <v>NINIK RAHAYUNINGSIH, S.Pd.</v>
          </cell>
          <cell r="BK4822" t="str">
            <v>Pembina Tk. I, (IV/b)</v>
          </cell>
          <cell r="BL4822" t="str">
            <v>S-1 PENDIDIKAN PANCASILA DAN KEWARGANEGARAAN</v>
          </cell>
        </row>
        <row r="4823">
          <cell r="BI4823" t="str">
            <v>196210231983032013</v>
          </cell>
          <cell r="BJ4823" t="str">
            <v>ENDANG UJIATI, S.Pd.</v>
          </cell>
          <cell r="BK4823" t="str">
            <v>Pembina Tk. I, (IV/b)</v>
          </cell>
          <cell r="BL4823" t="str">
            <v>S-1 PENDIDIKAN PANCASILA DAN KEWARGANEGARAAN</v>
          </cell>
        </row>
        <row r="4824">
          <cell r="BI4824" t="str">
            <v>196906052008012035</v>
          </cell>
          <cell r="BJ4824" t="str">
            <v>ERWIN AYUSISTIN, S.Pd.</v>
          </cell>
          <cell r="BK4824" t="str">
            <v>Penata Muda Tk. I, (III/b)</v>
          </cell>
          <cell r="BL4824" t="str">
            <v>S-1 PENDIDIKAN PANCASILA DAN KEWARGANEGARAAN</v>
          </cell>
        </row>
        <row r="4825">
          <cell r="BI4825" t="str">
            <v>196503201987032009</v>
          </cell>
          <cell r="BJ4825" t="str">
            <v>SUSIANI, S.Pd.</v>
          </cell>
          <cell r="BK4825" t="str">
            <v>Pembina Tk. I, (IV/b)</v>
          </cell>
          <cell r="BL4825" t="str">
            <v>S-1 PENDIDIKAN PANCASILA DAN KEWARGANEGARAAN</v>
          </cell>
        </row>
        <row r="4826">
          <cell r="BI4826" t="str">
            <v>196908152008012019</v>
          </cell>
          <cell r="BJ4826" t="str">
            <v>RUSWIDIASTUTIK, S.Pd.</v>
          </cell>
          <cell r="BK4826" t="str">
            <v>Penata Muda, (III/a)</v>
          </cell>
          <cell r="BL4826" t="str">
            <v>S-1 PENDIDIKAN PANCASILA DAN KEWARGANEGARAAN</v>
          </cell>
        </row>
        <row r="4827">
          <cell r="BI4827" t="str">
            <v>196601211987031004</v>
          </cell>
          <cell r="BJ4827" t="str">
            <v>T AMIN SUTIKNO, S.Pd.</v>
          </cell>
          <cell r="BK4827" t="str">
            <v>Pembina Tk. I, (IV/b)</v>
          </cell>
          <cell r="BL4827" t="str">
            <v>S-1 PENDIDIKAN PANCASILA DAN KEWARGANEGARAAN</v>
          </cell>
        </row>
        <row r="4828">
          <cell r="BI4828" t="str">
            <v>196206051983031019</v>
          </cell>
          <cell r="BJ4828" t="str">
            <v>SAMAN, S.Pd.</v>
          </cell>
          <cell r="BK4828" t="str">
            <v>Pembina Tk. I, (IV/b)</v>
          </cell>
          <cell r="BL4828" t="str">
            <v>S-1 PENDIDIKAN PANCASILA DAN KEWARGANEGARAAN</v>
          </cell>
        </row>
        <row r="4829">
          <cell r="BI4829" t="str">
            <v>196308171986062002</v>
          </cell>
          <cell r="BJ4829" t="str">
            <v>SITI KOMARIAH, S.Pd.</v>
          </cell>
          <cell r="BK4829" t="str">
            <v>Pembina Tk. I, (IV/b)</v>
          </cell>
          <cell r="BL4829" t="str">
            <v>S-1 PENDIDIKAN PANCASILA DAN KEWARGANEGARAAN</v>
          </cell>
        </row>
        <row r="4830">
          <cell r="BI4830" t="str">
            <v>196012161986062001</v>
          </cell>
          <cell r="BJ4830" t="str">
            <v>AMINAH, S.Pd.</v>
          </cell>
          <cell r="BK4830" t="str">
            <v>Pembina Tk. I, (IV/b)</v>
          </cell>
          <cell r="BL4830" t="str">
            <v>S-1 PENDIDIKAN PANCASILA DAN KEWARGANEGARAAN</v>
          </cell>
        </row>
        <row r="4831">
          <cell r="BI4831" t="str">
            <v>198512012019032010</v>
          </cell>
          <cell r="BJ4831" t="str">
            <v>KUSMARIYATI, S.Pd.</v>
          </cell>
          <cell r="BK4831" t="str">
            <v>Penata Muda, (III/a)</v>
          </cell>
          <cell r="BL4831" t="str">
            <v>S-1 PENDIDIKAN PANCASILA DAN KEWARGANEGARAAN</v>
          </cell>
        </row>
        <row r="4832">
          <cell r="BI4832" t="str">
            <v>196206261982012009</v>
          </cell>
          <cell r="BJ4832" t="str">
            <v>A RIRIN SRI SUMARTI, S.Pd.</v>
          </cell>
          <cell r="BK4832" t="str">
            <v>Pembina Tk. I, (IV/b)</v>
          </cell>
          <cell r="BL4832" t="str">
            <v>S-1 PENDIDIKAN PANCASILA DAN KEWARGANEGARAAN</v>
          </cell>
        </row>
        <row r="4833">
          <cell r="BI4833" t="str">
            <v>196405011985042001</v>
          </cell>
          <cell r="BJ4833" t="str">
            <v>YATIMAH, S.Pd.</v>
          </cell>
          <cell r="BK4833" t="str">
            <v>Pembina Tk. I, (IV/b)</v>
          </cell>
          <cell r="BL4833" t="str">
            <v>S-1 PENDIDIKAN PANCASILA DAN KEWARGANEGARAAN</v>
          </cell>
        </row>
        <row r="4834">
          <cell r="BI4834" t="str">
            <v>196309121985042005</v>
          </cell>
          <cell r="BJ4834" t="str">
            <v>NURUL CHOTIMAH, S.Pd.</v>
          </cell>
          <cell r="BK4834" t="str">
            <v>Pembina Tk. I, (IV/b)</v>
          </cell>
          <cell r="BL4834" t="str">
            <v>S-1 PENDIDIKAN PANCASILA DAN KEWARGANEGARAAN</v>
          </cell>
        </row>
        <row r="4835">
          <cell r="BI4835" t="str">
            <v>197101192006042015</v>
          </cell>
          <cell r="BJ4835" t="str">
            <v>UMIATUN, S.Pd.</v>
          </cell>
          <cell r="BK4835" t="str">
            <v>Penata Muda Tk. I, (III/b)</v>
          </cell>
          <cell r="BL4835" t="str">
            <v>S-1 PENDIDIKAN PANCASILA DAN KEWARGANEGARAAN</v>
          </cell>
        </row>
        <row r="4836">
          <cell r="BI4836" t="str">
            <v>196305011984121007</v>
          </cell>
          <cell r="BJ4836" t="str">
            <v>IRBALI, S.Pd.</v>
          </cell>
          <cell r="BK4836" t="str">
            <v>Pembina Tk. I, (IV/b)</v>
          </cell>
          <cell r="BL4836" t="str">
            <v>S-1 PENDIDIKAN PANCASILA DAN KEWARGANEGARAAN</v>
          </cell>
        </row>
        <row r="4837">
          <cell r="BI4837" t="str">
            <v>196102271981122002</v>
          </cell>
          <cell r="BJ4837" t="str">
            <v>LILIK ANDAYANI, S.Pd.</v>
          </cell>
          <cell r="BK4837" t="str">
            <v>Pembina Tk. I, (IV/b)</v>
          </cell>
          <cell r="BL4837" t="str">
            <v>S-1 PENDIDIKAN PANCASILA DAN KEWARGANEGARAAN</v>
          </cell>
        </row>
        <row r="4838">
          <cell r="BI4838" t="str">
            <v>196509181987032005</v>
          </cell>
          <cell r="BJ4838" t="str">
            <v>WIWIK SEPTIYANINGSIH, S.Pd.</v>
          </cell>
          <cell r="BK4838" t="str">
            <v>Pembina Tk. I, (IV/b)</v>
          </cell>
          <cell r="BL4838" t="str">
            <v>S-1 PENDIDIKAN PANCASILA DAN KEWARGANEGARAAN</v>
          </cell>
        </row>
        <row r="4839">
          <cell r="BI4839" t="str">
            <v>196401121985042004</v>
          </cell>
          <cell r="BJ4839" t="str">
            <v>SUSIANAH, S.Pd.</v>
          </cell>
          <cell r="BK4839" t="str">
            <v>Pembina Tk. I, (IV/b)</v>
          </cell>
          <cell r="BL4839" t="str">
            <v>S-1 PENDIDIKAN PANCASILA DAN KEWARGANEGARAAN</v>
          </cell>
        </row>
        <row r="4840">
          <cell r="BI4840" t="str">
            <v>196107141981031004</v>
          </cell>
          <cell r="BJ4840" t="str">
            <v>DWI NUGROHO JOKO PUSPITO, S.Pd.</v>
          </cell>
          <cell r="BK4840" t="str">
            <v>Pembina Tk. I, (IV/b)</v>
          </cell>
          <cell r="BL4840" t="str">
            <v>S-1 PENDIDIKAN PANCASILA DAN KEWARGANEGARAAN</v>
          </cell>
        </row>
        <row r="4841">
          <cell r="BI4841" t="str">
            <v>196910082007011013</v>
          </cell>
          <cell r="BJ4841" t="str">
            <v>EDY SUJOKO, S.Pd.</v>
          </cell>
          <cell r="BK4841" t="str">
            <v>Penata Muda Tk. I, (III/b)</v>
          </cell>
          <cell r="BL4841" t="str">
            <v>S-1 PENDIDIKAN PANCASILA DAN KEWARGANEGARAAN</v>
          </cell>
        </row>
        <row r="4842">
          <cell r="BI4842" t="str">
            <v>196509122006041005</v>
          </cell>
          <cell r="BJ4842" t="str">
            <v>SUBANDRIYO, S.Pd.</v>
          </cell>
          <cell r="BK4842" t="str">
            <v>Penata Muda Tk. I, (III/b)</v>
          </cell>
          <cell r="BL4842" t="str">
            <v>S-1 PENDIDIKAN PANCASILA DAN KEWARGANEGARAAN</v>
          </cell>
        </row>
        <row r="4843">
          <cell r="BI4843" t="str">
            <v>196308101986062001</v>
          </cell>
          <cell r="BJ4843" t="str">
            <v>ENDANG ROHAYANI, S.Pd.</v>
          </cell>
          <cell r="BK4843" t="str">
            <v>Pembina Tk. I, (IV/b)</v>
          </cell>
          <cell r="BL4843" t="str">
            <v>S-1 PENDIDIKAN PANCASILA DAN KEWARGANEGARAAN</v>
          </cell>
        </row>
        <row r="4844">
          <cell r="BI4844" t="str">
            <v>196212281984032010</v>
          </cell>
          <cell r="BJ4844" t="str">
            <v>WIWIK NURCHASANAH, S.Pd.</v>
          </cell>
          <cell r="BK4844" t="str">
            <v>Pembina Tk. I, (IV/b)</v>
          </cell>
          <cell r="BL4844" t="str">
            <v>S-1 PENDIDIKAN PANCASILA DAN KEWARGANEGARAAN</v>
          </cell>
        </row>
        <row r="4845">
          <cell r="BI4845" t="str">
            <v>196703211998082001</v>
          </cell>
          <cell r="BJ4845" t="str">
            <v>SITI SURYANIK, S.Pd.</v>
          </cell>
          <cell r="BK4845" t="str">
            <v>Penata Tk. I, (III/d)</v>
          </cell>
          <cell r="BL4845" t="str">
            <v>S-1 PENDIDIKAN PANCASILA DAN KEWARGANEGARAAN</v>
          </cell>
        </row>
        <row r="4846">
          <cell r="BI4846" t="str">
            <v>197104252008012009</v>
          </cell>
          <cell r="BJ4846" t="str">
            <v>NINIK MASRUKHAH, S.Pd.</v>
          </cell>
          <cell r="BK4846" t="str">
            <v>Penata Muda Tk. I, (III/b)</v>
          </cell>
          <cell r="BL4846" t="str">
            <v>S-1/A-IV PENDIDIKAN BIMBINGAN KONSELING</v>
          </cell>
        </row>
        <row r="4847">
          <cell r="BI4847" t="str">
            <v>196711162008012014</v>
          </cell>
          <cell r="BJ4847" t="str">
            <v>MUHIBAH, S.Pd.</v>
          </cell>
          <cell r="BK4847" t="str">
            <v>Penata Muda Tk. I, (III/b)</v>
          </cell>
          <cell r="BL4847" t="str">
            <v>S-1/A-IV PENDIDIKAN BIMBINGAN KONSELING</v>
          </cell>
        </row>
        <row r="4848">
          <cell r="BI4848" t="str">
            <v>198506262011012022</v>
          </cell>
          <cell r="BJ4848" t="str">
            <v>FARIDA, S.Pd.</v>
          </cell>
          <cell r="BK4848" t="str">
            <v>Penata Muda Tk. I, (III/b)</v>
          </cell>
          <cell r="BL4848" t="str">
            <v>S-1/A-IV PENDIDIKAN BIMBINGAN KONSELING</v>
          </cell>
        </row>
        <row r="4849">
          <cell r="BI4849" t="str">
            <v>197102062000022001</v>
          </cell>
          <cell r="BJ4849" t="str">
            <v>INARTIN, S.Pd.</v>
          </cell>
          <cell r="BK4849" t="str">
            <v>Penata, (III/c)</v>
          </cell>
          <cell r="BL4849" t="str">
            <v>S-1 PENDIDIKAN MATEMATIKA</v>
          </cell>
        </row>
        <row r="4850">
          <cell r="BI4850" t="str">
            <v>196712281994021001</v>
          </cell>
          <cell r="BJ4850" t="str">
            <v>ANANG PRAYITNO, S.Pd.</v>
          </cell>
          <cell r="BK4850" t="str">
            <v>Pembina Tk. I, (IV/b)</v>
          </cell>
          <cell r="BL4850" t="str">
            <v>S-1 PENDIDIKAN MATEMATIKA</v>
          </cell>
        </row>
        <row r="4851">
          <cell r="BI4851" t="str">
            <v>196508061989022002</v>
          </cell>
          <cell r="BJ4851" t="str">
            <v>JUMA`ATI RR, S.Pd.</v>
          </cell>
          <cell r="BK4851" t="str">
            <v>Pembina Tk. I, (IV/b)</v>
          </cell>
          <cell r="BL4851" t="str">
            <v>S-1 PENDIDIKAN MATEMATIKA</v>
          </cell>
        </row>
        <row r="4852">
          <cell r="BI4852" t="str">
            <v>196408261987032005</v>
          </cell>
          <cell r="BJ4852" t="str">
            <v>WIWIK INDAHWATI, S.Pd.</v>
          </cell>
          <cell r="BK4852" t="str">
            <v>Pembina Tk. I, (IV/b)</v>
          </cell>
          <cell r="BL4852" t="str">
            <v>S-1 PENDIDIKAN MATEMATIKA</v>
          </cell>
        </row>
        <row r="4853">
          <cell r="BI4853" t="str">
            <v>197408181998022002</v>
          </cell>
          <cell r="BJ4853" t="str">
            <v>WIWIK KUSUMAWATI S, S.Pd.</v>
          </cell>
          <cell r="BK4853" t="str">
            <v>Pembina Tk. I, (IV/b)</v>
          </cell>
          <cell r="BL4853" t="str">
            <v>S-1 PENDIDIKAN MATEMATIKA</v>
          </cell>
        </row>
        <row r="4854">
          <cell r="BI4854" t="str">
            <v>196405201984122003</v>
          </cell>
          <cell r="BJ4854" t="str">
            <v>ANIS IRIANTI, S.Pd.</v>
          </cell>
          <cell r="BK4854" t="str">
            <v>Pembina Tk. I, (IV/b)</v>
          </cell>
          <cell r="BL4854" t="str">
            <v>S-1 PENDIDIKAN MATEMATIKA</v>
          </cell>
        </row>
        <row r="4855">
          <cell r="BI4855" t="str">
            <v>196603151990021002</v>
          </cell>
          <cell r="BJ4855" t="str">
            <v>PONIRAN AHMADI, S.Pd.</v>
          </cell>
          <cell r="BK4855" t="str">
            <v>Pembina Tk. I, (IV/b)</v>
          </cell>
          <cell r="BL4855" t="str">
            <v>S-1 PENDIDIKAN MATEMATIKA</v>
          </cell>
        </row>
        <row r="4856">
          <cell r="BI4856" t="str">
            <v>197105012006041028</v>
          </cell>
          <cell r="BJ4856" t="str">
            <v>MUKLIS, S.Pd.</v>
          </cell>
          <cell r="BK4856" t="str">
            <v>Penata Muda, (III/a)</v>
          </cell>
          <cell r="BL4856" t="str">
            <v>S-1 PENDIDIKAN MATEMATIKA</v>
          </cell>
        </row>
        <row r="4857">
          <cell r="BI4857" t="str">
            <v>196807311989011002</v>
          </cell>
          <cell r="BJ4857" t="str">
            <v>ABDUL MUHYI, S.Pd.</v>
          </cell>
          <cell r="BK4857" t="str">
            <v>Pembina Tk. I, (IV/b)</v>
          </cell>
          <cell r="BL4857" t="str">
            <v>S-1 PENDIDIKAN MATEMATIKA</v>
          </cell>
        </row>
        <row r="4858">
          <cell r="BI4858" t="str">
            <v>196407021989031013</v>
          </cell>
          <cell r="BJ4858" t="str">
            <v>SULAEMAN, S.Pd.</v>
          </cell>
          <cell r="BK4858" t="str">
            <v>Pembina Tk. I, (IV/b)</v>
          </cell>
          <cell r="BL4858" t="str">
            <v>S-1 PENDIDIKAN MATEMATIKA</v>
          </cell>
        </row>
        <row r="4859">
          <cell r="BI4859" t="str">
            <v>197209291996051001</v>
          </cell>
          <cell r="BJ4859" t="str">
            <v>DIMYATI, S.Pd.</v>
          </cell>
          <cell r="BK4859" t="str">
            <v>Penata Tk. I, (III/d)</v>
          </cell>
          <cell r="BL4859" t="str">
            <v>S-1 PENDIDIKAN MATEMATIKA</v>
          </cell>
        </row>
        <row r="4860">
          <cell r="BI4860" t="str">
            <v>196404171985041003</v>
          </cell>
          <cell r="BJ4860" t="str">
            <v>SUGIYONO, S.Pd.</v>
          </cell>
          <cell r="BK4860" t="str">
            <v>Pembina Tk. I, (IV/b)</v>
          </cell>
          <cell r="BL4860" t="str">
            <v>S-1 PENDIDIKAN MATEMATIKA</v>
          </cell>
        </row>
        <row r="4861">
          <cell r="BI4861" t="str">
            <v>197108162005012015</v>
          </cell>
          <cell r="BJ4861" t="str">
            <v>TITIK RATNAWATI, S.Pd.</v>
          </cell>
          <cell r="BK4861" t="str">
            <v>Penata Muda Tk. I, (III/b)</v>
          </cell>
          <cell r="BL4861" t="str">
            <v>S-1 PENDIDIKAN MATEMATIKA</v>
          </cell>
        </row>
        <row r="4862">
          <cell r="BI4862" t="str">
            <v>196705141990012001</v>
          </cell>
          <cell r="BJ4862" t="str">
            <v>CUCUT MASTITAH, S.Pd.</v>
          </cell>
          <cell r="BK4862" t="str">
            <v>Pembina Tk. I, (IV/b)</v>
          </cell>
          <cell r="BL4862" t="str">
            <v>S-1 PENDIDIKAN MATEMATIKA</v>
          </cell>
        </row>
        <row r="4863">
          <cell r="BI4863" t="str">
            <v>197508312005011004</v>
          </cell>
          <cell r="BJ4863" t="str">
            <v>NANANG ESHARMANTO, S.Pd.</v>
          </cell>
          <cell r="BK4863" t="str">
            <v>Penata Tk. I, (III/d)</v>
          </cell>
          <cell r="BL4863" t="str">
            <v>S-1 PENDIDIKAN MATEMATIKA</v>
          </cell>
        </row>
        <row r="4864">
          <cell r="BI4864" t="str">
            <v>197301091996062002</v>
          </cell>
          <cell r="BJ4864" t="str">
            <v>YANIK SRI WAHYUNINGSIH, S.Pd.</v>
          </cell>
          <cell r="BK4864" t="str">
            <v>Pembina Tk. I, (IV/b)</v>
          </cell>
          <cell r="BL4864" t="str">
            <v>S-1 PENDIDIKAN MATEMATIKA</v>
          </cell>
        </row>
        <row r="4865">
          <cell r="BI4865" t="str">
            <v>196403021984122003</v>
          </cell>
          <cell r="BJ4865" t="str">
            <v>SRI PURWANTINI, S.Pd.</v>
          </cell>
          <cell r="BK4865" t="str">
            <v>Pembina Tk. I, (IV/b)</v>
          </cell>
          <cell r="BL4865" t="str">
            <v>S-1 PENDIDIKAN MATEMATIKA</v>
          </cell>
        </row>
        <row r="4866">
          <cell r="BI4866" t="str">
            <v>197603291999121001</v>
          </cell>
          <cell r="BJ4866" t="str">
            <v>MARDIYANTO TRINO WIBOWO, S.Pd.</v>
          </cell>
          <cell r="BK4866" t="str">
            <v>Penata Tk. I, (III/d)</v>
          </cell>
          <cell r="BL4866" t="str">
            <v>S-1 PENDIDIKAN MATEMATIKA</v>
          </cell>
        </row>
        <row r="4867">
          <cell r="BI4867" t="str">
            <v>196405041987031015</v>
          </cell>
          <cell r="BJ4867" t="str">
            <v>MADIONO, S.Pd.</v>
          </cell>
          <cell r="BK4867" t="str">
            <v>Pembina Tk. I, (IV/b)</v>
          </cell>
          <cell r="BL4867" t="str">
            <v>S-1 PENDIDIKAN MATEMATIKA</v>
          </cell>
        </row>
        <row r="4868">
          <cell r="BI4868" t="str">
            <v>196305061985042004</v>
          </cell>
          <cell r="BJ4868" t="str">
            <v>SRI WIGATI, S.Pd.</v>
          </cell>
          <cell r="BK4868" t="str">
            <v>Pembina Tk. I, (IV/b)</v>
          </cell>
          <cell r="BL4868" t="str">
            <v>S-1 PENDIDIKAN MATEMATIKA</v>
          </cell>
        </row>
        <row r="4869">
          <cell r="BI4869" t="str">
            <v>196401141985042001</v>
          </cell>
          <cell r="BJ4869" t="str">
            <v>ENY ZUBAIDAH, S.Pd.</v>
          </cell>
          <cell r="BK4869" t="str">
            <v>Pembina Tk. I, (IV/b)</v>
          </cell>
          <cell r="BL4869" t="str">
            <v>S-1 PENDIDIKAN MATEMATIKA</v>
          </cell>
        </row>
        <row r="4870">
          <cell r="BI4870" t="str">
            <v>197112022008012008</v>
          </cell>
          <cell r="BJ4870" t="str">
            <v>SATUN INDRAWATI, S.Pd.</v>
          </cell>
          <cell r="BK4870" t="str">
            <v>Penata Muda Tk. I, (III/b)</v>
          </cell>
          <cell r="BL4870" t="str">
            <v>S-1/A-IV PENDIDIKAN PANCASILA DAN KEWARGANEGARAAN</v>
          </cell>
        </row>
        <row r="4871">
          <cell r="BI4871" t="str">
            <v>196702242007012007</v>
          </cell>
          <cell r="BJ4871" t="str">
            <v>MUGIARTI, S.Pd.</v>
          </cell>
          <cell r="BK4871" t="str">
            <v>Penata Muda Tk. I, (III/b)</v>
          </cell>
          <cell r="BL4871" t="str">
            <v>S-1/A-IV PENDIDIKAN PANCASILA DAN KEWARGANEGARAAN</v>
          </cell>
        </row>
        <row r="4872">
          <cell r="BI4872" t="str">
            <v>196702012005011013</v>
          </cell>
          <cell r="BJ4872" t="str">
            <v>MOH SYAFI, S.Pd.</v>
          </cell>
          <cell r="BK4872" t="str">
            <v>Penata Muda Tk. I, (III/b)</v>
          </cell>
          <cell r="BL4872" t="str">
            <v>S-1/A-IV PENDIDIKAN PANCASILA DAN KEWARGANEGARAAN</v>
          </cell>
        </row>
        <row r="4873">
          <cell r="BI4873" t="str">
            <v>196408032007012009</v>
          </cell>
          <cell r="BJ4873" t="str">
            <v>INSULIS TRI TUGAS PURWATI, S.Pd.</v>
          </cell>
          <cell r="BK4873" t="str">
            <v>Penata Muda Tk. I, (III/b)</v>
          </cell>
          <cell r="BL4873" t="str">
            <v>S-1/A-IV PENDIDIKAN PANCASILA DAN KEWARGANEGARAAN</v>
          </cell>
        </row>
        <row r="4874">
          <cell r="BI4874" t="str">
            <v>196803232007012024</v>
          </cell>
          <cell r="BJ4874" t="str">
            <v>CHOTIM MATUL CHUSNAH, S.Pd.</v>
          </cell>
          <cell r="BK4874" t="str">
            <v>Penata Muda Tk. I, (III/b)</v>
          </cell>
          <cell r="BL4874" t="str">
            <v>S-1/A-IV PENDIDIKAN PANCASILA DAN KEWARGANEGARAAN</v>
          </cell>
        </row>
        <row r="4875">
          <cell r="BI4875" t="str">
            <v>196811282007012013</v>
          </cell>
          <cell r="BJ4875" t="str">
            <v>SUMIATI, S.Pd.</v>
          </cell>
          <cell r="BK4875" t="str">
            <v>Penata Muda, (III/a)</v>
          </cell>
          <cell r="BL4875" t="str">
            <v>S-1/A-IV PENDIDIKAN PANCASILA DAN KEWARGANEGARAAN</v>
          </cell>
        </row>
        <row r="4876">
          <cell r="BI4876" t="str">
            <v>196804122007012033</v>
          </cell>
          <cell r="BJ4876" t="str">
            <v>IMTIHANAH, S.Pd.</v>
          </cell>
          <cell r="BK4876" t="str">
            <v>Penata Muda Tk. I, (III/b)</v>
          </cell>
          <cell r="BL4876" t="str">
            <v>S-1/A-IV PENDIDIKAN PANCASILA DAN KEWARGANEGARAAN</v>
          </cell>
        </row>
        <row r="4877">
          <cell r="BI4877" t="str">
            <v>196603262007012008</v>
          </cell>
          <cell r="BJ4877" t="str">
            <v>ATMORINI, S.Pd.</v>
          </cell>
          <cell r="BK4877" t="str">
            <v>Penata Muda Tk. I, (III/b)</v>
          </cell>
          <cell r="BL4877" t="str">
            <v>S-1/A-IV PENDIDIKAN PANCASILA DAN KEWARGANEGARAAN</v>
          </cell>
        </row>
        <row r="4878">
          <cell r="BI4878" t="str">
            <v>196602052007012022</v>
          </cell>
          <cell r="BJ4878" t="str">
            <v>TUKINI, S.Pd.</v>
          </cell>
          <cell r="BK4878" t="str">
            <v>Penata Muda Tk. I, (III/b)</v>
          </cell>
          <cell r="BL4878" t="str">
            <v>S-1/A-IV PENDIDIKAN PANCASILA DAN KEWARGANEGARAAN</v>
          </cell>
        </row>
        <row r="4879">
          <cell r="BI4879" t="str">
            <v>196906172007011021</v>
          </cell>
          <cell r="BJ4879" t="str">
            <v>PRAYOGO UPADI, S.Pd.</v>
          </cell>
          <cell r="BK4879" t="str">
            <v>Penata Muda Tk. I, (III/b)</v>
          </cell>
          <cell r="BL4879" t="str">
            <v>S-1/A-IV PENDIDIKAN PANCASILA DAN KEWARGANEGARAAN</v>
          </cell>
        </row>
        <row r="4880">
          <cell r="BI4880" t="str">
            <v>197005212007012018</v>
          </cell>
          <cell r="BJ4880" t="str">
            <v>PURWATININGSIH, S.Pd.</v>
          </cell>
          <cell r="BK4880" t="str">
            <v>Penata Muda Tk. I, (III/b)</v>
          </cell>
          <cell r="BL4880" t="str">
            <v>S-1/A-IV PENDIDIKAN PANCASILA DAN KEWARGANEGARAAN</v>
          </cell>
        </row>
        <row r="4881">
          <cell r="BI4881" t="str">
            <v>197006272007012013</v>
          </cell>
          <cell r="BJ4881" t="str">
            <v>JUMINI, S.Pd.</v>
          </cell>
          <cell r="BK4881" t="str">
            <v>Penata Muda Tk. I, (III/b)</v>
          </cell>
          <cell r="BL4881" t="str">
            <v>S-1/A-IV PENDIDIKAN PANCASILA DAN KEWARGANEGARAAN</v>
          </cell>
        </row>
        <row r="4882">
          <cell r="BI4882" t="str">
            <v>196709052007012024</v>
          </cell>
          <cell r="BJ4882" t="str">
            <v>SURYANAH, S.Pd.</v>
          </cell>
          <cell r="BK4882" t="str">
            <v>Penata Muda Tk. I, (III/b)</v>
          </cell>
          <cell r="BL4882" t="str">
            <v>S-1/A-IV PENDIDIKAN PANCASILA DAN KEWARGANEGARAAN</v>
          </cell>
        </row>
        <row r="4883">
          <cell r="BI4883" t="str">
            <v>196506292006041004</v>
          </cell>
          <cell r="BJ4883" t="str">
            <v>EDI KHAIRUDDIN, S.Pd.</v>
          </cell>
          <cell r="BK4883" t="str">
            <v>Penata Muda Tk. I, (III/b)</v>
          </cell>
          <cell r="BL4883" t="str">
            <v>S-1/A-IV PENDIDIKAN PANCASILA DAN KEWARGANEGARAAN</v>
          </cell>
        </row>
        <row r="4884">
          <cell r="BI4884" t="str">
            <v>196605212008012009</v>
          </cell>
          <cell r="BJ4884" t="str">
            <v>MAIMUNAYATI, S.Pd.</v>
          </cell>
          <cell r="BK4884" t="str">
            <v>Penata Muda Tk. I, (III/b)</v>
          </cell>
          <cell r="BL4884" t="str">
            <v>S-1/A-IV PENDIDIKAN PANCASILA DAN KEWARGANEGARAAN</v>
          </cell>
        </row>
        <row r="4885">
          <cell r="BI4885" t="str">
            <v>196711252006042006</v>
          </cell>
          <cell r="BJ4885" t="str">
            <v>LILIK SETIYOWATI, S.Pd.</v>
          </cell>
          <cell r="BK4885" t="str">
            <v>Penata Muda Tk. I, (III/b)</v>
          </cell>
          <cell r="BL4885" t="str">
            <v>S-1/A-IV PENDIDIKAN PANCASILA DAN KEWARGANEGARAAN</v>
          </cell>
        </row>
        <row r="4886">
          <cell r="BI4886" t="str">
            <v>196502042006041007</v>
          </cell>
          <cell r="BJ4886" t="str">
            <v>ABDUL RAZAK, S.Pd.</v>
          </cell>
          <cell r="BK4886" t="str">
            <v>Penata Muda Tk. I, (III/b)</v>
          </cell>
          <cell r="BL4886" t="str">
            <v>S-1/A-IV PENDIDIKAN PANCASILA DAN KEWARGANEGARAAN</v>
          </cell>
        </row>
        <row r="4887">
          <cell r="BI4887" t="str">
            <v>196303181993082001</v>
          </cell>
          <cell r="BJ4887" t="str">
            <v>WIWIK ERNAWATI, S.Pd.</v>
          </cell>
          <cell r="BK4887" t="str">
            <v>Pembina Tk. I, (IV/b)</v>
          </cell>
          <cell r="BL4887" t="str">
            <v>S-1/A-IV PENDIDIKAN PANCASILA DAN KEWARGANEGARAAN</v>
          </cell>
        </row>
        <row r="4888">
          <cell r="BI4888" t="str">
            <v>196707201986032002</v>
          </cell>
          <cell r="BJ4888" t="str">
            <v>KHOSYI AH, S.Pd.</v>
          </cell>
          <cell r="BK4888" t="str">
            <v>Pembina, (IV/a)</v>
          </cell>
          <cell r="BL4888" t="str">
            <v>S-1/A-IV PENDIDIKAN PANCASILA DAN KEWARGANEGARAAN</v>
          </cell>
        </row>
        <row r="4889">
          <cell r="BI4889" t="str">
            <v>197107041999121001</v>
          </cell>
          <cell r="BJ4889" t="str">
            <v>ABDUR RAHMAD, S.Pd.</v>
          </cell>
          <cell r="BK4889" t="str">
            <v>Penata Tk. I, (III/d)</v>
          </cell>
          <cell r="BL4889" t="str">
            <v>S-1/A-IV PENDIDIKAN PANCASILA DAN KEWARGANEGARAAN</v>
          </cell>
        </row>
        <row r="4890">
          <cell r="BI4890" t="str">
            <v>196406032006041009</v>
          </cell>
          <cell r="BJ4890" t="str">
            <v>ZAINUL ARIFIN, S.Pd.</v>
          </cell>
          <cell r="BK4890" t="str">
            <v>Penata Muda Tk. I, (III/b)</v>
          </cell>
          <cell r="BL4890" t="str">
            <v>S-1/A-IV PENDIDIKAN PANCASILA DAN KEWARGANEGARAAN</v>
          </cell>
        </row>
        <row r="4891">
          <cell r="BI4891" t="str">
            <v>196908111993082001</v>
          </cell>
          <cell r="BJ4891" t="str">
            <v>YAYUK DWI RAHAYU, S.Pd.</v>
          </cell>
          <cell r="BK4891" t="str">
            <v>Penata Tk. I, (III/d)</v>
          </cell>
          <cell r="BL4891" t="str">
            <v>S-1/A-IV PENDIDIKAN PANCASILA DAN KEWARGANEGARAAN</v>
          </cell>
        </row>
        <row r="4892">
          <cell r="BI4892" t="str">
            <v>197001302007011008</v>
          </cell>
          <cell r="BJ4892" t="str">
            <v>MUHAMMAD NOR, S.Pd.</v>
          </cell>
          <cell r="BK4892" t="str">
            <v>Penata Muda Tk. I, (III/b)</v>
          </cell>
          <cell r="BL4892" t="str">
            <v>S-1/A-IV PENDIDIKAN PANCASILA DAN KEWARGANEGARAAN</v>
          </cell>
        </row>
        <row r="4893">
          <cell r="BI4893" t="str">
            <v>196703022007011022</v>
          </cell>
          <cell r="BJ4893" t="str">
            <v>RIYANTO, S.Pd.</v>
          </cell>
          <cell r="BK4893" t="str">
            <v>Penata Muda, (III/a)</v>
          </cell>
          <cell r="BL4893" t="str">
            <v>S-1/A-IV PENDIDIKAN PANCASILA DAN KEWARGANEGARAAN</v>
          </cell>
        </row>
        <row r="4894">
          <cell r="BI4894" t="str">
            <v>196507082006042006</v>
          </cell>
          <cell r="BJ4894" t="str">
            <v>SURAKMI, S.Pd.</v>
          </cell>
          <cell r="BK4894" t="str">
            <v>Penata Muda Tk. I, (III/b)</v>
          </cell>
          <cell r="BL4894" t="str">
            <v>S-1/A-IV PENDIDIKAN PANCASILA DAN KEWARGANEGARAAN</v>
          </cell>
        </row>
        <row r="4895">
          <cell r="BI4895" t="str">
            <v>197203062007012009</v>
          </cell>
          <cell r="BJ4895" t="str">
            <v>MUDRIKAH, S.Pd.</v>
          </cell>
          <cell r="BK4895" t="str">
            <v>Penata, (III/c)</v>
          </cell>
          <cell r="BL4895" t="str">
            <v>S-1/A-IV PENDIDIKAN PANCASILA DAN KEWARGANEGARAAN</v>
          </cell>
        </row>
        <row r="4896">
          <cell r="BI4896" t="str">
            <v>196803072007012020</v>
          </cell>
          <cell r="BJ4896" t="str">
            <v>NURUL HIDAYAH, S.Pd.</v>
          </cell>
          <cell r="BK4896" t="str">
            <v>Penata Muda Tk. I, (III/b)</v>
          </cell>
          <cell r="BL4896" t="str">
            <v>S-1/A-IV PENDIDIKAN PANCASILA DAN KEWARGANEGARAAN</v>
          </cell>
        </row>
        <row r="4897">
          <cell r="BI4897" t="str">
            <v>196912292007011013</v>
          </cell>
          <cell r="BJ4897" t="str">
            <v>FARID WIDODO, S.Pd.</v>
          </cell>
          <cell r="BK4897" t="str">
            <v>Penata Muda Tk. I, (III/b)</v>
          </cell>
          <cell r="BL4897" t="str">
            <v>S-1/A-IV PENDIDIKAN PANCASILA DAN KEWARGANEGARAAN</v>
          </cell>
        </row>
        <row r="4898">
          <cell r="BI4898" t="str">
            <v>196611062007012015</v>
          </cell>
          <cell r="BJ4898" t="str">
            <v>SRI SUGIARTI, S.Pd.</v>
          </cell>
          <cell r="BK4898" t="str">
            <v>Penata, (III/c)</v>
          </cell>
          <cell r="BL4898" t="str">
            <v>S-1/A-IV PENDIDIKAN PANCASILA DAN KEWARGANEGARAAN</v>
          </cell>
        </row>
        <row r="4899">
          <cell r="BI4899" t="str">
            <v>196105301992022001</v>
          </cell>
          <cell r="BJ4899" t="str">
            <v>SUTILAH, S.Pd.</v>
          </cell>
          <cell r="BK4899" t="str">
            <v>Penata Tk. I, (III/d)</v>
          </cell>
          <cell r="BL4899" t="str">
            <v>S-1/A-IV PENDIDIKAN PANCASILA DAN KEWARGANEGARAAN</v>
          </cell>
        </row>
        <row r="4900">
          <cell r="BI4900" t="str">
            <v>196908072007011031</v>
          </cell>
          <cell r="BJ4900" t="str">
            <v>SUPATMO, S.Pd.</v>
          </cell>
          <cell r="BK4900" t="str">
            <v>Penata Muda Tk. I, (III/b)</v>
          </cell>
          <cell r="BL4900" t="str">
            <v>S-1/A-IV PENDIDIKAN PANCASILA DAN KEWARGANEGARAAN</v>
          </cell>
        </row>
        <row r="4901">
          <cell r="BI4901" t="str">
            <v>196801052006042010</v>
          </cell>
          <cell r="BJ4901" t="str">
            <v>HARTUTIK, S.Pd.</v>
          </cell>
          <cell r="BK4901" t="str">
            <v>Penata Muda Tk. I, (III/b)</v>
          </cell>
          <cell r="BL4901" t="str">
            <v>S-1/A-IV PENDIDIKAN PANCASILA DAN KEWARGANEGARAAN</v>
          </cell>
        </row>
        <row r="4902">
          <cell r="BI4902" t="str">
            <v>196804032007012030</v>
          </cell>
          <cell r="BJ4902" t="str">
            <v>SUPARTI, S.Pd.</v>
          </cell>
          <cell r="BK4902" t="str">
            <v>Penata Muda Tk. I, (III/b)</v>
          </cell>
          <cell r="BL4902" t="str">
            <v>S-1/A-IV PENDIDIKAN PANCASILA DAN KEWARGANEGARAAN</v>
          </cell>
        </row>
        <row r="4903">
          <cell r="BI4903" t="str">
            <v>196305121992021003</v>
          </cell>
          <cell r="BJ4903" t="str">
            <v>MOH NASIR, S.Pd.</v>
          </cell>
          <cell r="BK4903" t="str">
            <v>Pembina Tk. I, (IV/b)</v>
          </cell>
          <cell r="BL4903" t="str">
            <v>S-1/A-IV PENDIDIKAN PANCASILA DAN KEWARGANEGARAAN</v>
          </cell>
        </row>
        <row r="4904">
          <cell r="BI4904" t="str">
            <v>196704201991112001</v>
          </cell>
          <cell r="BJ4904" t="str">
            <v>KUSTININGSIH, S.Pd.</v>
          </cell>
          <cell r="BK4904" t="str">
            <v>Pembina, (IV/a)</v>
          </cell>
          <cell r="BL4904" t="str">
            <v>S-1/A-IV PENDIDIKAN PANCASILA DAN KEWARGANEGARAAN</v>
          </cell>
        </row>
        <row r="4905">
          <cell r="BI4905" t="str">
            <v>196601091991042001</v>
          </cell>
          <cell r="BJ4905" t="str">
            <v>HERMIN PARWIRATI, S.Pd.</v>
          </cell>
          <cell r="BK4905" t="str">
            <v>Pembina, (IV/a)</v>
          </cell>
          <cell r="BL4905" t="str">
            <v>S-1/A-IV PENDIDIKAN PANCASILA DAN KEWARGANEGARAAN</v>
          </cell>
        </row>
        <row r="4906">
          <cell r="BI4906" t="str">
            <v>196204281983031009</v>
          </cell>
          <cell r="BJ4906" t="str">
            <v>MUSTOFA, S.Pd.</v>
          </cell>
          <cell r="BK4906" t="str">
            <v>Pembina Tk. I, (IV/b)</v>
          </cell>
          <cell r="BL4906" t="str">
            <v>S-1/A-IV PENDIDIKAN PANCASILA DAN KEWARGANEGARAAN</v>
          </cell>
        </row>
        <row r="4907">
          <cell r="BI4907" t="str">
            <v>196706092008012013</v>
          </cell>
          <cell r="BJ4907" t="str">
            <v>SOLECHAH, S.Pd.</v>
          </cell>
          <cell r="BK4907" t="str">
            <v>Penata, (III/c)</v>
          </cell>
          <cell r="BL4907" t="str">
            <v>S-1/A-IV PENDIDIKAN PANCASILA DAN KEWARGANEGARAAN</v>
          </cell>
        </row>
        <row r="4908">
          <cell r="BI4908" t="str">
            <v>196805052007012030</v>
          </cell>
          <cell r="BJ4908" t="str">
            <v>SUNDARI, S.Pd.</v>
          </cell>
          <cell r="BK4908" t="str">
            <v>Penata Muda Tk. I, (III/b)</v>
          </cell>
          <cell r="BL4908" t="str">
            <v>S-1/A-IV PENDIDIKAN PANCASILA DAN KEWARGANEGARAAN</v>
          </cell>
        </row>
        <row r="4909">
          <cell r="BI4909" t="str">
            <v>196804032007012031</v>
          </cell>
          <cell r="BJ4909" t="str">
            <v>SOELISTIYO RINI, S.Pd.</v>
          </cell>
          <cell r="BK4909" t="str">
            <v>Penata Muda Tk. I, (III/b)</v>
          </cell>
          <cell r="BL4909" t="str">
            <v>S-1/A-IV PENDIDIKAN PANCASILA DAN KEWARGANEGARAAN</v>
          </cell>
        </row>
        <row r="4910">
          <cell r="BI4910" t="str">
            <v>196808201991112001</v>
          </cell>
          <cell r="BJ4910" t="str">
            <v>SITI KHOTIJAH, S.Pd.</v>
          </cell>
          <cell r="BK4910" t="str">
            <v>Pembina Tk. I, (IV/b)</v>
          </cell>
          <cell r="BL4910" t="str">
            <v>S-1/A-IV PENDIDIKAN PANCASILA DAN KEWARGANEGARAAN</v>
          </cell>
        </row>
        <row r="4911">
          <cell r="BI4911" t="str">
            <v>197107052007011027</v>
          </cell>
          <cell r="BJ4911" t="str">
            <v>SUNARDIYANTO, S.Pd.</v>
          </cell>
          <cell r="BK4911" t="str">
            <v>Penata Muda Tk. I, (III/b)</v>
          </cell>
          <cell r="BL4911" t="str">
            <v>S-1/A-IV PENDIDIKAN PANCASILA DAN KEWARGANEGARAAN</v>
          </cell>
        </row>
        <row r="4912">
          <cell r="BI4912" t="str">
            <v>197408291999122001</v>
          </cell>
          <cell r="BJ4912" t="str">
            <v>NURHAMIDAH, S.Pd.</v>
          </cell>
          <cell r="BK4912" t="str">
            <v>Penata, (III/c)</v>
          </cell>
          <cell r="BL4912" t="str">
            <v>S-1/A-IV PENDIDIKAN PANCASILA DAN KEWARGANEGARAAN</v>
          </cell>
        </row>
        <row r="4913">
          <cell r="BI4913" t="str">
            <v>198311242019032005</v>
          </cell>
          <cell r="BJ4913" t="str">
            <v>EVA NURIL BADRIYAH, S.Pd.</v>
          </cell>
          <cell r="BK4913" t="str">
            <v>Penata Muda, (III/a)</v>
          </cell>
          <cell r="BL4913" t="str">
            <v>S-1/A-IV PENDIDIKAN PANCASILA DAN KEWARGANEGARAAN</v>
          </cell>
        </row>
        <row r="4914">
          <cell r="BI4914" t="str">
            <v>197108191997072001</v>
          </cell>
          <cell r="BJ4914" t="str">
            <v>AZIZAH, S.Pd.</v>
          </cell>
          <cell r="BK4914" t="str">
            <v>Penata, (III/c)</v>
          </cell>
          <cell r="BL4914" t="str">
            <v>S-1/A-IV PENDIDIKAN PANCASILA DAN KEWARGANEGARAAN</v>
          </cell>
        </row>
        <row r="4915">
          <cell r="BI4915" t="str">
            <v>196501151989042001</v>
          </cell>
          <cell r="BJ4915" t="str">
            <v>DWI ENIK SETIYA NINGRUM, S.Pd.</v>
          </cell>
          <cell r="BK4915" t="str">
            <v>Pembina Tk. I, (IV/b)</v>
          </cell>
          <cell r="BL4915" t="str">
            <v>S-1/A-IV PENDIDIKAN PANCASILA DAN KEWARGANEGARAAN</v>
          </cell>
        </row>
        <row r="4916">
          <cell r="BI4916" t="str">
            <v>196904202007012023</v>
          </cell>
          <cell r="BJ4916" t="str">
            <v>SRIYATIK, S.Pd.</v>
          </cell>
          <cell r="BK4916" t="str">
            <v>Penata Muda Tk. I, (III/b)</v>
          </cell>
          <cell r="BL4916" t="str">
            <v>S-1/A-IV PENDIDIKAN PANCASILA DAN KEWARGANEGARAAN</v>
          </cell>
        </row>
        <row r="4917">
          <cell r="BI4917" t="str">
            <v>196305021986062003</v>
          </cell>
          <cell r="BJ4917" t="str">
            <v>DAWI ATUN, S.Pd.</v>
          </cell>
          <cell r="BK4917" t="str">
            <v>Pembina Tk. I, (IV/b)</v>
          </cell>
          <cell r="BL4917" t="str">
            <v>S-1/A-IV PENDIDIKAN PANCASILA DAN KEWARGANEGARAAN</v>
          </cell>
        </row>
        <row r="4918">
          <cell r="BI4918" t="str">
            <v>197407241999122002</v>
          </cell>
          <cell r="BJ4918" t="str">
            <v>TRILOGI HASTUTI ERNIAWATI, S.Pd.</v>
          </cell>
          <cell r="BK4918" t="str">
            <v>Penata Tk. I, (III/d)</v>
          </cell>
          <cell r="BL4918" t="str">
            <v>S-1/A-IV PENDIDIKAN PANCASILA DAN KEWARGANEGARAAN</v>
          </cell>
        </row>
        <row r="4919">
          <cell r="BI4919" t="str">
            <v>196701042008012009</v>
          </cell>
          <cell r="BJ4919" t="str">
            <v>SITI WAHYUNI, S.Pd.</v>
          </cell>
          <cell r="BK4919" t="str">
            <v>Penata Muda Tk. I, (III/b)</v>
          </cell>
          <cell r="BL4919" t="str">
            <v>S-1/A-IV PENDIDIKAN PANCASILA DAN KEWARGANEGARAAN</v>
          </cell>
        </row>
        <row r="4920">
          <cell r="BI4920" t="str">
            <v>197010152006042017</v>
          </cell>
          <cell r="BJ4920" t="str">
            <v>ROIDATUL JANNA, S.Pd.</v>
          </cell>
          <cell r="BK4920" t="str">
            <v>Penata, (III/c)</v>
          </cell>
          <cell r="BL4920" t="str">
            <v>S-1/A-IV PENDIDIKAN PANCASILA DAN KEWARGANEGARAAN</v>
          </cell>
        </row>
        <row r="4921">
          <cell r="BI4921" t="str">
            <v>196106261982012018</v>
          </cell>
          <cell r="BJ4921" t="str">
            <v>SUCIATI, S.Pd.</v>
          </cell>
          <cell r="BK4921" t="str">
            <v>Pembina Tk. I, (IV/b)</v>
          </cell>
          <cell r="BL4921" t="str">
            <v>S-1/A-IV PENDIDIKAN PANCASILA DAN KEWARGANEGARAAN</v>
          </cell>
        </row>
        <row r="4922">
          <cell r="BI4922" t="str">
            <v>196704031987021003</v>
          </cell>
          <cell r="BJ4922" t="str">
            <v>SUHARIYONO, S.Pd.</v>
          </cell>
          <cell r="BK4922" t="str">
            <v>Penata, (III/c)</v>
          </cell>
          <cell r="BL4922" t="str">
            <v>S-1/A-IV PENDIDIKAN IPS</v>
          </cell>
        </row>
        <row r="4923">
          <cell r="BI4923" t="str">
            <v>198011112006041009</v>
          </cell>
          <cell r="BJ4923" t="str">
            <v>AKHMAD SARONI, S.Pd.</v>
          </cell>
          <cell r="BK4923" t="str">
            <v>Penata Muda Tk. I, (III/b)</v>
          </cell>
          <cell r="BL4923" t="str">
            <v>S-1/A-IV PENDIDIKAN BIMBINGAN DAN KONSELING</v>
          </cell>
        </row>
        <row r="4924">
          <cell r="BI4924" t="str">
            <v>196412082006041007</v>
          </cell>
          <cell r="BJ4924" t="str">
            <v>EDI SYAMSUL, S.Pd.</v>
          </cell>
          <cell r="BK4924" t="str">
            <v>Penata Muda Tk. I, (III/b)</v>
          </cell>
          <cell r="BL4924" t="str">
            <v>S-1/A-IV BIMBINGAN DAN KONSELING</v>
          </cell>
        </row>
        <row r="4925">
          <cell r="BI4925" t="str">
            <v>196711132005012007</v>
          </cell>
          <cell r="BJ4925" t="str">
            <v>TOWIYAH, S.Pd.</v>
          </cell>
          <cell r="BK4925" t="str">
            <v>Penata, (III/c)</v>
          </cell>
          <cell r="BL4925" t="str">
            <v>S-1/A-IV BIMBINGAN DAN KONSELING</v>
          </cell>
        </row>
        <row r="4926">
          <cell r="BI4926" t="str">
            <v>196502031986031017</v>
          </cell>
          <cell r="BJ4926" t="str">
            <v>MOH KHOZIN, S.Pd.</v>
          </cell>
          <cell r="BK4926" t="str">
            <v>Penata Tk. I, (III/d)</v>
          </cell>
          <cell r="BL4926" t="str">
            <v>S-1/A-IV BIMBINGAN DAN KONSELING</v>
          </cell>
        </row>
        <row r="4927">
          <cell r="BI4927" t="str">
            <v>196312282006042005</v>
          </cell>
          <cell r="BJ4927" t="str">
            <v>PUJI HASTUTI, S.Pd.</v>
          </cell>
          <cell r="BK4927" t="str">
            <v>Penata, (III/c)</v>
          </cell>
          <cell r="BL4927" t="str">
            <v>S-1/A-IV BIMBINGAN DAN KONSELING</v>
          </cell>
        </row>
        <row r="4928">
          <cell r="BI4928" t="str">
            <v>196807192008012007</v>
          </cell>
          <cell r="BJ4928" t="str">
            <v>ROHATUN, S.Pd.</v>
          </cell>
          <cell r="BK4928" t="str">
            <v>Penata Muda Tk. I, (III/b)</v>
          </cell>
          <cell r="BL4928" t="str">
            <v>S-1/A-IV BIMBINGAN DAN KONSELING</v>
          </cell>
        </row>
        <row r="4929">
          <cell r="BI4929" t="str">
            <v>196602171987032009</v>
          </cell>
          <cell r="BJ4929" t="str">
            <v>SRI MUNTAMAH, S.Pd.</v>
          </cell>
          <cell r="BK4929" t="str">
            <v>Pembina Tk. I, (IV/b)</v>
          </cell>
          <cell r="BL4929" t="str">
            <v>S-1/A-IV BIMBINGAN DAN KONSELING</v>
          </cell>
        </row>
        <row r="4930">
          <cell r="BI4930" t="str">
            <v>196712151989032006</v>
          </cell>
          <cell r="BJ4930" t="str">
            <v>DWI ASTUTIK, S.Pd.</v>
          </cell>
          <cell r="BK4930" t="str">
            <v>Pembina Tk. I, (IV/b)</v>
          </cell>
          <cell r="BL4930" t="str">
            <v>S-1/A-IV BAHASA DAN SASTRA INGGRIS</v>
          </cell>
        </row>
        <row r="4931">
          <cell r="BI4931" t="str">
            <v>196610051989011006</v>
          </cell>
          <cell r="BJ4931" t="str">
            <v>LATIF, S.Pd.</v>
          </cell>
          <cell r="BK4931" t="str">
            <v>Pembina Tk. I, (IV/b)</v>
          </cell>
          <cell r="BL4931" t="str">
            <v>S-1/A-IV BAHASA DAN SASTRA INGGRIS</v>
          </cell>
        </row>
        <row r="4932">
          <cell r="BI4932" t="str">
            <v>197201052008012014</v>
          </cell>
          <cell r="BJ4932" t="str">
            <v>WIWIK WIDYAWATI, S.Pd.</v>
          </cell>
          <cell r="BK4932" t="str">
            <v>Penata, (III/c)</v>
          </cell>
          <cell r="BL4932" t="str">
            <v>S-1/A-IV BAHASA DAN SASTRA INGGRIS</v>
          </cell>
        </row>
        <row r="4933">
          <cell r="BI4933" t="str">
            <v>196304141986022003</v>
          </cell>
          <cell r="BJ4933" t="str">
            <v>MURYANAH, S.Pd.</v>
          </cell>
          <cell r="BK4933" t="str">
            <v>Pembina Utama Muda, (IV/c)</v>
          </cell>
          <cell r="BL4933" t="str">
            <v>S-1/A-IV BAHASA DAN SASTRA INDONESIA</v>
          </cell>
        </row>
        <row r="4934">
          <cell r="BI4934" t="str">
            <v>196612291986062001</v>
          </cell>
          <cell r="BJ4934" t="str">
            <v>SEJATINING PANGLIPUR, S.Pd.</v>
          </cell>
          <cell r="BK4934" t="str">
            <v>Pembina Tk. I, (IV/b)</v>
          </cell>
          <cell r="BL4934" t="str">
            <v>S-1 PENDIDIKAN JASMANI KESEHATAN DAN REKREASI</v>
          </cell>
        </row>
        <row r="4935">
          <cell r="BI4935" t="str">
            <v>197705192006041020</v>
          </cell>
          <cell r="BJ4935" t="str">
            <v>FAJAR YONI, S.Pd.</v>
          </cell>
          <cell r="BK4935" t="str">
            <v>Penata Tk. I, (III/d)</v>
          </cell>
          <cell r="BL4935" t="str">
            <v>S-1 PENDIDIKAN JASMANI KESEHATAN DAN REKREASI</v>
          </cell>
        </row>
        <row r="4936">
          <cell r="BI4936" t="str">
            <v>197101092000032007</v>
          </cell>
          <cell r="BJ4936" t="str">
            <v>WIDYA ISTIYANI, S.Pd.</v>
          </cell>
          <cell r="BK4936" t="str">
            <v>Pembina Tk. I, (IV/b)</v>
          </cell>
          <cell r="BL4936" t="str">
            <v>S-1 PENDIDIKAN BAHASA DAN SASTRA INDONESIA</v>
          </cell>
        </row>
        <row r="4937">
          <cell r="BI4937" t="str">
            <v>198107192006042031</v>
          </cell>
          <cell r="BJ4937" t="str">
            <v>NI`MATUL KHOIROH, S.Pd.</v>
          </cell>
          <cell r="BK4937" t="str">
            <v>Penata Tk. I, (III/d)</v>
          </cell>
          <cell r="BL4937" t="str">
            <v>S-1 PENDIDIKAN TEKNIK ELEKTRONIKA KOMUNIKASI</v>
          </cell>
        </row>
        <row r="4938">
          <cell r="BI4938" t="str">
            <v>197002282007012013</v>
          </cell>
          <cell r="BJ4938" t="str">
            <v>ASIYAH ISTIANI, S.Pd.</v>
          </cell>
          <cell r="BK4938" t="str">
            <v>Penata Muda Tk. I, (III/b)</v>
          </cell>
          <cell r="BL4938" t="str">
            <v>S-1 PENDIDIKAN SEJARAH</v>
          </cell>
        </row>
        <row r="4939">
          <cell r="BI4939" t="str">
            <v>196802042008012013</v>
          </cell>
          <cell r="BJ4939" t="str">
            <v>TITIK HARIPURWANTI, S.Pd.</v>
          </cell>
          <cell r="BK4939" t="str">
            <v>Penata Tk. I, (III/d)</v>
          </cell>
          <cell r="BL4939" t="str">
            <v>S-1 PENDIDIKAN SEJARAH</v>
          </cell>
        </row>
        <row r="4940">
          <cell r="BI4940" t="str">
            <v>196506021993082001</v>
          </cell>
          <cell r="BJ4940" t="str">
            <v>MARDIYANA, S.Pd.</v>
          </cell>
          <cell r="BK4940" t="str">
            <v>Penata Tk. I, (III/d)</v>
          </cell>
          <cell r="BL4940" t="str">
            <v>S-1 PENDIDIKAN SEJARAH</v>
          </cell>
        </row>
        <row r="4941">
          <cell r="BI4941" t="str">
            <v>196907122005012018</v>
          </cell>
          <cell r="BJ4941" t="str">
            <v>TRISWITA NUSWANTARIE, S.Pd.</v>
          </cell>
          <cell r="BK4941" t="str">
            <v>Penata, (III/c)</v>
          </cell>
          <cell r="BL4941" t="str">
            <v>S-1 PENDIDIKAN SEJARAH</v>
          </cell>
        </row>
        <row r="4942">
          <cell r="BI4942" t="str">
            <v>196810072007012026</v>
          </cell>
          <cell r="BJ4942" t="str">
            <v>MUNFARIDA, S.Pd.</v>
          </cell>
          <cell r="BK4942" t="str">
            <v>Penata Muda Tk. I, (III/b)</v>
          </cell>
          <cell r="BL4942" t="str">
            <v>S-1 PENDIDIKAN SEJARAH</v>
          </cell>
        </row>
        <row r="4943">
          <cell r="BI4943" t="str">
            <v>196511152007012013</v>
          </cell>
          <cell r="BJ4943" t="str">
            <v>ENI ESTUNINGSIH, S.Pd.</v>
          </cell>
          <cell r="BK4943" t="str">
            <v>Penata Muda Tk. I, (III/b)</v>
          </cell>
          <cell r="BL4943" t="str">
            <v>S-1 PENDIDIKAN SEJARAH</v>
          </cell>
        </row>
        <row r="4944">
          <cell r="BI4944" t="str">
            <v>196606282007011008</v>
          </cell>
          <cell r="BJ4944" t="str">
            <v>SAKTIONO, S.Pd.</v>
          </cell>
          <cell r="BK4944" t="str">
            <v>Penata Muda Tk. I, (III/b)</v>
          </cell>
          <cell r="BL4944" t="str">
            <v>S-1 PENDIDIKAN SEJARAH</v>
          </cell>
        </row>
        <row r="4945">
          <cell r="BI4945" t="str">
            <v>197008072005012014</v>
          </cell>
          <cell r="BJ4945" t="str">
            <v>DIAH AYU WIWIK HIDAYATI, S.Pd.</v>
          </cell>
          <cell r="BK4945" t="str">
            <v>Penata, (III/c)</v>
          </cell>
          <cell r="BL4945" t="str">
            <v>S-1 PENDIDIKAN SEJARAH</v>
          </cell>
        </row>
        <row r="4946">
          <cell r="BI4946" t="str">
            <v>196508271987032012</v>
          </cell>
          <cell r="BJ4946" t="str">
            <v>SRI SUDARLIK, S.Pd.</v>
          </cell>
          <cell r="BK4946" t="str">
            <v>Pembina Tk. I, (IV/b)</v>
          </cell>
          <cell r="BL4946" t="str">
            <v>S-1 PENDIDIKAN SEJARAH</v>
          </cell>
        </row>
        <row r="4947">
          <cell r="BI4947" t="str">
            <v>196701011994032012</v>
          </cell>
          <cell r="BJ4947" t="str">
            <v>UMI BAROROH, S.Pd.</v>
          </cell>
          <cell r="BK4947" t="str">
            <v>Penata Tk. I, (III/d)</v>
          </cell>
          <cell r="BL4947" t="str">
            <v>S-1 PENDIDIKAN SEJARAH</v>
          </cell>
        </row>
        <row r="4948">
          <cell r="BI4948" t="str">
            <v>196610111994032005</v>
          </cell>
          <cell r="BJ4948" t="str">
            <v>SENIMAH, S.Pd.</v>
          </cell>
          <cell r="BK4948" t="str">
            <v>Penata Tk. I, (III/d)</v>
          </cell>
          <cell r="BL4948" t="str">
            <v>S-1 PENDIDIKAN SEJARAH</v>
          </cell>
        </row>
        <row r="4949">
          <cell r="BI4949" t="str">
            <v>196804081994032009</v>
          </cell>
          <cell r="BJ4949" t="str">
            <v>ASTUTIK, S.Pd.</v>
          </cell>
          <cell r="BK4949" t="str">
            <v>Penata Tk. I, (III/d)</v>
          </cell>
          <cell r="BL4949" t="str">
            <v>S-1 PENDIDIKAN SEJARAH</v>
          </cell>
        </row>
        <row r="4950">
          <cell r="BI4950" t="str">
            <v>196603241990092002</v>
          </cell>
          <cell r="BJ4950" t="str">
            <v>UMIAH, S.Pd.</v>
          </cell>
          <cell r="BK4950" t="str">
            <v>Pembina, (IV/a)</v>
          </cell>
          <cell r="BL4950" t="str">
            <v>S-1 PENDIDIKAN SEJARAH</v>
          </cell>
        </row>
        <row r="4951">
          <cell r="BI4951" t="str">
            <v>196409071987032011</v>
          </cell>
          <cell r="BJ4951" t="str">
            <v>KUSNUL KHOTIMAH, S.Pd.</v>
          </cell>
          <cell r="BK4951" t="str">
            <v>Pembina Tk. I, (IV/b)</v>
          </cell>
          <cell r="BL4951" t="str">
            <v>S-1 PENDIDIKAN SEJARAH</v>
          </cell>
        </row>
        <row r="4952">
          <cell r="BI4952" t="str">
            <v>196406201987032009</v>
          </cell>
          <cell r="BJ4952" t="str">
            <v>MURWIYANI, S.Pd.</v>
          </cell>
          <cell r="BK4952" t="str">
            <v>Pembina Tk. I, (IV/b)</v>
          </cell>
          <cell r="BL4952" t="str">
            <v>S-1 PENDIDIKAN SEJARAH</v>
          </cell>
        </row>
        <row r="4953">
          <cell r="BI4953" t="str">
            <v>196102101983032013</v>
          </cell>
          <cell r="BJ4953" t="str">
            <v>NANUK HARIYANTI, S.Pd.</v>
          </cell>
          <cell r="BK4953" t="str">
            <v>Pembina Tk. I, (IV/b)</v>
          </cell>
          <cell r="BL4953" t="str">
            <v>S-1 PENDIDIKAN SEJARAH</v>
          </cell>
        </row>
        <row r="4954">
          <cell r="BI4954" t="str">
            <v>197010141994032003</v>
          </cell>
          <cell r="BJ4954" t="str">
            <v>LILIK HARIYATI, S.Pd.</v>
          </cell>
          <cell r="BK4954" t="str">
            <v>Penata Tk. I, (III/d)</v>
          </cell>
          <cell r="BL4954" t="str">
            <v>S-1 PENDIDIKAN SEJARAH</v>
          </cell>
        </row>
        <row r="4955">
          <cell r="BI4955" t="str">
            <v>197309041994032003</v>
          </cell>
          <cell r="BJ4955" t="str">
            <v>ISTIANAH, S.Pd.</v>
          </cell>
          <cell r="BK4955" t="str">
            <v>Pembina, (IV/a)</v>
          </cell>
          <cell r="BL4955" t="str">
            <v>S-1 PENDIDIKAN SEJARAH</v>
          </cell>
        </row>
        <row r="4956">
          <cell r="BI4956" t="str">
            <v>196310121982012001</v>
          </cell>
          <cell r="BJ4956" t="str">
            <v>TITIN WULAN DARI, S.Pd.</v>
          </cell>
          <cell r="BK4956" t="str">
            <v>Pembina Tk. I, (IV/b)</v>
          </cell>
          <cell r="BL4956" t="str">
            <v>S-1 PENDIDIKAN SEJARAH</v>
          </cell>
        </row>
        <row r="4957">
          <cell r="BI4957" t="str">
            <v>196602101994032012</v>
          </cell>
          <cell r="BJ4957" t="str">
            <v>SULISTIYANI, S.Pd.</v>
          </cell>
          <cell r="BK4957" t="str">
            <v>Penata Tk. I, (III/d)</v>
          </cell>
          <cell r="BL4957" t="str">
            <v>S-1 PENDIDIKAN SEJARAH</v>
          </cell>
        </row>
        <row r="4958">
          <cell r="BI4958" t="str">
            <v>196711052007012016</v>
          </cell>
          <cell r="BJ4958" t="str">
            <v>SITI KASIANI, S.Pd.</v>
          </cell>
          <cell r="BK4958" t="str">
            <v>Penata Muda Tk. I, (III/b)</v>
          </cell>
          <cell r="BL4958" t="str">
            <v>S-1 PENDIDIKAN SEJARAH</v>
          </cell>
        </row>
        <row r="4959">
          <cell r="BI4959" t="str">
            <v>197504051999122003</v>
          </cell>
          <cell r="BJ4959" t="str">
            <v>NINIK KUSRINI, S.Pd.</v>
          </cell>
          <cell r="BK4959" t="str">
            <v>Pembina, (IV/a)</v>
          </cell>
          <cell r="BL4959" t="str">
            <v>S-1 PENDIDIKAN SEJARAH</v>
          </cell>
        </row>
        <row r="4960">
          <cell r="BI4960" t="str">
            <v>197202131996062001</v>
          </cell>
          <cell r="BJ4960" t="str">
            <v>SUNARTI, S.Pd.</v>
          </cell>
          <cell r="BK4960" t="str">
            <v>Penata Tk. I, (III/d)</v>
          </cell>
          <cell r="BL4960" t="str">
            <v>S-1 PENDIDIKAN SEJARAH</v>
          </cell>
        </row>
        <row r="4961">
          <cell r="BI4961" t="str">
            <v>196201141984121001</v>
          </cell>
          <cell r="BJ4961" t="str">
            <v>PUJIANTO, S.Pd.</v>
          </cell>
          <cell r="BK4961" t="str">
            <v>Pembina Tk. I, (IV/b)</v>
          </cell>
          <cell r="BL4961" t="str">
            <v>S-1 PENDIDIKAN SEJARAH</v>
          </cell>
        </row>
        <row r="4962">
          <cell r="BI4962" t="str">
            <v>196305011985041005</v>
          </cell>
          <cell r="BJ4962" t="str">
            <v>SUWITO, S.Pd.</v>
          </cell>
          <cell r="BK4962" t="str">
            <v>Pembina Tk. I, (IV/b)</v>
          </cell>
          <cell r="BL4962" t="str">
            <v>S-1 PENDIDIKAN SEJARAH</v>
          </cell>
        </row>
        <row r="4963">
          <cell r="BI4963" t="str">
            <v>196506081992021001</v>
          </cell>
          <cell r="BJ4963" t="str">
            <v>DWI YUSWONO, S.Pd.</v>
          </cell>
          <cell r="BK4963" t="str">
            <v>Pembina, (IV/a)</v>
          </cell>
          <cell r="BL4963" t="str">
            <v>S-1 PENDIDIKAN SEJARAH</v>
          </cell>
        </row>
        <row r="4964">
          <cell r="BI4964" t="str">
            <v>196504241987032011</v>
          </cell>
          <cell r="BJ4964" t="str">
            <v>SUDARTI, S.Pd.</v>
          </cell>
          <cell r="BK4964" t="str">
            <v>Pembina Tk. I, (IV/b)</v>
          </cell>
          <cell r="BL4964" t="str">
            <v>S-1 PENDIDIKAN SEJARAH</v>
          </cell>
        </row>
        <row r="4965">
          <cell r="BI4965" t="str">
            <v>196312081985042002</v>
          </cell>
          <cell r="BJ4965" t="str">
            <v>SUTRININGSIH, S.Pd.</v>
          </cell>
          <cell r="BK4965" t="str">
            <v>Pembina Tk. I, (IV/b)</v>
          </cell>
          <cell r="BL4965" t="str">
            <v>S-1 PENDIDIKAN SEJARAH</v>
          </cell>
        </row>
        <row r="4966">
          <cell r="BI4966" t="str">
            <v>196204211985042002</v>
          </cell>
          <cell r="BJ4966" t="str">
            <v>SULASTRI DWININGSIH, S.Pd.</v>
          </cell>
          <cell r="BK4966" t="str">
            <v>Pembina Tk. I, (IV/b)</v>
          </cell>
          <cell r="BL4966" t="str">
            <v>S-1 PENDIDIKAN SEJARAH</v>
          </cell>
        </row>
        <row r="4967">
          <cell r="BI4967" t="str">
            <v>196203041983031013</v>
          </cell>
          <cell r="BJ4967" t="str">
            <v>TEGUH BUDI PERWIRO, S.Pd.</v>
          </cell>
          <cell r="BK4967" t="str">
            <v>Pembina Tk. I, (IV/b)</v>
          </cell>
          <cell r="BL4967" t="str">
            <v>S-1 PENDIDIKAN SEJARAH</v>
          </cell>
        </row>
        <row r="4968">
          <cell r="BI4968" t="str">
            <v>196103081982011008</v>
          </cell>
          <cell r="BJ4968" t="str">
            <v>M NASIR, S.Pd.</v>
          </cell>
          <cell r="BK4968" t="str">
            <v>Pembina Tk. I, (IV/b)</v>
          </cell>
          <cell r="BL4968" t="str">
            <v>S-1 PENDIDIKAN SEJARAH</v>
          </cell>
        </row>
        <row r="4969">
          <cell r="BI4969" t="str">
            <v>196801201991112001</v>
          </cell>
          <cell r="BJ4969" t="str">
            <v>ATMIATI, S.Pd.</v>
          </cell>
          <cell r="BK4969" t="str">
            <v>Pembina, (IV/a)</v>
          </cell>
          <cell r="BL4969" t="str">
            <v>S-1 PENDIDIKAN SEJARAH</v>
          </cell>
        </row>
        <row r="4970">
          <cell r="BI4970" t="str">
            <v>196312231990031004</v>
          </cell>
          <cell r="BJ4970" t="str">
            <v>WINARTO, S.Pd.</v>
          </cell>
          <cell r="BK4970" t="str">
            <v>Pembina, (IV/a)</v>
          </cell>
          <cell r="BL4970" t="str">
            <v>S-1 PENDIDIKAN SEJARAH</v>
          </cell>
        </row>
        <row r="4971">
          <cell r="BI4971" t="str">
            <v>196505221990032002</v>
          </cell>
          <cell r="BJ4971" t="str">
            <v>NUNUK ISMIATI, S.Pd.</v>
          </cell>
          <cell r="BK4971" t="str">
            <v>Pembina Tk. I, (IV/b)</v>
          </cell>
          <cell r="BL4971" t="str">
            <v>S-1 PENDIDIKAN SEJARAH</v>
          </cell>
        </row>
        <row r="4972">
          <cell r="BI4972" t="str">
            <v>196403301986061001</v>
          </cell>
          <cell r="BJ4972" t="str">
            <v>NADI DARTO, S.Pd.</v>
          </cell>
          <cell r="BK4972" t="str">
            <v>Pembina Tk. I, (IV/b)</v>
          </cell>
          <cell r="BL4972" t="str">
            <v>S-1 PENDIDIKAN SEJARAH</v>
          </cell>
        </row>
        <row r="4973">
          <cell r="BI4973" t="str">
            <v>196406191987032004</v>
          </cell>
          <cell r="BJ4973" t="str">
            <v>SUPATMI, S.Pd.</v>
          </cell>
          <cell r="BK4973" t="str">
            <v>Pembina Tk. I, (IV/b)</v>
          </cell>
          <cell r="BL4973" t="str">
            <v>S-1 PENDIDIKAN SEJARAH</v>
          </cell>
        </row>
        <row r="4974">
          <cell r="BI4974" t="str">
            <v>196208291984031005</v>
          </cell>
          <cell r="BJ4974" t="str">
            <v>MUH WASTHON, S.Pd.</v>
          </cell>
          <cell r="BK4974" t="str">
            <v>Pembina Tk. I, (IV/b)</v>
          </cell>
          <cell r="BL4974" t="str">
            <v>S-1 PENDIDIKAN SEJARAH</v>
          </cell>
        </row>
        <row r="4975">
          <cell r="BI4975" t="str">
            <v>196310271985042001</v>
          </cell>
          <cell r="BJ4975" t="str">
            <v>SUNDARI, S.Pd.</v>
          </cell>
          <cell r="BK4975" t="str">
            <v>Pembina Tk. I, (IV/b)</v>
          </cell>
          <cell r="BL4975" t="str">
            <v>S-1 PENDIDIKAN SEJARAH</v>
          </cell>
        </row>
        <row r="4976">
          <cell r="BI4976" t="str">
            <v>196209021983031021</v>
          </cell>
          <cell r="BJ4976" t="str">
            <v>SRIYANTO, S.Pd.</v>
          </cell>
          <cell r="BK4976" t="str">
            <v>Pembina Tk. I, (IV/b)</v>
          </cell>
          <cell r="BL4976" t="str">
            <v>S-1 PENDIDIKAN SEJARAH</v>
          </cell>
        </row>
        <row r="4977">
          <cell r="BI4977" t="str">
            <v>196811132000122002</v>
          </cell>
          <cell r="BJ4977" t="str">
            <v>SITI AMINAH, S.Pd.</v>
          </cell>
          <cell r="BK4977" t="str">
            <v>Penata Muda Tk. I, (III/b)</v>
          </cell>
          <cell r="BL4977" t="str">
            <v>S-1 PENDIDIKAN SEJARAH</v>
          </cell>
        </row>
        <row r="4978">
          <cell r="BI4978" t="str">
            <v>197011111999122002</v>
          </cell>
          <cell r="BJ4978" t="str">
            <v>PURWANTIASIH, S.Pd.</v>
          </cell>
          <cell r="BK4978" t="str">
            <v>Penata Tk. I, (III/d)</v>
          </cell>
          <cell r="BL4978" t="str">
            <v>S-1 PENDIDIKAN SEJARAH</v>
          </cell>
        </row>
        <row r="4979">
          <cell r="BI4979" t="str">
            <v>197007071999122001</v>
          </cell>
          <cell r="BJ4979" t="str">
            <v>NANIK SETYORINI, S.Pd.</v>
          </cell>
          <cell r="BK4979" t="str">
            <v>Penata Tk. I, (III/d)</v>
          </cell>
          <cell r="BL4979" t="str">
            <v>S-1 PENDIDIKAN SEJARAH</v>
          </cell>
        </row>
        <row r="4980">
          <cell r="BI4980" t="str">
            <v>196304121985042002</v>
          </cell>
          <cell r="BJ4980" t="str">
            <v>SITI PAISA, S.Pd.</v>
          </cell>
          <cell r="BK4980" t="str">
            <v>Pembina Tk. I, (IV/b)</v>
          </cell>
          <cell r="BL4980" t="str">
            <v>S-1 PENDIDIKAN SEJARAH</v>
          </cell>
        </row>
        <row r="4981">
          <cell r="BI4981" t="str">
            <v>196608071990051002</v>
          </cell>
          <cell r="BJ4981" t="str">
            <v>MAHMUDI, S.Pd.</v>
          </cell>
          <cell r="BK4981" t="str">
            <v>Pembina Tk. I, (IV/b)</v>
          </cell>
          <cell r="BL4981" t="str">
            <v>S-1 PENDIDIKAN SEJARAH</v>
          </cell>
        </row>
        <row r="4982">
          <cell r="BI4982" t="str">
            <v>196508101987031014</v>
          </cell>
          <cell r="BJ4982" t="str">
            <v>SUYIPTO, S.Pd.</v>
          </cell>
          <cell r="BK4982" t="str">
            <v>Pembina Tk. I, (IV/b)</v>
          </cell>
          <cell r="BL4982" t="str">
            <v>S-1 PENDIDIKAN SEJARAH</v>
          </cell>
        </row>
        <row r="4983">
          <cell r="BI4983" t="str">
            <v>196503141987032007</v>
          </cell>
          <cell r="BJ4983" t="str">
            <v>SITI MAKRIFAH, S.Pd.</v>
          </cell>
          <cell r="BK4983" t="str">
            <v>Pembina Tk. I, (IV/b)</v>
          </cell>
          <cell r="BL4983" t="str">
            <v>S-1 PENDIDIKAN SEJARAH</v>
          </cell>
        </row>
        <row r="4984">
          <cell r="BI4984" t="str">
            <v>196804022007011024</v>
          </cell>
          <cell r="BJ4984" t="str">
            <v>SUMARTO, S.Pd.</v>
          </cell>
          <cell r="BK4984" t="str">
            <v>Penata Tk. I, (III/d)</v>
          </cell>
          <cell r="BL4984" t="str">
            <v>S-1 PENDIDIKAN SEJARAH</v>
          </cell>
        </row>
        <row r="4985">
          <cell r="BI4985" t="str">
            <v>196912221994121001</v>
          </cell>
          <cell r="BJ4985" t="str">
            <v>SUTAJI, S.Pd.</v>
          </cell>
          <cell r="BK4985" t="str">
            <v>Pembina Tk. I, (IV/b)</v>
          </cell>
          <cell r="BL4985" t="str">
            <v>S-1 PENDIDIKAN SEJARAH</v>
          </cell>
        </row>
        <row r="4986">
          <cell r="BI4986" t="str">
            <v>197502251998072001</v>
          </cell>
          <cell r="BJ4986" t="str">
            <v>DIANA RAHAYU, S.Pd.</v>
          </cell>
          <cell r="BK4986" t="str">
            <v>Penata, (III/c)</v>
          </cell>
          <cell r="BL4986" t="str">
            <v>S-1 PENDIDIKAN SEJARAH</v>
          </cell>
        </row>
        <row r="4987">
          <cell r="BI4987" t="str">
            <v>196408061988032011</v>
          </cell>
          <cell r="BJ4987" t="str">
            <v>INDAH SETYOWATI, S.Pd.</v>
          </cell>
          <cell r="BK4987" t="str">
            <v>Pembina Tk. I, (IV/b)</v>
          </cell>
          <cell r="BL4987" t="str">
            <v>S-1 PENDIDIKAN SEJARAH</v>
          </cell>
        </row>
        <row r="4988">
          <cell r="BI4988" t="str">
            <v>196905172002121005</v>
          </cell>
          <cell r="BJ4988" t="str">
            <v>HASAN HOLIQ, S.Pd.</v>
          </cell>
          <cell r="BK4988" t="str">
            <v>Penata Muda, (III/a)</v>
          </cell>
          <cell r="BL4988" t="str">
            <v>S-1 PENDIDIKAN SEJARAH</v>
          </cell>
        </row>
        <row r="4989">
          <cell r="BI4989" t="str">
            <v>196311221986062001</v>
          </cell>
          <cell r="BJ4989" t="str">
            <v>DYAH WAHYUNING WILUJENG, S.Pd.</v>
          </cell>
          <cell r="BK4989" t="str">
            <v>Pembina Tk. I, (IV/b)</v>
          </cell>
          <cell r="BL4989" t="str">
            <v>S-1 PENDIDIKAN SEJARAH</v>
          </cell>
        </row>
        <row r="4990">
          <cell r="BI4990" t="str">
            <v>197106011993061001</v>
          </cell>
          <cell r="BJ4990" t="str">
            <v>BAMBANG EKYANTO, S.Pd.</v>
          </cell>
          <cell r="BK4990" t="str">
            <v>Penata Tk. I, (III/d)</v>
          </cell>
          <cell r="BL4990" t="str">
            <v>S-1 PENDIDIKAN SEJARAH</v>
          </cell>
        </row>
        <row r="4991">
          <cell r="BI4991" t="str">
            <v>196312121984122007</v>
          </cell>
          <cell r="BJ4991" t="str">
            <v>PATIMAH, S.Pd.</v>
          </cell>
          <cell r="BK4991" t="str">
            <v>Pembina Tk. I, (IV/b)</v>
          </cell>
          <cell r="BL4991" t="str">
            <v>S-1 PENDIDIKAN SEJARAH</v>
          </cell>
        </row>
        <row r="4992">
          <cell r="BI4992" t="str">
            <v>196312161987081001</v>
          </cell>
          <cell r="BJ4992" t="str">
            <v>KANTI RAHARJO, S.Pd.</v>
          </cell>
          <cell r="BK4992" t="str">
            <v>Pembina Tk. I, (IV/b)</v>
          </cell>
          <cell r="BL4992" t="str">
            <v>S-1 PENDIDIKAN SEJARAH</v>
          </cell>
        </row>
        <row r="4993">
          <cell r="BI4993" t="str">
            <v>196309031985042004</v>
          </cell>
          <cell r="BJ4993" t="str">
            <v>SUSIATUT THAIFAH, S.Pd.</v>
          </cell>
          <cell r="BK4993" t="str">
            <v>Pembina Tk. I, (IV/b)</v>
          </cell>
          <cell r="BL4993" t="str">
            <v>S-1 PENDIDIKAN SEJARAH</v>
          </cell>
        </row>
        <row r="4994">
          <cell r="BI4994" t="str">
            <v>196402221990032007</v>
          </cell>
          <cell r="BJ4994" t="str">
            <v>SUSRIANI, S.Pd.</v>
          </cell>
          <cell r="BK4994" t="str">
            <v>Pembina, (IV/a)</v>
          </cell>
          <cell r="BL4994" t="str">
            <v>S-1 PENDIDIKAN SEJARAH</v>
          </cell>
        </row>
        <row r="4995">
          <cell r="BI4995" t="str">
            <v>196306011985042007</v>
          </cell>
          <cell r="BJ4995" t="str">
            <v>MELIK YUNIARTI, S.Pd.</v>
          </cell>
          <cell r="BK4995" t="str">
            <v>Pembina Tk. I, (IV/b)</v>
          </cell>
          <cell r="BL4995" t="str">
            <v>S-1 PENDIDIKAN SEJARAH</v>
          </cell>
        </row>
        <row r="4996">
          <cell r="BI4996" t="str">
            <v>196208111985041003</v>
          </cell>
          <cell r="BJ4996" t="str">
            <v>AGUS PAMBUDI, S.Pd.</v>
          </cell>
          <cell r="BK4996" t="str">
            <v>Pembina Tk. I, (IV/b)</v>
          </cell>
          <cell r="BL4996" t="str">
            <v>S-1 PENDIDIKAN SEJARAH</v>
          </cell>
        </row>
        <row r="4997">
          <cell r="BI4997" t="str">
            <v>196408121985041001</v>
          </cell>
          <cell r="BJ4997" t="str">
            <v>TAMAT, S.Pd.</v>
          </cell>
          <cell r="BK4997" t="str">
            <v>Pembina Tk. I, (IV/b)</v>
          </cell>
          <cell r="BL4997" t="str">
            <v>S-1 PENDIDIKAN SEJARAH</v>
          </cell>
        </row>
        <row r="4998">
          <cell r="BI4998" t="str">
            <v>196301121985042005</v>
          </cell>
          <cell r="BJ4998" t="str">
            <v>SUMIDAH, S.Pd.</v>
          </cell>
          <cell r="BK4998" t="str">
            <v>Pembina Tk. I, (IV/b)</v>
          </cell>
          <cell r="BL4998" t="str">
            <v>S-1 PENDIDIKAN SEJARAH</v>
          </cell>
        </row>
        <row r="4999">
          <cell r="BI4999" t="str">
            <v>196403281983032001</v>
          </cell>
          <cell r="BJ4999" t="str">
            <v>AMINAH, S.Pd.</v>
          </cell>
          <cell r="BK4999" t="str">
            <v>Pembina Tk. I, (IV/b)</v>
          </cell>
          <cell r="BL4999" t="str">
            <v>S-1 PENDIDIKAN SEJARAH</v>
          </cell>
        </row>
        <row r="5000">
          <cell r="BI5000" t="str">
            <v>196211021983032009</v>
          </cell>
          <cell r="BJ5000" t="str">
            <v>SUMIATUN, S.Pd.</v>
          </cell>
          <cell r="BK5000" t="str">
            <v>Pembina Tk. I, (IV/b)</v>
          </cell>
          <cell r="BL5000" t="str">
            <v>S-1 PENDIDIKAN SEJARAH</v>
          </cell>
        </row>
        <row r="5001">
          <cell r="BI5001" t="str">
            <v>196109121981122006</v>
          </cell>
          <cell r="BJ5001" t="str">
            <v>ST. FARIDA, S.Pd.</v>
          </cell>
          <cell r="BK5001" t="str">
            <v>Pembina Tk. I, (IV/b)</v>
          </cell>
          <cell r="BL5001" t="str">
            <v>S-1 PENDIDIKAN SEJARAH</v>
          </cell>
        </row>
        <row r="5002">
          <cell r="BI5002" t="str">
            <v>196301231983032008</v>
          </cell>
          <cell r="BJ5002" t="str">
            <v>DWI TRIKORAWATI, S.Pd.</v>
          </cell>
          <cell r="BK5002" t="str">
            <v>Pembina Tk. I, (IV/b)</v>
          </cell>
          <cell r="BL5002" t="str">
            <v>S-1 PENDIDIKAN SEJARAH</v>
          </cell>
        </row>
        <row r="5003">
          <cell r="BI5003" t="str">
            <v>196910242005012003</v>
          </cell>
          <cell r="BJ5003" t="str">
            <v>ENDANG SUPRIHATIN, S.Pd.</v>
          </cell>
          <cell r="BK5003" t="str">
            <v>Penata Muda, (III/a)</v>
          </cell>
          <cell r="BL5003" t="str">
            <v>S-1 PENDIDIKAN SEJARAH</v>
          </cell>
        </row>
        <row r="5004">
          <cell r="BI5004" t="str">
            <v>196910081994032003</v>
          </cell>
          <cell r="BJ5004" t="str">
            <v>IRMA NURHOMSUN, S.Pd.</v>
          </cell>
          <cell r="BK5004" t="str">
            <v>Penata Tk. I, (III/d)</v>
          </cell>
          <cell r="BL5004" t="str">
            <v>S-1 PENDIDIKAN SEJARAH</v>
          </cell>
        </row>
        <row r="5005">
          <cell r="BI5005" t="str">
            <v>197103011994032007</v>
          </cell>
          <cell r="BJ5005" t="str">
            <v>SRI RAHAYU, S.Pd.</v>
          </cell>
          <cell r="BK5005" t="str">
            <v>Penata Tk. I, (III/d)</v>
          </cell>
          <cell r="BL5005" t="str">
            <v>S-1 PENDIDIKAN SEJARAH</v>
          </cell>
        </row>
        <row r="5006">
          <cell r="BI5006" t="str">
            <v>196805281991092001</v>
          </cell>
          <cell r="BJ5006" t="str">
            <v>MAHMUDAH, S.Pd.</v>
          </cell>
          <cell r="BK5006" t="str">
            <v>Pembina, (IV/a)</v>
          </cell>
          <cell r="BL5006" t="str">
            <v>S-1 PENDIDIKAN SEJARAH</v>
          </cell>
        </row>
        <row r="5007">
          <cell r="BI5007" t="str">
            <v>197503211999122001</v>
          </cell>
          <cell r="BJ5007" t="str">
            <v>WITA HANIFA, S.Pd.</v>
          </cell>
          <cell r="BK5007" t="str">
            <v>Penata Tk. I, (III/d)</v>
          </cell>
          <cell r="BL5007" t="str">
            <v>S-1 PENDIDIKAN SEJARAH</v>
          </cell>
        </row>
        <row r="5008">
          <cell r="BI5008" t="str">
            <v>196709011992022002</v>
          </cell>
          <cell r="BJ5008" t="str">
            <v>BADRIYATIN QONIAH, S.Pd.</v>
          </cell>
          <cell r="BK5008" t="str">
            <v>Pembina Tk. I, (IV/b)</v>
          </cell>
          <cell r="BL5008" t="str">
            <v>S-1 PENDIDIKAN SEJARAH</v>
          </cell>
        </row>
        <row r="5009">
          <cell r="BI5009" t="str">
            <v>196601241990032007</v>
          </cell>
          <cell r="BJ5009" t="str">
            <v>SRI WAHYUNI, S.Pd.</v>
          </cell>
          <cell r="BK5009" t="str">
            <v>Pembina Tk. I, (IV/b)</v>
          </cell>
          <cell r="BL5009" t="str">
            <v>S-1 PENDIDIKAN SEJARAH</v>
          </cell>
        </row>
        <row r="5010">
          <cell r="BI5010" t="str">
            <v>196305251985041003</v>
          </cell>
          <cell r="BJ5010" t="str">
            <v>SUHARNO, S.Pd.</v>
          </cell>
          <cell r="BK5010" t="str">
            <v>Pembina Tk. I, (IV/b)</v>
          </cell>
          <cell r="BL5010" t="str">
            <v>S-1 PENDIDIKAN SEJARAH</v>
          </cell>
        </row>
        <row r="5011">
          <cell r="BI5011" t="str">
            <v>196208041983032030</v>
          </cell>
          <cell r="BJ5011" t="str">
            <v>LOUSE EVENGELINE, S.Pd.</v>
          </cell>
          <cell r="BK5011" t="str">
            <v>Pembina Tk. I, (IV/b)</v>
          </cell>
          <cell r="BL5011" t="str">
            <v>S-1 PENDIDIKAN SEJARAH</v>
          </cell>
        </row>
        <row r="5012">
          <cell r="BI5012" t="str">
            <v>198403182006042013</v>
          </cell>
          <cell r="BJ5012" t="str">
            <v>DANIS ASTANTY, S.Pd.</v>
          </cell>
          <cell r="BK5012" t="str">
            <v>Penata Muda Tk. I, (III/b)</v>
          </cell>
          <cell r="BL5012" t="str">
            <v>S-1 PENDIDIKAN SEJARAH</v>
          </cell>
        </row>
        <row r="5013">
          <cell r="BI5013" t="str">
            <v>199306142019031007</v>
          </cell>
          <cell r="BJ5013" t="str">
            <v>FAJAR IMAM HOLILI, S.Pd.</v>
          </cell>
          <cell r="BK5013" t="str">
            <v>Penata Muda, (III/a)</v>
          </cell>
          <cell r="BL5013" t="str">
            <v>S-1 PENDIDIKAN AGAMA ISLAM</v>
          </cell>
        </row>
        <row r="5014">
          <cell r="BI5014" t="str">
            <v>199308042019031008</v>
          </cell>
          <cell r="BJ5014" t="str">
            <v>SAFARUDDIN RIDWAN, S.Pd.</v>
          </cell>
          <cell r="BK5014" t="str">
            <v>Penata Muda, (III/a)</v>
          </cell>
          <cell r="BL5014" t="str">
            <v>S-1 PENDIDIKAN AGAMA ISLAM</v>
          </cell>
        </row>
        <row r="5015">
          <cell r="BI5015" t="str">
            <v>199206192019032015</v>
          </cell>
          <cell r="BJ5015" t="str">
            <v>NURUL HIDAYATILLAH, S.Pd.</v>
          </cell>
          <cell r="BK5015" t="str">
            <v>Penata Muda, (III/a)</v>
          </cell>
          <cell r="BL5015" t="str">
            <v>S-1 PENDIDIKAN AGAMA ISLAM</v>
          </cell>
        </row>
        <row r="5016">
          <cell r="BI5016" t="str">
            <v>196710101991092001</v>
          </cell>
          <cell r="BJ5016" t="str">
            <v>MUJIATI, S.Pd.</v>
          </cell>
          <cell r="BK5016" t="str">
            <v>Pembina Tk. I, (IV/b)</v>
          </cell>
          <cell r="BL5016" t="str">
            <v>S-1/A-IV BIMBINGAN KONSELING</v>
          </cell>
        </row>
        <row r="5017">
          <cell r="BI5017" t="str">
            <v>196407061994032003</v>
          </cell>
          <cell r="BJ5017" t="str">
            <v>SUSIATI, S.Pd.</v>
          </cell>
          <cell r="BK5017" t="str">
            <v>Penata Tk. I, (III/d)</v>
          </cell>
          <cell r="BL5017" t="str">
            <v>S-1 PSIKOLOGI PENDIDIKAN BIMBINGAN</v>
          </cell>
        </row>
        <row r="5018">
          <cell r="BI5018" t="str">
            <v>196910032007012018</v>
          </cell>
          <cell r="BJ5018" t="str">
            <v>IBA SUSANTI, S.Pd.</v>
          </cell>
          <cell r="BK5018" t="str">
            <v>Penata, (III/c)</v>
          </cell>
          <cell r="BL5018" t="str">
            <v>S-1 PSIKOLOGI PENDIDIKAN BIMBINGAN</v>
          </cell>
        </row>
        <row r="5019">
          <cell r="BI5019" t="str">
            <v>196103031987092001</v>
          </cell>
          <cell r="BJ5019" t="str">
            <v>ENNY MUFIDA, S.Pd.</v>
          </cell>
          <cell r="BK5019" t="str">
            <v>Pembina Tk. I, (IV/b)</v>
          </cell>
          <cell r="BL5019" t="str">
            <v>S-1 PSIKOLOGI PENDIDIKAN BIMBINGAN</v>
          </cell>
        </row>
        <row r="5020">
          <cell r="BI5020" t="str">
            <v>196404011988032006</v>
          </cell>
          <cell r="BJ5020" t="str">
            <v>SUKIYEM, S.Pd.</v>
          </cell>
          <cell r="BK5020" t="str">
            <v>Pembina Tk. I, (IV/b)</v>
          </cell>
          <cell r="BL5020" t="str">
            <v>S-1 PSIKOLOGI PENDIDIKAN BIMBINGAN</v>
          </cell>
        </row>
        <row r="5021">
          <cell r="BI5021" t="str">
            <v>196208061983032022</v>
          </cell>
          <cell r="BJ5021" t="str">
            <v>ZUBAIDAH, S.Pd.</v>
          </cell>
          <cell r="BK5021" t="str">
            <v>Pembina Tk. I, (IV/b)</v>
          </cell>
          <cell r="BL5021" t="str">
            <v>S-1 PSIKOLOGI PENDIDIKAN BIMBINGAN</v>
          </cell>
        </row>
        <row r="5022">
          <cell r="BI5022" t="str">
            <v>197103121998072001</v>
          </cell>
          <cell r="BJ5022" t="str">
            <v>MURYANIK, S.Pd.</v>
          </cell>
          <cell r="BK5022" t="str">
            <v>Penata Tk. I, (III/d)</v>
          </cell>
          <cell r="BL5022" t="str">
            <v>S-1 PSIKOLOGI PENDIDIKAN BIMBINGAN</v>
          </cell>
        </row>
        <row r="5023">
          <cell r="BI5023" t="str">
            <v>198103102005012008</v>
          </cell>
          <cell r="BJ5023" t="str">
            <v>DWI SULISTIYO NINGSIH, S.Pd.</v>
          </cell>
          <cell r="BK5023" t="str">
            <v>Penata Tk. I, (III/d)</v>
          </cell>
          <cell r="BL5023" t="str">
            <v>S-1 PENDIDIKAN GEOGRAFI</v>
          </cell>
        </row>
        <row r="5024">
          <cell r="BI5024" t="str">
            <v>197701122006041020</v>
          </cell>
          <cell r="BJ5024" t="str">
            <v>ABD ROHIM, S.Pd.</v>
          </cell>
          <cell r="BK5024" t="str">
            <v>Penata Muda, (III/a)</v>
          </cell>
          <cell r="BL5024" t="str">
            <v>D-II PGSD</v>
          </cell>
        </row>
        <row r="5025">
          <cell r="BI5025" t="str">
            <v>196704121991091002</v>
          </cell>
          <cell r="BJ5025" t="str">
            <v>KOMARIYANTO, S.Pd.</v>
          </cell>
          <cell r="BK5025" t="str">
            <v>Pembina Tk. I, (IV/b)</v>
          </cell>
          <cell r="BL5025" t="str">
            <v>S-1 PENDIDIKAN PMP DAN KEWARGANEGARAAN</v>
          </cell>
        </row>
        <row r="5026">
          <cell r="BI5026" t="str">
            <v>196607031994032009</v>
          </cell>
          <cell r="BJ5026" t="str">
            <v>INDRAYANTI, S.Pd.</v>
          </cell>
          <cell r="BK5026" t="str">
            <v>Pembina, (IV/a)</v>
          </cell>
          <cell r="BL5026" t="str">
            <v>S-1 PENDIDIKAN PMP DAN KEWARGANEGARAAN</v>
          </cell>
        </row>
        <row r="5027">
          <cell r="BI5027" t="str">
            <v>196410041985042001</v>
          </cell>
          <cell r="BJ5027" t="str">
            <v>SRI WINARTI, S.Pd.</v>
          </cell>
          <cell r="BK5027" t="str">
            <v>Pembina Tk. I, (IV/b)</v>
          </cell>
          <cell r="BL5027" t="str">
            <v>S-1 PENDIDIKAN PMP DAN KEWARGANEGARAAN</v>
          </cell>
        </row>
        <row r="5028">
          <cell r="BI5028" t="str">
            <v>196808281994031005</v>
          </cell>
          <cell r="BJ5028" t="str">
            <v>AGUS PURWANTO, S.Pd.</v>
          </cell>
          <cell r="BK5028" t="str">
            <v>Pembina, (IV/a)</v>
          </cell>
          <cell r="BL5028" t="str">
            <v>S-1 PENDIDIKAN PMP DAN KEWARGANEGARAAN</v>
          </cell>
        </row>
        <row r="5029">
          <cell r="BI5029" t="str">
            <v>196405121991111001</v>
          </cell>
          <cell r="BJ5029" t="str">
            <v>SAMIK HIDAYAT, S.Pd.</v>
          </cell>
          <cell r="BK5029" t="str">
            <v>Pembina, (IV/a)</v>
          </cell>
          <cell r="BL5029" t="str">
            <v>S-1 PENDIDIKAN PMP DAN KEWARGANEGARAAN</v>
          </cell>
        </row>
        <row r="5030">
          <cell r="BI5030" t="str">
            <v>196806062000082001</v>
          </cell>
          <cell r="BJ5030" t="str">
            <v>SUTINA MARFIANI, S.Pd.</v>
          </cell>
          <cell r="BK5030" t="str">
            <v>Penata Tk. I, (III/d)</v>
          </cell>
          <cell r="BL5030" t="str">
            <v>S-1 PENDIDIKAN PMP DAN KEWARGANEGARAAN</v>
          </cell>
        </row>
        <row r="5031">
          <cell r="BI5031" t="str">
            <v>196502241990032004</v>
          </cell>
          <cell r="BJ5031" t="str">
            <v>TITIK SRI WAHYUNI, S.Pd.</v>
          </cell>
          <cell r="BK5031" t="str">
            <v>Pembina, (IV/a)</v>
          </cell>
          <cell r="BL5031" t="str">
            <v>S-1 PENDIDIKAN PMP DAN KEWARGANEGARAAN</v>
          </cell>
        </row>
        <row r="5032">
          <cell r="BI5032" t="str">
            <v>196509071992022002</v>
          </cell>
          <cell r="BJ5032" t="str">
            <v>DANIK JUARINI, S.Pd.</v>
          </cell>
          <cell r="BK5032" t="str">
            <v>Pembina Tk. I, (IV/b)</v>
          </cell>
          <cell r="BL5032" t="str">
            <v>S-1 PENDIDIKAN PMP DAN KEWARGANEGARAAN</v>
          </cell>
        </row>
        <row r="5033">
          <cell r="BI5033" t="str">
            <v>196509191987032014</v>
          </cell>
          <cell r="BJ5033" t="str">
            <v>SUKARTININGSIH, S.Pd.</v>
          </cell>
          <cell r="BK5033" t="str">
            <v>Pembina Tk. I, (IV/b)</v>
          </cell>
          <cell r="BL5033" t="str">
            <v>S-1 PENDIDIKAN PMP DAN KEWARGANEGARAAN</v>
          </cell>
        </row>
        <row r="5034">
          <cell r="BI5034" t="str">
            <v>196306081986062002</v>
          </cell>
          <cell r="BJ5034" t="str">
            <v>SUTILAH, S.Pd.</v>
          </cell>
          <cell r="BK5034" t="str">
            <v>Pembina Tk. I, (IV/b)</v>
          </cell>
          <cell r="BL5034" t="str">
            <v>S-1 PENDIDIKAN PMP DAN KEWARGANEGARAAN</v>
          </cell>
        </row>
        <row r="5035">
          <cell r="BI5035" t="str">
            <v>196202171983032009</v>
          </cell>
          <cell r="BJ5035" t="str">
            <v>SUGIYANTI, S.Pd.</v>
          </cell>
          <cell r="BK5035" t="str">
            <v>Pembina Tk. I, (IV/b)</v>
          </cell>
          <cell r="BL5035" t="str">
            <v>S-1 PENDIDIKAN PMP DAN KEWARGANEGARAAN</v>
          </cell>
        </row>
        <row r="5036">
          <cell r="BI5036" t="str">
            <v>196607251990032004</v>
          </cell>
          <cell r="BJ5036" t="str">
            <v>SUYATMI, S.Pd.</v>
          </cell>
          <cell r="BK5036" t="str">
            <v>Pembina Tk. I, (IV/b)</v>
          </cell>
          <cell r="BL5036" t="str">
            <v>S-1 PENDIDIKAN PMP DAN KEWARGANEGARAAN</v>
          </cell>
        </row>
        <row r="5037">
          <cell r="BI5037" t="str">
            <v>196709241989032006</v>
          </cell>
          <cell r="BJ5037" t="str">
            <v>SRI MINDAYATI, S.Pd.</v>
          </cell>
          <cell r="BK5037" t="str">
            <v>Pembina Tk. I, (IV/b)</v>
          </cell>
          <cell r="BL5037" t="str">
            <v>S-1 PENDIDIKAN PMP DAN KEWARGANEGARAAN</v>
          </cell>
        </row>
        <row r="5038">
          <cell r="BI5038" t="str">
            <v>196603271994032003</v>
          </cell>
          <cell r="BJ5038" t="str">
            <v>SRI HERLINA UTAMI, S.Pd.</v>
          </cell>
          <cell r="BK5038" t="str">
            <v>Pembina Tk. I, (IV/b)</v>
          </cell>
          <cell r="BL5038" t="str">
            <v>S-1 PENDIDIKAN PMP DAN KEWARGANEGARAAN</v>
          </cell>
        </row>
        <row r="5039">
          <cell r="BI5039" t="str">
            <v>196306031985041004</v>
          </cell>
          <cell r="BJ5039" t="str">
            <v>SOLI, S.Pd.</v>
          </cell>
          <cell r="BK5039" t="str">
            <v>Pembina Tk. I, (IV/b)</v>
          </cell>
          <cell r="BL5039" t="str">
            <v>S-1 PENDIDIKAN PMP DAN KEWARGANEGARAAN</v>
          </cell>
        </row>
        <row r="5040">
          <cell r="BI5040" t="str">
            <v>196405241985042002</v>
          </cell>
          <cell r="BJ5040" t="str">
            <v>KUSTIYAH, S.Pd.</v>
          </cell>
          <cell r="BK5040" t="str">
            <v>Pembina Tk. I, (IV/b)</v>
          </cell>
          <cell r="BL5040" t="str">
            <v>S-1 PENDIDIKAN PMP DAN KEWARGANEGARAAN</v>
          </cell>
        </row>
        <row r="5041">
          <cell r="BI5041" t="str">
            <v>196203041981122001</v>
          </cell>
          <cell r="BJ5041" t="str">
            <v>SURAHMI, S.Pd.</v>
          </cell>
          <cell r="BK5041" t="str">
            <v>Pembina Tk. I, (IV/b)</v>
          </cell>
          <cell r="BL5041" t="str">
            <v>S-1 PENDIDIKAN PMP DAN KEWARGANEGARAAN</v>
          </cell>
        </row>
        <row r="5042">
          <cell r="BI5042" t="str">
            <v>196304271983032008</v>
          </cell>
          <cell r="BJ5042" t="str">
            <v>ISTIK LAILIYAH, S.Pd.</v>
          </cell>
          <cell r="BK5042" t="str">
            <v>Pembina Tk. I, (IV/b)</v>
          </cell>
          <cell r="BL5042" t="str">
            <v>S-1 PENDIDIKAN PMP DAN KEWARGANEGARAAN</v>
          </cell>
        </row>
        <row r="5043">
          <cell r="BI5043" t="str">
            <v>196505101987031015</v>
          </cell>
          <cell r="BJ5043" t="str">
            <v>DAENG SUDIYANTO, S.Pd.</v>
          </cell>
          <cell r="BK5043" t="str">
            <v>Pembina Tk. I, (IV/b)</v>
          </cell>
          <cell r="BL5043" t="str">
            <v>S-1 PENDIDIKAN PMP DAN KEWARGANEGARAAN</v>
          </cell>
        </row>
        <row r="5044">
          <cell r="BI5044" t="str">
            <v>196503261987032008</v>
          </cell>
          <cell r="BJ5044" t="str">
            <v>DARTIK, S.Pd.</v>
          </cell>
          <cell r="BK5044" t="str">
            <v>Pembina Tk. I, (IV/b)</v>
          </cell>
          <cell r="BL5044" t="str">
            <v>S-1 PENDIDIKAN PMP DAN KEWARGANEGARAAN</v>
          </cell>
        </row>
        <row r="5045">
          <cell r="BI5045" t="str">
            <v>196907242003121005</v>
          </cell>
          <cell r="BJ5045" t="str">
            <v>IMAM BASORI, S.Pd.</v>
          </cell>
          <cell r="BK5045" t="str">
            <v>Penata, (III/c)</v>
          </cell>
          <cell r="BL5045" t="str">
            <v>S-1 PENDIDIKAN JASMANI, KESEHATAN DAN REKREASI</v>
          </cell>
        </row>
        <row r="5046">
          <cell r="BI5046" t="str">
            <v>197207272000122004</v>
          </cell>
          <cell r="BJ5046" t="str">
            <v>ANIS WINARSIH, S.Pd.</v>
          </cell>
          <cell r="BK5046" t="str">
            <v>Penata, (III/c)</v>
          </cell>
          <cell r="BL5046" t="str">
            <v>S-1 PENDIDIKAN JASMANI, KESEHATAN DAN REKREASI</v>
          </cell>
        </row>
        <row r="5047">
          <cell r="BI5047" t="str">
            <v>196812262002121005</v>
          </cell>
          <cell r="BJ5047" t="str">
            <v>JOKO SULISTIYO, S.Pd.</v>
          </cell>
          <cell r="BK5047" t="str">
            <v>Penata Muda Tk. I, (III/b)</v>
          </cell>
          <cell r="BL5047" t="str">
            <v>S-1 PENDIDIKAN JASMANI, KESEHATAN DAN REKREASI</v>
          </cell>
        </row>
        <row r="5048">
          <cell r="BI5048" t="str">
            <v>197111142006041015</v>
          </cell>
          <cell r="BJ5048" t="str">
            <v>ARIF MUSTOFA, S.Pd.</v>
          </cell>
          <cell r="BK5048" t="str">
            <v>Penata, (III/c)</v>
          </cell>
          <cell r="BL5048" t="str">
            <v>S-1 PENDIDIKAN JASMANI, KESEHATAN DAN REKREASI</v>
          </cell>
        </row>
        <row r="5049">
          <cell r="BI5049" t="str">
            <v>196807121987031001</v>
          </cell>
          <cell r="BJ5049" t="str">
            <v>NORHASAN, S.Pd.</v>
          </cell>
          <cell r="BK5049" t="str">
            <v>Pembina Tk. I, (IV/b)</v>
          </cell>
          <cell r="BL5049" t="str">
            <v>S-1 PENDIDIKAN JASMANI, KESEHATAN DAN REKREASI</v>
          </cell>
        </row>
        <row r="5050">
          <cell r="BI5050" t="str">
            <v>196808272006041012</v>
          </cell>
          <cell r="BJ5050" t="str">
            <v>ALI YATIM RIFA I, S.Pd.</v>
          </cell>
          <cell r="BK5050" t="str">
            <v>Penata Muda Tk. I, (III/b)</v>
          </cell>
          <cell r="BL5050" t="str">
            <v>S-1 PENDIDIKAN JASMANI, KESEHATAN DAN REKREASI</v>
          </cell>
        </row>
        <row r="5051">
          <cell r="BI5051" t="str">
            <v>197008292000122002</v>
          </cell>
          <cell r="BJ5051" t="str">
            <v>ROCHIMAH, S.Pd.</v>
          </cell>
          <cell r="BK5051" t="str">
            <v>Penata Muda Tk. I, (III/b)</v>
          </cell>
          <cell r="BL5051" t="str">
            <v>S-1 PENDIDIKAN JASMANI, KESEHATAN DAN REKREASI</v>
          </cell>
        </row>
        <row r="5052">
          <cell r="BI5052" t="str">
            <v>196208221985042002</v>
          </cell>
          <cell r="BJ5052" t="str">
            <v>ANDRIANINGSIH, S.Pd.</v>
          </cell>
          <cell r="BK5052" t="str">
            <v>Pembina Tk. I, (IV/b)</v>
          </cell>
          <cell r="BL5052" t="str">
            <v>S-1 PENDIDIKAN DASAR UMUM</v>
          </cell>
        </row>
        <row r="5053">
          <cell r="BI5053" t="str">
            <v>196911152005012005</v>
          </cell>
          <cell r="BJ5053" t="str">
            <v>EKO SRI UPAMI, S.Pd.</v>
          </cell>
          <cell r="BK5053" t="str">
            <v>Penata Muda Tk. I, (III/b)</v>
          </cell>
          <cell r="BL5053" t="str">
            <v>S-1 PENDIDIKAN ANAK USIA DINI</v>
          </cell>
        </row>
        <row r="5054">
          <cell r="BI5054" t="str">
            <v>196810052005012012</v>
          </cell>
          <cell r="BJ5054" t="str">
            <v>SRI FATMAWATI, S.Pd.</v>
          </cell>
          <cell r="BK5054" t="str">
            <v>Penata Muda Tk. I, (III/b)</v>
          </cell>
          <cell r="BL5054" t="str">
            <v>S-1 PENDIDIKAN ANAK USIA DINI</v>
          </cell>
        </row>
        <row r="5055">
          <cell r="BI5055" t="str">
            <v>197105191993102001</v>
          </cell>
          <cell r="BJ5055" t="str">
            <v>ENDANG SUTARTI NINGSIH, S.Pd.</v>
          </cell>
          <cell r="BK5055" t="str">
            <v>Pembina, (IV/a)</v>
          </cell>
          <cell r="BL5055" t="str">
            <v>S-1 PENDIDIKAN ANAK USIA DINI</v>
          </cell>
        </row>
        <row r="5056">
          <cell r="BI5056" t="str">
            <v>196908202008012025</v>
          </cell>
          <cell r="BJ5056" t="str">
            <v>SRI UTAMI, S.Pd.</v>
          </cell>
          <cell r="BK5056" t="str">
            <v>Penata Muda Tk. I, (III/b)</v>
          </cell>
          <cell r="BL5056" t="str">
            <v>S-1 PENDIDIKAN ANAK USIA DINI</v>
          </cell>
        </row>
        <row r="5057">
          <cell r="BI5057" t="str">
            <v>197208292008012012</v>
          </cell>
          <cell r="BJ5057" t="str">
            <v>HAFIFATURROHMAH, S.Pd.</v>
          </cell>
          <cell r="BK5057" t="str">
            <v>Penata, (III/c)</v>
          </cell>
          <cell r="BL5057" t="str">
            <v>S-1 PENDIDIKAN ANAK USIA DINI</v>
          </cell>
        </row>
        <row r="5058">
          <cell r="BI5058" t="str">
            <v>197705032008012018</v>
          </cell>
          <cell r="BJ5058" t="str">
            <v>ISTILAH RADETA CAHYA, S.Pd.</v>
          </cell>
          <cell r="BK5058" t="str">
            <v>Penata Muda Tk. I, (III/b)</v>
          </cell>
          <cell r="BL5058" t="str">
            <v>S-1 PENDIDIKAN ANAK USIA DINI</v>
          </cell>
        </row>
        <row r="5059">
          <cell r="BI5059" t="str">
            <v>196909132007012019</v>
          </cell>
          <cell r="BJ5059" t="str">
            <v>SUWAMAWATI, S.Pd.</v>
          </cell>
          <cell r="BK5059" t="str">
            <v>Penata Muda Tk. I, (III/b)</v>
          </cell>
          <cell r="BL5059" t="str">
            <v>S-1 PENDIDIKAN ANAK USIA DINI</v>
          </cell>
        </row>
        <row r="5060">
          <cell r="BI5060" t="str">
            <v>196307182007012003</v>
          </cell>
          <cell r="BJ5060" t="str">
            <v>SUPIYAH, S.Pd.</v>
          </cell>
          <cell r="BK5060" t="str">
            <v>Penata Muda Tk. I, (III/b)</v>
          </cell>
          <cell r="BL5060" t="str">
            <v>S-1 PENDIDIKAN ANAK USIA DINI</v>
          </cell>
        </row>
        <row r="5061">
          <cell r="BI5061" t="str">
            <v>196803142007012017</v>
          </cell>
          <cell r="BJ5061" t="str">
            <v>MISRIWATI, S.Pd.</v>
          </cell>
          <cell r="BK5061" t="str">
            <v>Penata, (III/c)</v>
          </cell>
          <cell r="BL5061" t="str">
            <v>S-1 PENDIDIKAN ANAK USIA DINI</v>
          </cell>
        </row>
        <row r="5062">
          <cell r="BI5062" t="str">
            <v>197105052006042039</v>
          </cell>
          <cell r="BJ5062" t="str">
            <v>TUTIK PURWANTINI, S.Pd.</v>
          </cell>
          <cell r="BK5062" t="str">
            <v>Penata Muda, (III/a)</v>
          </cell>
          <cell r="BL5062" t="str">
            <v>S-1 PENDIDIKAN ANAK USIA DINI</v>
          </cell>
        </row>
        <row r="5063">
          <cell r="BI5063" t="str">
            <v>197101112008012006</v>
          </cell>
          <cell r="BJ5063" t="str">
            <v>HAZANAH RUMIYATI, S.Pd.</v>
          </cell>
          <cell r="BK5063" t="str">
            <v>Penata Muda Tk. I, (III/b)</v>
          </cell>
          <cell r="BL5063" t="str">
            <v>S-1 PENDIDIKAN ANAK USIA DINI</v>
          </cell>
        </row>
        <row r="5064">
          <cell r="BI5064" t="str">
            <v>197005132008012018</v>
          </cell>
          <cell r="BJ5064" t="str">
            <v>NILLA ERWINA, S.Pd.</v>
          </cell>
          <cell r="BK5064" t="str">
            <v>Penata Muda, (III/a)</v>
          </cell>
          <cell r="BL5064" t="str">
            <v>S-1 PENDIDIKAN ANAK USIA DINI</v>
          </cell>
        </row>
        <row r="5065">
          <cell r="BI5065" t="str">
            <v>197802272008012016</v>
          </cell>
          <cell r="BJ5065" t="str">
            <v>SITI ROHMATUL JANNAH, S.Pd.</v>
          </cell>
          <cell r="BK5065" t="str">
            <v>Penata Muda Tk. I, (III/b)</v>
          </cell>
          <cell r="BL5065" t="str">
            <v>S-1 PENDIDIKAN ANAK USIA DINI</v>
          </cell>
        </row>
        <row r="5066">
          <cell r="BI5066" t="str">
            <v>196810152005012011</v>
          </cell>
          <cell r="BJ5066" t="str">
            <v>EKO OKHAINI MANASIJA, S.Pd.</v>
          </cell>
          <cell r="BK5066" t="str">
            <v>Penata Muda Tk. I, (III/b)</v>
          </cell>
          <cell r="BL5066" t="str">
            <v>S-1 PENDIDIKAN ANAK USIA DINI</v>
          </cell>
        </row>
        <row r="5067">
          <cell r="BI5067" t="str">
            <v>197011062008012017</v>
          </cell>
          <cell r="BJ5067" t="str">
            <v>ELLYZABETH RENY DAMAYANTI, S.Pd.</v>
          </cell>
          <cell r="BK5067" t="str">
            <v>Penata Muda Tk. I, (III/b)</v>
          </cell>
          <cell r="BL5067" t="str">
            <v>S-1 PENDIDIKAN BAHASA INGGRIS</v>
          </cell>
        </row>
        <row r="5068">
          <cell r="BI5068" t="str">
            <v>197101212005012009</v>
          </cell>
          <cell r="BJ5068" t="str">
            <v>ELLY HINDARIYANTI, S.Pd.</v>
          </cell>
          <cell r="BK5068" t="str">
            <v>Penata Muda Tk. I, (III/b)</v>
          </cell>
          <cell r="BL5068" t="str">
            <v>S-1 PENDIDIKAN BAHASA INGGRIS</v>
          </cell>
        </row>
        <row r="5069">
          <cell r="BI5069" t="str">
            <v>196803102006041022</v>
          </cell>
          <cell r="BJ5069" t="str">
            <v>SUTAJI, S.Pd.</v>
          </cell>
          <cell r="BK5069" t="str">
            <v>Penata Tk. I, (III/d)</v>
          </cell>
          <cell r="BL5069" t="str">
            <v>S-1 PENDIDIKAN BAHASA INGGRIS</v>
          </cell>
        </row>
        <row r="5070">
          <cell r="BI5070" t="str">
            <v>197202232008011008</v>
          </cell>
          <cell r="BJ5070" t="str">
            <v>ABD. ROHIM, S.Pd.</v>
          </cell>
          <cell r="BK5070" t="str">
            <v>Penata, (III/c)</v>
          </cell>
          <cell r="BL5070" t="str">
            <v>S-1 PENDIDIKAN BAHASA INGGRIS</v>
          </cell>
        </row>
        <row r="5071">
          <cell r="BI5071" t="str">
            <v>197012161999031004</v>
          </cell>
          <cell r="BJ5071" t="str">
            <v>RUDY HARIAWAN, S.Pd.</v>
          </cell>
          <cell r="BK5071" t="str">
            <v>Pembina Tk. I, (IV/b)</v>
          </cell>
          <cell r="BL5071" t="str">
            <v>S-1 PENDIDIKAN BAHASA INGGRIS</v>
          </cell>
        </row>
        <row r="5072">
          <cell r="BI5072" t="str">
            <v>196308091984121002</v>
          </cell>
          <cell r="BJ5072" t="str">
            <v>IMAM MASRUF, S.Pd.</v>
          </cell>
          <cell r="BK5072" t="str">
            <v>Pembina Tk. I, (IV/b)</v>
          </cell>
          <cell r="BL5072" t="str">
            <v>S-1 PENDIDIKAN BAHASA INGGRIS</v>
          </cell>
        </row>
        <row r="5073">
          <cell r="BI5073" t="str">
            <v>196909252008012018</v>
          </cell>
          <cell r="BJ5073" t="str">
            <v>YAYUK HARTININGSIH, S.Pd.</v>
          </cell>
          <cell r="BK5073" t="str">
            <v>Penata Muda Tk. I, (III/b)</v>
          </cell>
          <cell r="BL5073" t="str">
            <v>S-1 PENDIDIKAN BAHASA INDONESIA</v>
          </cell>
        </row>
        <row r="5074">
          <cell r="BI5074" t="str">
            <v>197206162008012017</v>
          </cell>
          <cell r="BJ5074" t="str">
            <v>SRIWININGSIH, S.Pd.</v>
          </cell>
          <cell r="BK5074" t="str">
            <v>Penata Muda Tk. I, (III/b)</v>
          </cell>
          <cell r="BL5074" t="str">
            <v>S-1 PENDIDIKAN BAHASA INDONESIA</v>
          </cell>
        </row>
        <row r="5075">
          <cell r="BI5075" t="str">
            <v>196410251985041001</v>
          </cell>
          <cell r="BJ5075" t="str">
            <v>NUR PUJI RAKHMAD, S.Pd.</v>
          </cell>
          <cell r="BK5075" t="str">
            <v>Pembina Tk. I, (IV/b)</v>
          </cell>
          <cell r="BL5075" t="str">
            <v>S-1 PENDIDIKAN IPS PPKN</v>
          </cell>
        </row>
        <row r="5076">
          <cell r="BI5076" t="str">
            <v>198108272008011009</v>
          </cell>
          <cell r="BJ5076" t="str">
            <v>ANGGUN SETYO PAMBUDI, S.Pd.</v>
          </cell>
          <cell r="BK5076" t="str">
            <v>Penata Muda Tk. I, (III/b)</v>
          </cell>
          <cell r="BL5076" t="str">
            <v>S-1 PGSD</v>
          </cell>
        </row>
        <row r="5077">
          <cell r="BI5077" t="str">
            <v>198002082008012016</v>
          </cell>
          <cell r="BJ5077" t="str">
            <v>SANDI RAHMAWATI, S.Pd.</v>
          </cell>
          <cell r="BK5077" t="str">
            <v>Penata Muda Tk. I, (III/b)</v>
          </cell>
          <cell r="BL5077" t="str">
            <v>S-1 PGSD</v>
          </cell>
        </row>
        <row r="5078">
          <cell r="BI5078" t="str">
            <v>198511122014122001</v>
          </cell>
          <cell r="BJ5078" t="str">
            <v>NOVITRI ANGGRAENI, S.Pd.</v>
          </cell>
          <cell r="BK5078" t="str">
            <v>Penata Muda, (III/a)</v>
          </cell>
          <cell r="BL5078" t="str">
            <v>S-1 PGSD</v>
          </cell>
        </row>
        <row r="5079">
          <cell r="BI5079" t="str">
            <v>198507122014122002</v>
          </cell>
          <cell r="BJ5079" t="str">
            <v>ISTI HALIFAH, S.Pd.</v>
          </cell>
          <cell r="BK5079" t="str">
            <v>Penata Muda Tk. I, (III/b)</v>
          </cell>
          <cell r="BL5079" t="str">
            <v>S-1 PGSD</v>
          </cell>
        </row>
        <row r="5080">
          <cell r="BI5080" t="str">
            <v>197207022014121001</v>
          </cell>
          <cell r="BJ5080" t="str">
            <v>MUJAPAR, S.Pd.</v>
          </cell>
          <cell r="BK5080" t="str">
            <v>Penata Muda, (III/a)</v>
          </cell>
          <cell r="BL5080" t="str">
            <v>S-1 PGSD</v>
          </cell>
        </row>
        <row r="5081">
          <cell r="BI5081" t="str">
            <v>198806062010011004</v>
          </cell>
          <cell r="BJ5081" t="str">
            <v>M ZAINAL ARIFIN, S.Pd.</v>
          </cell>
          <cell r="BK5081" t="str">
            <v>Penata Muda, (III/a)</v>
          </cell>
          <cell r="BL5081" t="str">
            <v>S-1 PGSD</v>
          </cell>
        </row>
        <row r="5082">
          <cell r="BI5082" t="str">
            <v>197010092007012014</v>
          </cell>
          <cell r="BJ5082" t="str">
            <v>SITI RAHMANI, S.Pd.</v>
          </cell>
          <cell r="BK5082" t="str">
            <v>Penata Muda Tk. I, (III/b)</v>
          </cell>
          <cell r="BL5082" t="str">
            <v>S-1 PGSD</v>
          </cell>
        </row>
        <row r="5083">
          <cell r="BI5083" t="str">
            <v>196504271988032007</v>
          </cell>
          <cell r="BJ5083" t="str">
            <v>ENI SUSANTI, S.Pd.</v>
          </cell>
          <cell r="BK5083" t="str">
            <v>Pembina Tk. I, (IV/b)</v>
          </cell>
          <cell r="BL5083" t="str">
            <v>S-1 PENDIDIKAN KEWARGANEGARAAN</v>
          </cell>
        </row>
        <row r="5084">
          <cell r="BI5084" t="str">
            <v>197507022008012009</v>
          </cell>
          <cell r="BJ5084" t="str">
            <v>HUSNUL KHOTIMAH, S.Pd.</v>
          </cell>
          <cell r="BK5084" t="str">
            <v>Penata Tk. I, (III/d)</v>
          </cell>
          <cell r="BL5084" t="str">
            <v>S-1/A-IV PENDIDIKAN BAHASA INGGRIS</v>
          </cell>
        </row>
        <row r="5085">
          <cell r="BI5085" t="str">
            <v>197104031998021003</v>
          </cell>
          <cell r="BJ5085" t="str">
            <v>IMAM BAHROJI, S.Pd.</v>
          </cell>
          <cell r="BK5085" t="str">
            <v>Pembina Tk. I, (IV/b)</v>
          </cell>
          <cell r="BL5085" t="str">
            <v>S-1/A-IV PENDIDIKAN BAHASA INGGRIS</v>
          </cell>
        </row>
        <row r="5086">
          <cell r="BI5086" t="str">
            <v>196802061993021002</v>
          </cell>
          <cell r="BJ5086" t="str">
            <v>ABDUL HARIS, S.Pd.</v>
          </cell>
          <cell r="BK5086" t="str">
            <v>Pembina Tk. I, (IV/b)</v>
          </cell>
          <cell r="BL5086" t="str">
            <v>S-1/A-IV PENDIDIKAN BAHASA INGGRIS</v>
          </cell>
        </row>
        <row r="5087">
          <cell r="BI5087" t="str">
            <v>197212042008012011</v>
          </cell>
          <cell r="BJ5087" t="str">
            <v>FATIMAH, S.Pd.</v>
          </cell>
          <cell r="BK5087" t="str">
            <v>Penata Tk. I, (III/d)</v>
          </cell>
          <cell r="BL5087" t="str">
            <v>S-1/A-IV PENDIDIKAN BAHASA INGGRIS</v>
          </cell>
        </row>
        <row r="5088">
          <cell r="BI5088" t="str">
            <v>196707111991031012</v>
          </cell>
          <cell r="BJ5088" t="str">
            <v>MUHAJIR, S.Pd.</v>
          </cell>
          <cell r="BK5088" t="str">
            <v>Pembina Tk. I, (IV/b)</v>
          </cell>
          <cell r="BL5088" t="str">
            <v>S-1/A-IV PENDIDIKAN BAHASA INGGRIS</v>
          </cell>
        </row>
        <row r="5089">
          <cell r="BI5089" t="str">
            <v>198111042003122003</v>
          </cell>
          <cell r="BJ5089" t="str">
            <v>DERNIK YULI NOVALIA, S.Pd.</v>
          </cell>
          <cell r="BK5089" t="str">
            <v>Penata Tk. I, (III/d)</v>
          </cell>
          <cell r="BL5089" t="str">
            <v>S-1/A-IV PENDIDIKAN BAHASA INGGRIS</v>
          </cell>
        </row>
        <row r="5090">
          <cell r="BI5090" t="str">
            <v>196708041991092001</v>
          </cell>
          <cell r="BJ5090" t="str">
            <v>ISTICOMAH, S.Pd.</v>
          </cell>
          <cell r="BK5090" t="str">
            <v>Pembina Tk. I, (IV/b)</v>
          </cell>
          <cell r="BL5090" t="str">
            <v>S-1 PENDIDIKAN BAHASA SASTRA INDONESIA</v>
          </cell>
        </row>
        <row r="5091">
          <cell r="BI5091" t="str">
            <v>196705171991031011</v>
          </cell>
          <cell r="BJ5091" t="str">
            <v>A GHAFUR, S.Pd.</v>
          </cell>
          <cell r="BK5091" t="str">
            <v>Pembina Tk. I, (IV/b)</v>
          </cell>
          <cell r="BL5091" t="str">
            <v>S-1 BAHASA INGGRIS</v>
          </cell>
        </row>
        <row r="5092">
          <cell r="BI5092" t="str">
            <v>196909071995121001</v>
          </cell>
          <cell r="BJ5092" t="str">
            <v>SUMIARSO HADI PRASTYO, S.Pd.</v>
          </cell>
          <cell r="BK5092" t="str">
            <v>Pembina Tk. I, (IV/b)</v>
          </cell>
          <cell r="BL5092" t="str">
            <v>S-1 BAHASA INGGRIS</v>
          </cell>
        </row>
        <row r="5093">
          <cell r="BI5093" t="str">
            <v>196407071987031009</v>
          </cell>
          <cell r="BJ5093" t="str">
            <v>BAMBANG SUDIYONO, S.Pd.</v>
          </cell>
          <cell r="BK5093" t="str">
            <v>Pembina Tk. I, (IV/b)</v>
          </cell>
          <cell r="BL5093" t="str">
            <v>S-1 BAHASA INGGRIS</v>
          </cell>
        </row>
        <row r="5094">
          <cell r="BI5094" t="str">
            <v>197011252007012017</v>
          </cell>
          <cell r="BJ5094" t="str">
            <v>AINUN NIKMAWATI, S.Pd.</v>
          </cell>
          <cell r="BK5094" t="str">
            <v>Penata Tk. I, (III/d)</v>
          </cell>
          <cell r="BL5094" t="str">
            <v>S-1 BIOLOGI</v>
          </cell>
        </row>
        <row r="5095">
          <cell r="BI5095" t="str">
            <v>199008212019032013</v>
          </cell>
          <cell r="BJ5095" t="str">
            <v>RISTA RINA FARDI, S.Pd.</v>
          </cell>
          <cell r="BK5095" t="str">
            <v>Penata Muda, (III/a)</v>
          </cell>
          <cell r="BL5095" t="str">
            <v>S-1 PENDIDIKAN GURU SEKOLAH DASAR</v>
          </cell>
        </row>
        <row r="5096">
          <cell r="BI5096" t="str">
            <v>198604142019032009</v>
          </cell>
          <cell r="BJ5096" t="str">
            <v>ISNAINI HARIYANI, S.Pd.</v>
          </cell>
          <cell r="BK5096" t="str">
            <v>Penata Muda, (III/a)</v>
          </cell>
          <cell r="BL5096" t="str">
            <v>S-1 PENDIDIKAN GURU SEKOLAH DASAR</v>
          </cell>
        </row>
        <row r="5097">
          <cell r="BI5097" t="str">
            <v>198507232019031006</v>
          </cell>
          <cell r="BJ5097" t="str">
            <v>EDWIN YULIUS CHRESNA NUGRAHA, S.Pd.</v>
          </cell>
          <cell r="BK5097" t="str">
            <v>Penata Muda, (III/a)</v>
          </cell>
          <cell r="BL5097" t="str">
            <v>S-1 PENDIDIKAN GURU SEKOLAH DASAR</v>
          </cell>
        </row>
        <row r="5098">
          <cell r="BI5098" t="str">
            <v>196105101983012006</v>
          </cell>
          <cell r="BJ5098" t="str">
            <v>KANTI RAHAYU, S.Pd.</v>
          </cell>
          <cell r="BK5098" t="str">
            <v>Pembina Tk. I, (IV/b)</v>
          </cell>
          <cell r="BL5098" t="str">
            <v>S-1 BAHASA INDONESIA</v>
          </cell>
        </row>
        <row r="5099">
          <cell r="BI5099" t="str">
            <v>196406212006041009</v>
          </cell>
          <cell r="BJ5099" t="str">
            <v>SUGIYANTO, S.Pd.</v>
          </cell>
          <cell r="BK5099" t="str">
            <v>Penata Muda, (III/a)</v>
          </cell>
          <cell r="BL5099" t="str">
            <v>S-1 PENDIDIKAN</v>
          </cell>
        </row>
        <row r="5100">
          <cell r="BI5100" t="str">
            <v>196208031983031010</v>
          </cell>
          <cell r="BJ5100" t="str">
            <v>SAMAN, S.Pd.</v>
          </cell>
          <cell r="BK5100" t="str">
            <v>Pembina Tk. I, (IV/b)</v>
          </cell>
          <cell r="BL5100" t="str">
            <v>S-1 PENDIDIKAN</v>
          </cell>
        </row>
        <row r="5101">
          <cell r="BI5101" t="str">
            <v>196311081985041002</v>
          </cell>
          <cell r="BJ5101" t="str">
            <v>BUDI WINARKO, S.Pd.</v>
          </cell>
          <cell r="BK5101" t="str">
            <v>Pembina Tk. I, (IV/b)</v>
          </cell>
          <cell r="BL5101" t="str">
            <v>S-1 PENDIDIKAN</v>
          </cell>
        </row>
        <row r="5102">
          <cell r="BI5102" t="str">
            <v>197001061999122001</v>
          </cell>
          <cell r="BJ5102" t="str">
            <v>ANIK SUBARIAH, S.Pd.</v>
          </cell>
          <cell r="BK5102" t="str">
            <v>Penata Tk. I, (III/d)</v>
          </cell>
          <cell r="BL5102" t="str">
            <v>S-1 PENDIDIKAN</v>
          </cell>
        </row>
        <row r="5103">
          <cell r="BI5103" t="str">
            <v>196208101985041003</v>
          </cell>
          <cell r="BJ5103" t="str">
            <v>GATOT SUYANTOKO, S.Pd.</v>
          </cell>
          <cell r="BK5103" t="str">
            <v>Pembina Tk. I, (IV/b)</v>
          </cell>
          <cell r="BL5103" t="str">
            <v>S-1 PENDIDIKAN</v>
          </cell>
        </row>
        <row r="5104">
          <cell r="BI5104" t="str">
            <v>197005032007012025</v>
          </cell>
          <cell r="BJ5104" t="str">
            <v>FARIDAH MARIANA, S.Pd.</v>
          </cell>
          <cell r="BK5104" t="str">
            <v>Penata Muda Tk. I, (III/b)</v>
          </cell>
          <cell r="BL5104" t="str">
            <v>S-1 A/IV PENDIDIKAN PANCASILA DAN KEWARGANEGARAAN</v>
          </cell>
        </row>
        <row r="5105">
          <cell r="BI5105" t="str">
            <v>196706281992021001</v>
          </cell>
          <cell r="BJ5105" t="str">
            <v>ABDULLAH, S.Pd.</v>
          </cell>
          <cell r="BK5105" t="str">
            <v>Pembina Tk. I, (IV/b)</v>
          </cell>
          <cell r="BL5105" t="str">
            <v>S-1 A/IV PENDIDIKAN PANCASILA DAN KEWARGANEGARAAN</v>
          </cell>
        </row>
        <row r="5106">
          <cell r="BI5106" t="str">
            <v>196303091986062001</v>
          </cell>
          <cell r="BJ5106" t="str">
            <v>ELIS DWI SUSILOWATI, S.Pd.</v>
          </cell>
          <cell r="BK5106" t="str">
            <v>Pembina Tk. I, (IV/b)</v>
          </cell>
          <cell r="BL5106" t="str">
            <v>S-1 A/IV PENDIDIKAN PANCASILA DAN KEWARGANEGARAAN</v>
          </cell>
        </row>
        <row r="5107">
          <cell r="BI5107" t="str">
            <v>196304171983032007</v>
          </cell>
          <cell r="BJ5107" t="str">
            <v>SUGIATI, S.Pd.</v>
          </cell>
          <cell r="BK5107" t="str">
            <v>Pembina Tk. I, (IV/b)</v>
          </cell>
          <cell r="BL5107" t="str">
            <v>S-1 A/IV PENDIDIKAN PANCASILA DAN KEWARGANEGARAAN</v>
          </cell>
        </row>
        <row r="5108">
          <cell r="BI5108" t="str">
            <v>196311121986062005</v>
          </cell>
          <cell r="BJ5108" t="str">
            <v>KIPTIYAH, S.Pd.</v>
          </cell>
          <cell r="BK5108" t="str">
            <v>Pembina Tk. I, (IV/b)</v>
          </cell>
          <cell r="BL5108" t="str">
            <v>S-1 A/IV PENDIDIKAN PANCASILA DAN KEWARGANEGARAAN</v>
          </cell>
        </row>
        <row r="5109">
          <cell r="BI5109" t="str">
            <v>196704121994031016</v>
          </cell>
          <cell r="BJ5109" t="str">
            <v>SUGIANTO, S.Pd.</v>
          </cell>
          <cell r="BK5109" t="str">
            <v>Pembina Tk. I, (IV/b)</v>
          </cell>
          <cell r="BL5109" t="str">
            <v>S-1 A/IV PENDIDIKAN PANCASILA DAN KEWARGANEGARAAN</v>
          </cell>
        </row>
        <row r="5110">
          <cell r="BI5110" t="str">
            <v>197012072003121004</v>
          </cell>
          <cell r="BJ5110" t="str">
            <v>BEKTI WIYONO, S.Pd.</v>
          </cell>
          <cell r="BK5110" t="str">
            <v>Pembina, (IV/a)</v>
          </cell>
          <cell r="BL5110" t="str">
            <v>S-1 BIMBINGAN KONSELING SMP</v>
          </cell>
        </row>
        <row r="5111">
          <cell r="BI5111" t="str">
            <v>196510012000122001</v>
          </cell>
          <cell r="BJ5111" t="str">
            <v>SISWANTINI, S.Pd.</v>
          </cell>
          <cell r="BK5111" t="str">
            <v>Penata Muda Tk. I, (III/b)</v>
          </cell>
          <cell r="BL5111" t="str">
            <v>S-1 PENDIDIKAN</v>
          </cell>
        </row>
        <row r="5112">
          <cell r="BI5112" t="str">
            <v>196108121982011025</v>
          </cell>
          <cell r="BJ5112" t="str">
            <v>QODERI, S.Pd.</v>
          </cell>
          <cell r="BK5112" t="str">
            <v>Pembina Tk. I, (IV/b)</v>
          </cell>
          <cell r="BL5112" t="str">
            <v>S-1 PENDIDIKAN</v>
          </cell>
        </row>
        <row r="5113">
          <cell r="BI5113" t="str">
            <v>196706051990032005</v>
          </cell>
          <cell r="BJ5113" t="str">
            <v>MAS`ULAH AMINI, S.Pd.</v>
          </cell>
          <cell r="BK5113" t="str">
            <v>Pembina, (IV/a)</v>
          </cell>
          <cell r="BL5113" t="str">
            <v>S-1 PENDIDIKAN</v>
          </cell>
        </row>
        <row r="5114">
          <cell r="BI5114" t="str">
            <v>196309171986061002</v>
          </cell>
          <cell r="BJ5114" t="str">
            <v>RUSTAM, S.Pd.</v>
          </cell>
          <cell r="BK5114" t="str">
            <v>Pembina Tk. I, (IV/b)</v>
          </cell>
          <cell r="BL5114" t="str">
            <v>S-1 PENDIDIKAN</v>
          </cell>
        </row>
        <row r="5115">
          <cell r="BI5115" t="str">
            <v>196610011986031006</v>
          </cell>
          <cell r="BJ5115" t="str">
            <v>BAMBANG SUGIANTO, S.Pd.</v>
          </cell>
          <cell r="BK5115" t="str">
            <v>Penata Tk. I, (III/d)</v>
          </cell>
          <cell r="BL5115" t="str">
            <v>S-1 PENDIDIKAN OLAHRAGA DAN REKREASI</v>
          </cell>
        </row>
        <row r="5116">
          <cell r="BI5116" t="str">
            <v>198101022011012005</v>
          </cell>
          <cell r="BJ5116" t="str">
            <v>DEWI UMI HANIK, S.Pd.</v>
          </cell>
          <cell r="BK5116" t="str">
            <v>Penata Muda Tk. I, (III/b)</v>
          </cell>
          <cell r="BL5116" t="str">
            <v>S-1/A-IV PENDIDIKAN BAHASA DAN SASTRA INDONESIA</v>
          </cell>
        </row>
        <row r="5117">
          <cell r="BI5117" t="str">
            <v>197103311994121002</v>
          </cell>
          <cell r="BJ5117" t="str">
            <v>AKHMAD FAUZI, S.Pd.</v>
          </cell>
          <cell r="BK5117" t="str">
            <v>Pembina Tk. I, (IV/b)</v>
          </cell>
          <cell r="BL5117" t="str">
            <v>S-1/A-IV PENDIDIKAN BAHASA DAN SASTRA INDONESIA</v>
          </cell>
        </row>
        <row r="5118">
          <cell r="BI5118" t="str">
            <v>196403141991122001</v>
          </cell>
          <cell r="BJ5118" t="str">
            <v>PONIYAH, S.Pd.</v>
          </cell>
          <cell r="BK5118" t="str">
            <v>Pembina Tk. I, (IV/b)</v>
          </cell>
          <cell r="BL5118" t="str">
            <v>S-1/A-IV PENDIDIKAN BAHASA DAN SASTRA INDONESIA</v>
          </cell>
        </row>
        <row r="5119">
          <cell r="BI5119" t="str">
            <v>199305302019032025</v>
          </cell>
          <cell r="BJ5119" t="str">
            <v>NURVITA FATIMATUS ZAHRO, S.Pd.</v>
          </cell>
          <cell r="BK5119" t="str">
            <v>Penata Muda, (III/a)</v>
          </cell>
          <cell r="BL5119" t="str">
            <v>S-1 PGSD (PENDIDIKAN GURU SEKOLAH DASAR)</v>
          </cell>
        </row>
        <row r="5120">
          <cell r="BI5120" t="str">
            <v>199504302019032016</v>
          </cell>
          <cell r="BJ5120" t="str">
            <v>RIRIN DWI APRINING TIYAS, S.Pd.</v>
          </cell>
          <cell r="BK5120" t="str">
            <v>Penata Muda, (III/a)</v>
          </cell>
          <cell r="BL5120" t="str">
            <v>S-1 PGSD (PENDIDIKAN GURU SEKOLAH DASAR)</v>
          </cell>
        </row>
        <row r="5121">
          <cell r="BI5121" t="str">
            <v>196406141992022001</v>
          </cell>
          <cell r="BJ5121" t="str">
            <v>SUMIATUN, S.Pd.</v>
          </cell>
          <cell r="BK5121" t="str">
            <v>Pembina Tk. I, (IV/b)</v>
          </cell>
          <cell r="BL5121" t="str">
            <v>S-1 PENDIDIKAN SEJARAH INDONESIA</v>
          </cell>
        </row>
        <row r="5122">
          <cell r="BI5122" t="str">
            <v>196503022006042005</v>
          </cell>
          <cell r="BJ5122" t="str">
            <v>LULUK ROIN FATMAWATI, S.Pd.</v>
          </cell>
          <cell r="BK5122" t="str">
            <v>Penata Muda Tk. I, (III/b)</v>
          </cell>
          <cell r="BL5122" t="str">
            <v>S-1 PPKN</v>
          </cell>
        </row>
        <row r="5123">
          <cell r="BI5123" t="str">
            <v>196805252000122003</v>
          </cell>
          <cell r="BJ5123" t="str">
            <v>TUTIK WAHYUNI, S.Pd.</v>
          </cell>
          <cell r="BK5123" t="str">
            <v>Penata Tk. I, (III/d)</v>
          </cell>
          <cell r="BL5123" t="str">
            <v>S-1 PPKN</v>
          </cell>
        </row>
        <row r="5124">
          <cell r="BI5124" t="str">
            <v>197006172005012009</v>
          </cell>
          <cell r="BJ5124" t="str">
            <v>SITI MARIYAM, S.Pd.</v>
          </cell>
          <cell r="BK5124" t="str">
            <v>Penata Muda Tk. I, (III/b)</v>
          </cell>
          <cell r="BL5124" t="str">
            <v>S-1 PENDIDIKAN GURU PAUD</v>
          </cell>
        </row>
        <row r="5125">
          <cell r="BI5125" t="str">
            <v>196908172007012032</v>
          </cell>
          <cell r="BJ5125" t="str">
            <v>AGUSTINI, S.Pd.</v>
          </cell>
          <cell r="BK5125" t="str">
            <v>Penata Muda Tk. I, (III/b)</v>
          </cell>
          <cell r="BL5125" t="str">
            <v>A-IV BIMBINGAN DAN KONSELING</v>
          </cell>
        </row>
        <row r="5126">
          <cell r="BI5126" t="str">
            <v>196411082006042007</v>
          </cell>
          <cell r="BJ5126" t="str">
            <v>TUINI, S.Pd.</v>
          </cell>
          <cell r="BK5126" t="str">
            <v>Penata, (III/c)</v>
          </cell>
          <cell r="BL5126" t="str">
            <v>A-IV BIMBINGAN DAN KONSELING</v>
          </cell>
        </row>
        <row r="5127">
          <cell r="BI5127" t="str">
            <v>197004262008012012</v>
          </cell>
          <cell r="BJ5127" t="str">
            <v>DWI ANDAYANI, S.Pd.</v>
          </cell>
          <cell r="BK5127" t="str">
            <v>Penata Muda Tk. I, (III/b)</v>
          </cell>
          <cell r="BL5127" t="str">
            <v>S-1/A-IV PENDIDIKAN GURU PENDIDIKAN ANAK USIA DINI</v>
          </cell>
        </row>
        <row r="5128">
          <cell r="BI5128" t="str">
            <v>197008172005012011</v>
          </cell>
          <cell r="BJ5128" t="str">
            <v>SUHAERIAH, S.Pd.</v>
          </cell>
          <cell r="BK5128" t="str">
            <v>Penata Muda Tk. I, (III/b)</v>
          </cell>
          <cell r="BL5128" t="str">
            <v>S-1/A-IV PENDIDIKAN GURU PENDIDIKAN ANAK USIA DINI</v>
          </cell>
        </row>
        <row r="5129">
          <cell r="BI5129" t="str">
            <v>197408252005012005</v>
          </cell>
          <cell r="BJ5129" t="str">
            <v>SUMARIYAH, S.Pd.</v>
          </cell>
          <cell r="BK5129" t="str">
            <v>Penata Muda Tk. I, (III/b)</v>
          </cell>
          <cell r="BL5129" t="str">
            <v>S-1/A-IV PENDIDIKAN GURU PENDIDIKAN ANAK USIA DINI</v>
          </cell>
        </row>
        <row r="5130">
          <cell r="BI5130" t="str">
            <v>196606191991112001</v>
          </cell>
          <cell r="BJ5130" t="str">
            <v>SRI LULUT, S.Pd.</v>
          </cell>
          <cell r="BK5130" t="str">
            <v>Penata Tk. I, (III/d)</v>
          </cell>
          <cell r="BL5130" t="str">
            <v>A-IV PMP DAN KEWARGANEGARAAN</v>
          </cell>
        </row>
        <row r="5131">
          <cell r="BI5131" t="str">
            <v>196402131990052001</v>
          </cell>
          <cell r="BJ5131" t="str">
            <v>FADLILAH, S.Pd.</v>
          </cell>
          <cell r="BK5131" t="str">
            <v>Pembina Tk. I, (IV/b)</v>
          </cell>
          <cell r="BL5131" t="str">
            <v>A-IV PMP DAN KEWARGANEGARAAN</v>
          </cell>
        </row>
        <row r="5132">
          <cell r="BI5132" t="str">
            <v>196701021992021003</v>
          </cell>
          <cell r="BJ5132" t="str">
            <v>WAHYOKO, S.Pd.</v>
          </cell>
          <cell r="BK5132" t="str">
            <v>Penata Tk. I, (III/d)</v>
          </cell>
          <cell r="BL5132" t="str">
            <v>A-IV PMP DAN KEWARGANEGARAAN</v>
          </cell>
        </row>
        <row r="5133">
          <cell r="BI5133" t="str">
            <v>197201271996062001</v>
          </cell>
          <cell r="BJ5133" t="str">
            <v>SUMILAH, S.Pd.</v>
          </cell>
          <cell r="BK5133" t="str">
            <v>Penata Tk. I, (III/d)</v>
          </cell>
          <cell r="BL5133" t="str">
            <v>A-IV PMP DAN KEWARGANEGARAAN</v>
          </cell>
        </row>
        <row r="5134">
          <cell r="BI5134" t="str">
            <v>198209072008011012</v>
          </cell>
          <cell r="BJ5134" t="str">
            <v>SUPRIH NURHADI, S.Pd.</v>
          </cell>
          <cell r="BK5134" t="str">
            <v>Penata Muda Tk. I, (III/b)</v>
          </cell>
          <cell r="BL5134" t="str">
            <v>S-1/A-IV PENDIDIKAN GURU SEKOLAH DASAR</v>
          </cell>
        </row>
        <row r="5135">
          <cell r="BI5135" t="str">
            <v>198706252019032010</v>
          </cell>
          <cell r="BJ5135" t="str">
            <v>NUR KASANAH, S.Pd.</v>
          </cell>
          <cell r="BK5135" t="str">
            <v>Penata Muda, (III/a)</v>
          </cell>
          <cell r="BL5135" t="str">
            <v>S-1/A-IV PENDIDIKAN GURU SEKOLAH DASAR</v>
          </cell>
        </row>
        <row r="5136">
          <cell r="BI5136" t="str">
            <v>197604172005012015</v>
          </cell>
          <cell r="BJ5136" t="str">
            <v>UMUL HIDAYATI, S.Pd.</v>
          </cell>
          <cell r="BK5136" t="str">
            <v>Penata Muda Tk. I, (III/b)</v>
          </cell>
          <cell r="BL5136" t="str">
            <v>S-1/A-IV PENDIDIKAN GURU SEKOLAH DASAR</v>
          </cell>
        </row>
        <row r="5137">
          <cell r="BI5137" t="str">
            <v>198806152019032011</v>
          </cell>
          <cell r="BJ5137" t="str">
            <v>MELIA INDAH KURNIAWATI, S.Pd.</v>
          </cell>
          <cell r="BK5137" t="str">
            <v>Penata Muda, (III/a)</v>
          </cell>
          <cell r="BL5137" t="str">
            <v>S-1/A-IV PENDIDIKAN GURU SEKOLAH DASAR</v>
          </cell>
        </row>
        <row r="5138">
          <cell r="BI5138" t="str">
            <v>198605152019031016</v>
          </cell>
          <cell r="BJ5138" t="str">
            <v>MEI HANDOYO, S.Pd.</v>
          </cell>
          <cell r="BK5138" t="str">
            <v>Penata Muda, (III/a)</v>
          </cell>
          <cell r="BL5138" t="str">
            <v>S-1/A-IV PENDIDIKAN GURU SEKOLAH DASAR</v>
          </cell>
        </row>
        <row r="5139">
          <cell r="BI5139" t="str">
            <v>198208202011012011</v>
          </cell>
          <cell r="BJ5139" t="str">
            <v>NURIL AGUSTIN, S.Pd.</v>
          </cell>
          <cell r="BK5139" t="str">
            <v>Penata Muda Tk. I, (III/b)</v>
          </cell>
          <cell r="BL5139" t="str">
            <v>S-1/A-IV PENDIDIKAN GURU SEKOLAH DASAR</v>
          </cell>
        </row>
        <row r="5140">
          <cell r="BI5140" t="str">
            <v>196406011987031013</v>
          </cell>
          <cell r="BJ5140" t="str">
            <v>SUTRISNO, S.Pd.</v>
          </cell>
          <cell r="BK5140" t="str">
            <v>Pembina Tk. I, (IV/b)</v>
          </cell>
          <cell r="BL5140" t="str">
            <v>S-1 PENDIDIKAN MORAL PANCASILA DAN KEWARGANEGARAAN</v>
          </cell>
        </row>
        <row r="5141">
          <cell r="BI5141" t="str">
            <v>196507081987032006</v>
          </cell>
          <cell r="BJ5141" t="str">
            <v>LILIS ERNAWATI, S.Pd.</v>
          </cell>
          <cell r="BK5141" t="str">
            <v>Pembina Tk. I, (IV/b)</v>
          </cell>
          <cell r="BL5141" t="str">
            <v>S-1 PENDIDIKAN SEKOLAH DASAR</v>
          </cell>
        </row>
        <row r="5142">
          <cell r="BI5142" t="str">
            <v>196408111987032006</v>
          </cell>
          <cell r="BJ5142" t="str">
            <v>UMI LAILA, S.Pd.</v>
          </cell>
          <cell r="BK5142" t="str">
            <v>Pembina, (IV/a)</v>
          </cell>
          <cell r="BL5142" t="str">
            <v>S-1 KEPENDIDIKAN SEKOLAH DASAR</v>
          </cell>
        </row>
        <row r="5143">
          <cell r="BI5143" t="str">
            <v>196409141992022002</v>
          </cell>
          <cell r="BJ5143" t="str">
            <v>TITIK DA`WATI, S.Pd.</v>
          </cell>
          <cell r="BK5143" t="str">
            <v>Pembina, (IV/a)</v>
          </cell>
          <cell r="BL5143" t="str">
            <v>S-1 SARJANA PENDIDIKAN</v>
          </cell>
        </row>
        <row r="5144">
          <cell r="BI5144" t="str">
            <v>196305031985041001</v>
          </cell>
          <cell r="BJ5144" t="str">
            <v>SUPARJI, S.Pd.</v>
          </cell>
          <cell r="BK5144" t="str">
            <v>Pembina Tk. I, (IV/b)</v>
          </cell>
          <cell r="BL5144" t="str">
            <v>S-1 SARJANA PENDIDIKAN</v>
          </cell>
        </row>
        <row r="5145">
          <cell r="BI5145" t="str">
            <v>196112171982011006</v>
          </cell>
          <cell r="BJ5145" t="str">
            <v>YUDI HARYANTO, S.Pd.</v>
          </cell>
          <cell r="BK5145" t="str">
            <v>Pembina Tk. I, (IV/b)</v>
          </cell>
          <cell r="BL5145" t="str">
            <v>S-1/A-IV PENDIDIKAN SEJARAH</v>
          </cell>
        </row>
        <row r="5146">
          <cell r="BI5146" t="str">
            <v>196812302007012013</v>
          </cell>
          <cell r="BJ5146" t="str">
            <v>LILIK BUDIATI, S.Pd.</v>
          </cell>
          <cell r="BK5146" t="str">
            <v>Penata Muda Tk. I, (III/b)</v>
          </cell>
          <cell r="BL5146" t="str">
            <v>S-1/A-IV PENDIDIKAN SEJARAH</v>
          </cell>
        </row>
        <row r="5147">
          <cell r="BI5147" t="str">
            <v>196109041987032009</v>
          </cell>
          <cell r="BJ5147" t="str">
            <v>ASMANI, S.Pd.</v>
          </cell>
          <cell r="BK5147" t="str">
            <v>Pembina Tk. I, (IV/b)</v>
          </cell>
          <cell r="BL5147" t="str">
            <v>S-1/A-IV PENDIDIKAN SEJARAH</v>
          </cell>
        </row>
        <row r="5148">
          <cell r="BI5148" t="str">
            <v>196205051985041001</v>
          </cell>
          <cell r="BJ5148" t="str">
            <v>SAMSUL ARIFIN, S.Pd.</v>
          </cell>
          <cell r="BK5148" t="str">
            <v>Pembina Tk. I, (IV/b)</v>
          </cell>
          <cell r="BL5148" t="str">
            <v>S-1/A-IV PENDIDIKAN SEJARAH</v>
          </cell>
        </row>
        <row r="5149">
          <cell r="BI5149" t="str">
            <v>196308181983032014</v>
          </cell>
          <cell r="BJ5149" t="str">
            <v>SUWAIBATUL ASLAMIYAH, S.Pd.</v>
          </cell>
          <cell r="BK5149" t="str">
            <v>Pembina Tk. I, (IV/b)</v>
          </cell>
          <cell r="BL5149" t="str">
            <v>S-1/A-IV PENDIDIKAN SEJARAH</v>
          </cell>
        </row>
        <row r="5150">
          <cell r="BI5150" t="str">
            <v>196504101987032008</v>
          </cell>
          <cell r="BJ5150" t="str">
            <v>JAMILAH, S.Pd.</v>
          </cell>
          <cell r="BK5150" t="str">
            <v>Pembina Tk. I, (IV/b)</v>
          </cell>
          <cell r="BL5150" t="str">
            <v>S-1/A-IV PENDIDIKAN SEJARAH</v>
          </cell>
        </row>
        <row r="5151">
          <cell r="BI5151" t="str">
            <v>196208091983031020</v>
          </cell>
          <cell r="BJ5151" t="str">
            <v>KHOIRONI, S.Pd.</v>
          </cell>
          <cell r="BK5151" t="str">
            <v>Pembina Tk. I, (IV/b)</v>
          </cell>
          <cell r="BL5151" t="str">
            <v>S-1/A-IV PENDIDIKAN SEJARAH</v>
          </cell>
        </row>
        <row r="5152">
          <cell r="BI5152" t="str">
            <v>196103121982011011</v>
          </cell>
          <cell r="BJ5152" t="str">
            <v>SUCIPTO, S.Pd.</v>
          </cell>
          <cell r="BK5152" t="str">
            <v>Pembina Utama Muda, (IV/c)</v>
          </cell>
          <cell r="BL5152" t="str">
            <v>S-1/A-IV PSIKOLOGI PENDIDIKAN DAN BIMBINGAN</v>
          </cell>
        </row>
        <row r="5153">
          <cell r="BI5153" t="str">
            <v>196508031987032012</v>
          </cell>
          <cell r="BJ5153" t="str">
            <v>DIAH RENAWATI, S.Pd.</v>
          </cell>
          <cell r="BK5153" t="str">
            <v>Pembina Tk. I, (IV/b)</v>
          </cell>
          <cell r="BL5153" t="str">
            <v>S-1/A-IV PSIKOLOGI PENDIDIKAN DAN BIMBINGAN</v>
          </cell>
        </row>
        <row r="5154">
          <cell r="BI5154" t="str">
            <v>196506171985041001</v>
          </cell>
          <cell r="BJ5154" t="str">
            <v>KUSNADI, S.Pd.</v>
          </cell>
          <cell r="BK5154" t="str">
            <v>Pembina Tk. I, (IV/b)</v>
          </cell>
          <cell r="BL5154" t="str">
            <v>S-1/A-IV PSIKOLOGI PENDIDIKAN DAN BIMBINGAN</v>
          </cell>
        </row>
        <row r="5155">
          <cell r="BI5155" t="str">
            <v>196203092008012005</v>
          </cell>
          <cell r="BJ5155" t="str">
            <v>SITI NAFSIYAH, S.Pd.</v>
          </cell>
          <cell r="BK5155" t="str">
            <v>Penata Muda Tk. I, (III/b)</v>
          </cell>
          <cell r="BL5155" t="str">
            <v>S-1/A-IV PSIKOLOGI PENDIDIKAN DAN BIMBINGAN</v>
          </cell>
        </row>
        <row r="5156">
          <cell r="BI5156" t="str">
            <v>196704262008012005</v>
          </cell>
          <cell r="BJ5156" t="str">
            <v>KATINI SRI MUJAYANI, S.Pd.</v>
          </cell>
          <cell r="BK5156" t="str">
            <v>Penata, (III/c)</v>
          </cell>
          <cell r="BL5156" t="str">
            <v>S-1/A-IV PSIKOLOGI PENDIDIKAN DAN BIMBINGAN</v>
          </cell>
        </row>
        <row r="5157">
          <cell r="BI5157" t="str">
            <v>196512032007012009</v>
          </cell>
          <cell r="BJ5157" t="str">
            <v>TITIK SETYOWATI, S.Pd.</v>
          </cell>
          <cell r="BK5157" t="str">
            <v>Penata Muda Tk. I, (III/b)</v>
          </cell>
          <cell r="BL5157" t="str">
            <v>S-1/A-IV PSIKOLOGI PENDIDIKAN DAN BIMBINGAN</v>
          </cell>
        </row>
        <row r="5158">
          <cell r="BI5158" t="str">
            <v>196407011987021004</v>
          </cell>
          <cell r="BJ5158" t="str">
            <v>SUBASIR, S.Pd.</v>
          </cell>
          <cell r="BK5158" t="str">
            <v>Pembina Tk. I, (IV/b)</v>
          </cell>
          <cell r="BL5158" t="str">
            <v>S-1/A-IV PSIKOLOGI PENDIDIKAN DAN BIMBINGAN</v>
          </cell>
        </row>
        <row r="5159">
          <cell r="BI5159" t="str">
            <v>196302141985041003</v>
          </cell>
          <cell r="BJ5159" t="str">
            <v>ABDUL KARIM, S.Pd.</v>
          </cell>
          <cell r="BK5159" t="str">
            <v>Pembina Tk. I, (IV/b)</v>
          </cell>
          <cell r="BL5159" t="str">
            <v>S-1/A-IV PSIKOLOGI PENDIDIKAN DAN BIMBINGAN</v>
          </cell>
        </row>
        <row r="5160">
          <cell r="BI5160" t="str">
            <v>196909272003122004</v>
          </cell>
          <cell r="BJ5160" t="str">
            <v>ERLINA WIJAYATI, S.Pd.</v>
          </cell>
          <cell r="BK5160" t="str">
            <v>Penata Muda Tk. I, (III/b)</v>
          </cell>
          <cell r="BL5160" t="str">
            <v>S-1/A-IV PENDIDIKAN JASMANI KESEHATAN DAN REKREASI</v>
          </cell>
        </row>
        <row r="5161">
          <cell r="BI5161" t="str">
            <v>198209292011011015</v>
          </cell>
          <cell r="BJ5161" t="str">
            <v>IMAM KUSAIRI, S.Pd.</v>
          </cell>
          <cell r="BK5161" t="str">
            <v>Penata Muda Tk. I, (III/b)</v>
          </cell>
          <cell r="BL5161" t="str">
            <v>S-1/A-IV PENDIDIKAN JASMANI KESEHATAN DAN REKREASI</v>
          </cell>
        </row>
        <row r="5162">
          <cell r="BI5162" t="str">
            <v>196807162003121002</v>
          </cell>
          <cell r="BJ5162" t="str">
            <v>KHAMBALI, S.Pd.</v>
          </cell>
          <cell r="BK5162" t="str">
            <v>Penata, (III/c)</v>
          </cell>
          <cell r="BL5162" t="str">
            <v>S-1/A-IV PENDIDIKAN JASMANI KESEHATAN DAN REKREASI</v>
          </cell>
        </row>
        <row r="5163">
          <cell r="BI5163" t="str">
            <v>196202051985041002</v>
          </cell>
          <cell r="BJ5163" t="str">
            <v>SUTIMAN, S.Pd.</v>
          </cell>
          <cell r="BK5163" t="str">
            <v>Pembina Tk. I, (IV/b)</v>
          </cell>
          <cell r="BL5163" t="str">
            <v>S-1/A-IV PENDIDIKAN JASMANI KESEHATAN DAN REKREASI</v>
          </cell>
        </row>
        <row r="5164">
          <cell r="BI5164" t="str">
            <v>196810122006041008</v>
          </cell>
          <cell r="BJ5164" t="str">
            <v>ABDUL MANAN, S.Pd.</v>
          </cell>
          <cell r="BK5164" t="str">
            <v>Penata Muda Tk. I, (III/b)</v>
          </cell>
          <cell r="BL5164" t="str">
            <v>S-1/A-IV PENDIDIKAN JASMANI KESEHATAN DAN REKREASI</v>
          </cell>
        </row>
        <row r="5165">
          <cell r="BI5165" t="str">
            <v>196701072002121006</v>
          </cell>
          <cell r="BJ5165" t="str">
            <v>ROBERTUS DIDIK ROEKIYANTO, S.Pd.</v>
          </cell>
          <cell r="BK5165" t="str">
            <v>Penata Muda, (III/a)</v>
          </cell>
          <cell r="BL5165" t="str">
            <v>S-1/A-IV PENDIDIKAN JASMANI KESEHATAN DAN REKREASI</v>
          </cell>
        </row>
        <row r="5166">
          <cell r="BI5166" t="str">
            <v>196803162007012018</v>
          </cell>
          <cell r="BJ5166" t="str">
            <v>SITI MUNAWAROH, S.Pd.</v>
          </cell>
          <cell r="BK5166" t="str">
            <v>Penata Muda Tk. I, (III/b)</v>
          </cell>
          <cell r="BL5166" t="str">
            <v>S-1/A-IV SEJARAH INDONESIA</v>
          </cell>
        </row>
        <row r="5167">
          <cell r="BI5167" t="str">
            <v>197102142008012009</v>
          </cell>
          <cell r="BJ5167" t="str">
            <v>FETY YUWANTI, S.Pd.</v>
          </cell>
          <cell r="BK5167" t="str">
            <v>Penata Tk. I, (III/d)</v>
          </cell>
          <cell r="BL5167" t="str">
            <v>S-1/A-IV PENDIDIKAN PMP DAN KEWARGANEGARAAN</v>
          </cell>
        </row>
        <row r="5168">
          <cell r="BI5168" t="str">
            <v>198002162009031003</v>
          </cell>
          <cell r="BJ5168" t="str">
            <v>SLAMET YUWONO, S.Pd.</v>
          </cell>
          <cell r="BK5168" t="str">
            <v>Penata Muda Tk. I, (III/b)</v>
          </cell>
          <cell r="BL5168" t="str">
            <v>S-1 PENDIDIKAN JASMANI KESEHATAN DAN REKREASI</v>
          </cell>
        </row>
        <row r="5169">
          <cell r="BI5169" t="str">
            <v>198208262014121002</v>
          </cell>
          <cell r="BJ5169" t="str">
            <v>YUDHA WIDRATA, S.Pd.</v>
          </cell>
          <cell r="BK5169" t="str">
            <v>Penata Muda, (III/a)</v>
          </cell>
          <cell r="BL5169" t="str">
            <v>S-1 PENDIDIKAN JASMANI KESEHATAN DAN REKREASI</v>
          </cell>
        </row>
        <row r="5170">
          <cell r="BI5170" t="str">
            <v>196111031985041002</v>
          </cell>
          <cell r="BJ5170" t="str">
            <v>JAUHAR BASITO, S.Pd.</v>
          </cell>
          <cell r="BK5170" t="str">
            <v>Pembina, (IV/a)</v>
          </cell>
          <cell r="BL5170" t="str">
            <v>S-1 PENDIDIKAN JASMANI KESEHATAN DAN REKREASI</v>
          </cell>
        </row>
        <row r="5171">
          <cell r="BI5171" t="str">
            <v>198507212019031006</v>
          </cell>
          <cell r="BJ5171" t="str">
            <v>ACHMAD DARDIRI, S.Pd.</v>
          </cell>
          <cell r="BK5171" t="str">
            <v>Penata Muda, (III/a)</v>
          </cell>
          <cell r="BL5171" t="str">
            <v>S-1 PENDIDIKAN JASMANI KESEHATAN DAN REKREASI</v>
          </cell>
        </row>
        <row r="5172">
          <cell r="BI5172" t="str">
            <v>196207161985042002</v>
          </cell>
          <cell r="BJ5172" t="str">
            <v>SUNARSIH, S.Pd.</v>
          </cell>
          <cell r="BK5172" t="str">
            <v>Pembina Tk. I, (IV/b)</v>
          </cell>
          <cell r="BL5172" t="str">
            <v>S-1 PENDIDIKAN JASMANI KESEHATAN DAN REKREASI</v>
          </cell>
        </row>
        <row r="5173">
          <cell r="BI5173" t="str">
            <v>196407051989042002</v>
          </cell>
          <cell r="BJ5173" t="str">
            <v>HAYATIN, S.Pd.</v>
          </cell>
          <cell r="BK5173" t="str">
            <v>Pembina, (IV/a)</v>
          </cell>
          <cell r="BL5173" t="str">
            <v>S-1 BIMBINGAN KONSELING</v>
          </cell>
        </row>
        <row r="5174">
          <cell r="BI5174" t="str">
            <v>196706131994031008</v>
          </cell>
          <cell r="BJ5174" t="str">
            <v>TURYADI, S.Pd.</v>
          </cell>
          <cell r="BK5174" t="str">
            <v>Pembina, (IV/a)</v>
          </cell>
          <cell r="BL5174" t="str">
            <v>S-1 BIMBINGAN KONSELING</v>
          </cell>
        </row>
        <row r="5175">
          <cell r="BI5175" t="str">
            <v>196407151985042002</v>
          </cell>
          <cell r="BJ5175" t="str">
            <v>ST SHOFIYAH, S.Pd.</v>
          </cell>
          <cell r="BK5175" t="str">
            <v>Pembina Tk. I, (IV/b)</v>
          </cell>
          <cell r="BL5175" t="str">
            <v>D-IV PENDIDIKAN PANCASILA DAN KEWARGANEGARAAN</v>
          </cell>
        </row>
        <row r="5176">
          <cell r="BI5176" t="str">
            <v>196112071982012005</v>
          </cell>
          <cell r="BJ5176" t="str">
            <v>TUTIK ARSIATI, S.Pd.</v>
          </cell>
          <cell r="BK5176" t="str">
            <v>Pembina Tk. I, (IV/b)</v>
          </cell>
          <cell r="BL5176" t="str">
            <v>D-IV PENDIDIKAN PANCASILA DAN KEWARGANEGARAAN</v>
          </cell>
        </row>
        <row r="5177">
          <cell r="BI5177" t="str">
            <v>196208171988032013</v>
          </cell>
          <cell r="BJ5177" t="str">
            <v>NENI AGUS TITANINGSIH, S.Pd.</v>
          </cell>
          <cell r="BK5177" t="str">
            <v>Pembina Tk. I, (IV/b)</v>
          </cell>
          <cell r="BL5177" t="str">
            <v>S-1 PENDIDIKAN BIMBINGAN KONSELING</v>
          </cell>
        </row>
        <row r="5178">
          <cell r="BI5178" t="str">
            <v>197511061999122001</v>
          </cell>
          <cell r="BJ5178" t="str">
            <v>TESNA WIDYARINI, S.Pd.</v>
          </cell>
          <cell r="BK5178" t="str">
            <v>Penata Tk. I, (III/d)</v>
          </cell>
          <cell r="BL5178" t="str">
            <v>S-1 PENDIDIKAN PPKN</v>
          </cell>
        </row>
        <row r="5179">
          <cell r="BI5179" t="str">
            <v>196503011988121004</v>
          </cell>
          <cell r="BJ5179" t="str">
            <v>BONAJI, S.Pd.</v>
          </cell>
          <cell r="BK5179" t="str">
            <v>Pembina Tk. I, (IV/b)</v>
          </cell>
          <cell r="BL5179" t="str">
            <v>S-2 TEKNOLOGI PEMBELAJARAN</v>
          </cell>
        </row>
        <row r="5180">
          <cell r="BI5180" t="str">
            <v>196411061986021010</v>
          </cell>
          <cell r="BJ5180" t="str">
            <v>SUJONO, S.Pd.</v>
          </cell>
          <cell r="BK5180" t="str">
            <v>Pembina Tk. I, (IV/b)</v>
          </cell>
          <cell r="BL5180" t="str">
            <v>S-1/A-IV PENDIDIKAN FISIKA</v>
          </cell>
        </row>
        <row r="5181">
          <cell r="BI5181" t="str">
            <v>197907112008012015</v>
          </cell>
          <cell r="BJ5181" t="str">
            <v>YULI EKA STYOWATI, S.Pd.</v>
          </cell>
          <cell r="BK5181" t="str">
            <v>Penata Tk. I, (III/d)</v>
          </cell>
          <cell r="BL5181" t="str">
            <v>S-1/A-IV FISIKA</v>
          </cell>
        </row>
        <row r="5182">
          <cell r="BI5182" t="str">
            <v>196501252005012001</v>
          </cell>
          <cell r="BJ5182" t="str">
            <v>TRI MULYANINGSIH, S.Pd.</v>
          </cell>
          <cell r="BK5182" t="str">
            <v>Penata Muda, (III/a)</v>
          </cell>
          <cell r="BL5182" t="str">
            <v>S-1 IPS PPKN</v>
          </cell>
        </row>
        <row r="5183">
          <cell r="BI5183" t="str">
            <v>196301011985041009</v>
          </cell>
          <cell r="BJ5183" t="str">
            <v>SUGITO, S.Pd.</v>
          </cell>
          <cell r="BK5183" t="str">
            <v>Pembina Tk. I, (IV/b)</v>
          </cell>
          <cell r="BL5183" t="str">
            <v>S-2 MAGISTER MANAJEMEN PENDIDIKAN</v>
          </cell>
        </row>
        <row r="5184">
          <cell r="BI5184" t="str">
            <v>196309131987032011</v>
          </cell>
          <cell r="BJ5184" t="str">
            <v>SUPARTINI, S.Pd.</v>
          </cell>
          <cell r="BK5184" t="str">
            <v>Pembina Tk. I, (IV/b)</v>
          </cell>
          <cell r="BL5184" t="str">
            <v>S-1 PENDIDIKAN SEJARAH DAN SOSIOLOGI</v>
          </cell>
        </row>
        <row r="5185">
          <cell r="BI5185" t="str">
            <v>196708161989012003</v>
          </cell>
          <cell r="BJ5185" t="str">
            <v>ST. JULAEHA, S.Pd.</v>
          </cell>
          <cell r="BK5185" t="str">
            <v>Pembina Tk. I, (IV/b)</v>
          </cell>
          <cell r="BL5185" t="str">
            <v>S-2 MAGISTER PENDIDIKAN BAHASA INDONESIA</v>
          </cell>
        </row>
        <row r="5186">
          <cell r="BI5186" t="str">
            <v>196501042006041005</v>
          </cell>
          <cell r="BJ5186" t="str">
            <v>PONIMAN, S.Pd.</v>
          </cell>
          <cell r="BK5186" t="str">
            <v>Penata Muda, (III/a)</v>
          </cell>
          <cell r="BL5186" t="str">
            <v>SPG</v>
          </cell>
        </row>
        <row r="5187">
          <cell r="BI5187" t="str">
            <v>196601051994121003</v>
          </cell>
          <cell r="BJ5187" t="str">
            <v>LINUH BUDISAKSONO, S.Pd.</v>
          </cell>
          <cell r="BK5187" t="str">
            <v>Pembina Tk. I, (IV/b)</v>
          </cell>
          <cell r="BL5187" t="str">
            <v>S-1 PENDIDIKAN SENI RUPA</v>
          </cell>
        </row>
        <row r="5188">
          <cell r="BI5188" t="str">
            <v>196503132006042005</v>
          </cell>
          <cell r="BJ5188" t="str">
            <v>ENDANG SUSILOWATI, S.Pd.</v>
          </cell>
          <cell r="BK5188" t="str">
            <v>Penata Muda, (III/a)</v>
          </cell>
          <cell r="BL5188" t="str">
            <v>S-1 PENDIDIKAN PANCASILA DAN LEMBAGA NEGARAAN</v>
          </cell>
        </row>
        <row r="5189">
          <cell r="BI5189" t="str">
            <v>197312251998071001</v>
          </cell>
          <cell r="BJ5189" t="str">
            <v>ANANG ASROFI, S.Pd.</v>
          </cell>
          <cell r="BK5189" t="str">
            <v>Pembina, (IV/a)</v>
          </cell>
          <cell r="BL5189" t="str">
            <v>S-1 PENDIDIKAN PANCASILA DAN LEMBAGA NEGARAAN</v>
          </cell>
        </row>
        <row r="5190">
          <cell r="BI5190" t="str">
            <v>196512191987031005</v>
          </cell>
          <cell r="BJ5190" t="str">
            <v>LAPI, S.Pd.</v>
          </cell>
          <cell r="BK5190" t="str">
            <v>Pembina Tk. I, (IV/b)</v>
          </cell>
          <cell r="BL5190" t="str">
            <v>S-1 PENDIDIKAN PANCASILA DAN LEMBAGA NEGARAAN</v>
          </cell>
        </row>
        <row r="5191">
          <cell r="BI5191" t="str">
            <v>196603132007012013</v>
          </cell>
          <cell r="BJ5191" t="str">
            <v>HARWATI, S.Pd.</v>
          </cell>
          <cell r="BK5191" t="str">
            <v>Penata Muda, (III/a)</v>
          </cell>
          <cell r="BL5191" t="str">
            <v>S-1 PENDIDIKAN PANCASILA DAN LEMBAGA NEGARAAN</v>
          </cell>
        </row>
        <row r="5192">
          <cell r="BI5192" t="str">
            <v>197004201996062001</v>
          </cell>
          <cell r="BJ5192" t="str">
            <v>INDAH DWI RAHAYU, S.Pd.</v>
          </cell>
          <cell r="BK5192" t="str">
            <v>Penata Tk. I, (III/d)</v>
          </cell>
          <cell r="BL5192" t="str">
            <v>S-1 PENDIDIKAN ILMU PENGETAHUAN SOSIAL</v>
          </cell>
        </row>
        <row r="5193">
          <cell r="BI5193" t="str">
            <v>196203051985042003</v>
          </cell>
          <cell r="BJ5193" t="str">
            <v>WIWIK EKO HANDAYANI, S.Pd.</v>
          </cell>
          <cell r="BK5193" t="str">
            <v>Pembina Tk. I, (IV/b)</v>
          </cell>
          <cell r="BL5193" t="str">
            <v>S-1 PENDIDIKAN ILMU PENGETAHUAN SOSIAL</v>
          </cell>
        </row>
        <row r="5194">
          <cell r="BI5194" t="str">
            <v>197201092006042023</v>
          </cell>
          <cell r="BJ5194" t="str">
            <v>WIWIK WINARNI, S.Pd.</v>
          </cell>
          <cell r="BK5194" t="str">
            <v>Penata, (III/c)</v>
          </cell>
          <cell r="BL5194" t="str">
            <v>S-1/A-IV PENDIDIKAN SEJARAH</v>
          </cell>
        </row>
        <row r="5195">
          <cell r="BI5195" t="str">
            <v>196812162007012013</v>
          </cell>
          <cell r="BJ5195" t="str">
            <v>YUYUN FATAYATI, S.Pd.</v>
          </cell>
          <cell r="BK5195" t="str">
            <v>Penata Muda Tk. I, (III/b)</v>
          </cell>
          <cell r="BL5195" t="str">
            <v>S-1/A-IV PENDIDIKAN SEJARAH</v>
          </cell>
        </row>
        <row r="5196">
          <cell r="BI5196" t="str">
            <v>196906072007012018</v>
          </cell>
          <cell r="BJ5196" t="str">
            <v>LILIS SURYANI, S.Pd.</v>
          </cell>
          <cell r="BK5196" t="str">
            <v>Penata Muda Tk. I, (III/b)</v>
          </cell>
          <cell r="BL5196" t="str">
            <v>S-1/A-IV PENDIDIKAN SEJARAH</v>
          </cell>
        </row>
        <row r="5197">
          <cell r="BI5197" t="str">
            <v>197404242007012017</v>
          </cell>
          <cell r="BJ5197" t="str">
            <v>NUR AINI, S.Pd.</v>
          </cell>
          <cell r="BK5197" t="str">
            <v>Penata Tk. I, (III/d)</v>
          </cell>
          <cell r="BL5197" t="str">
            <v>S-1/A-IV PENDIDIKAN SEJARAH</v>
          </cell>
        </row>
        <row r="5198">
          <cell r="BI5198" t="str">
            <v>196601071994032006</v>
          </cell>
          <cell r="BJ5198" t="str">
            <v>SUPIYANI, S.Pd.</v>
          </cell>
          <cell r="BK5198" t="str">
            <v>Penata Tk. I, (III/d)</v>
          </cell>
          <cell r="BL5198" t="str">
            <v>S-1/A-IV PENDIDIKAN SEJARAH</v>
          </cell>
        </row>
        <row r="5199">
          <cell r="BI5199" t="str">
            <v>196605171991122002</v>
          </cell>
          <cell r="BJ5199" t="str">
            <v>UMI  KHASANAH, S.Pd.</v>
          </cell>
          <cell r="BK5199" t="str">
            <v>Pembina Tk. I, (IV/b)</v>
          </cell>
          <cell r="BL5199" t="str">
            <v>S-1/A-IV PENDIDIKAN SEJARAH</v>
          </cell>
        </row>
        <row r="5200">
          <cell r="BI5200" t="str">
            <v>196808022007012017</v>
          </cell>
          <cell r="BJ5200" t="str">
            <v>LILIK HANDAYANI, S.Pd.</v>
          </cell>
          <cell r="BK5200" t="str">
            <v>Penata Muda Tk. I, (III/b)</v>
          </cell>
          <cell r="BL5200" t="str">
            <v>S-1/A-IV PENDIDIKAN SEJARAH</v>
          </cell>
        </row>
        <row r="5201">
          <cell r="BI5201" t="str">
            <v>197208102007011020</v>
          </cell>
          <cell r="BJ5201" t="str">
            <v>AGUS MULYONO, S.Pd.</v>
          </cell>
          <cell r="BK5201" t="str">
            <v>Penata Muda Tk. I, (III/b)</v>
          </cell>
          <cell r="BL5201" t="str">
            <v>S-1/A-IV PENDIDIKAN SEJARAH</v>
          </cell>
        </row>
        <row r="5202">
          <cell r="BI5202" t="str">
            <v>196403022006041004</v>
          </cell>
          <cell r="BJ5202" t="str">
            <v>HADI SUTRISNO, S.Pd.</v>
          </cell>
          <cell r="BK5202" t="str">
            <v>Penata Muda Tk. I, (III/b)</v>
          </cell>
          <cell r="BL5202" t="str">
            <v>S-1/A-IV PENDIDIKAN SEJARAH</v>
          </cell>
        </row>
        <row r="5203">
          <cell r="BI5203" t="str">
            <v>196309031986062002</v>
          </cell>
          <cell r="BJ5203" t="str">
            <v>SUMIYATI, S.Pd.</v>
          </cell>
          <cell r="BK5203" t="str">
            <v>Pembina Tk. I, (IV/b)</v>
          </cell>
          <cell r="BL5203" t="str">
            <v>S-1/A-IV PENDIDIKAN SEJARAH</v>
          </cell>
        </row>
        <row r="5204">
          <cell r="BI5204" t="str">
            <v>197006042008012022</v>
          </cell>
          <cell r="BJ5204" t="str">
            <v>FARIDATUS SAKDIYAH, S.Pd.</v>
          </cell>
          <cell r="BK5204" t="str">
            <v>Penata Muda Tk. I, (III/b)</v>
          </cell>
          <cell r="BL5204" t="str">
            <v>S-1/A-IV PENDIDIKAN SEJARAH</v>
          </cell>
        </row>
        <row r="5205">
          <cell r="BI5205" t="str">
            <v>196903222007012012</v>
          </cell>
          <cell r="BJ5205" t="str">
            <v>ERMIYATI, S.Pd.</v>
          </cell>
          <cell r="BK5205" t="str">
            <v>Penata Muda Tk. I, (III/b)</v>
          </cell>
          <cell r="BL5205" t="str">
            <v>S-1/A-IV PENDIDIKAN SEJARAH</v>
          </cell>
        </row>
        <row r="5206">
          <cell r="BI5206" t="str">
            <v>198011102008012028</v>
          </cell>
          <cell r="BJ5206" t="str">
            <v>EKA YULIASTUTIK, S.Pd.</v>
          </cell>
          <cell r="BK5206" t="str">
            <v>Penata Tk. I, (III/d)</v>
          </cell>
          <cell r="BL5206" t="str">
            <v>S-1/A-IV PENDIDIKAN SEJARAH</v>
          </cell>
        </row>
        <row r="5207">
          <cell r="BI5207" t="str">
            <v>197206011996061001</v>
          </cell>
          <cell r="BJ5207" t="str">
            <v>MISKA YUDI SUDARTA, S.Pd.</v>
          </cell>
          <cell r="BK5207" t="str">
            <v>Pembina, (IV/a)</v>
          </cell>
          <cell r="BL5207" t="str">
            <v>S-1/A-IV PENDIDIKAN SEJARAH</v>
          </cell>
        </row>
        <row r="5208">
          <cell r="BI5208" t="str">
            <v>196103201983012004</v>
          </cell>
          <cell r="BJ5208" t="str">
            <v>HENY SOVIYATI, S.Pd.</v>
          </cell>
          <cell r="BK5208" t="str">
            <v>Pembina Tk. I, (IV/b)</v>
          </cell>
          <cell r="BL5208" t="str">
            <v>S-1/A-IV PENDIDIKAN SEJARAH</v>
          </cell>
        </row>
        <row r="5209">
          <cell r="BI5209" t="str">
            <v>196511101990031013</v>
          </cell>
          <cell r="BJ5209" t="str">
            <v>REKSO WARDOYO, S.Pd.</v>
          </cell>
          <cell r="BK5209" t="str">
            <v>Pembina Tk. I, (IV/b)</v>
          </cell>
          <cell r="BL5209" t="str">
            <v>S-1/A-IV PENDIDIKAN SEJARAH</v>
          </cell>
        </row>
        <row r="5210">
          <cell r="BI5210" t="str">
            <v>196806122006042017</v>
          </cell>
          <cell r="BJ5210" t="str">
            <v>NURUL HOLIDAH, S.Pd.</v>
          </cell>
          <cell r="BK5210" t="str">
            <v>Penata Muda Tk. I, (III/b)</v>
          </cell>
          <cell r="BL5210" t="str">
            <v>S-1/A-IV PENDIDIKAN SEJARAH</v>
          </cell>
        </row>
        <row r="5211">
          <cell r="BI5211" t="str">
            <v>196406102006042007</v>
          </cell>
          <cell r="BJ5211" t="str">
            <v>SUWARSIH, S.Pd.</v>
          </cell>
          <cell r="BK5211" t="str">
            <v>Penata Muda Tk. I, (III/b)</v>
          </cell>
          <cell r="BL5211" t="str">
            <v>S-1/A-IV PENDIDIKAN SEJARAH</v>
          </cell>
        </row>
        <row r="5212">
          <cell r="BI5212" t="str">
            <v>197008271998072001</v>
          </cell>
          <cell r="BJ5212" t="str">
            <v>SRI ENDAH SULISTYOWATI, S.Pd.</v>
          </cell>
          <cell r="BK5212" t="str">
            <v>Pembina, (IV/a)</v>
          </cell>
          <cell r="BL5212" t="str">
            <v>S-1/A-IV PENDIDIKAN SEJARAH</v>
          </cell>
        </row>
        <row r="5213">
          <cell r="BI5213" t="str">
            <v>196902132005012004</v>
          </cell>
          <cell r="BJ5213" t="str">
            <v>NANIK WINARTI, S.Pd.</v>
          </cell>
          <cell r="BK5213" t="str">
            <v>Penata Muda Tk. I, (III/b)</v>
          </cell>
          <cell r="BL5213" t="str">
            <v>S-1/A-IV PENDIDIKAN SEJARAH</v>
          </cell>
        </row>
        <row r="5214">
          <cell r="BI5214" t="str">
            <v>196404242000121001</v>
          </cell>
          <cell r="BJ5214" t="str">
            <v>IMAM HIDAYAT, S.Pd.</v>
          </cell>
          <cell r="BK5214" t="str">
            <v>Penata Muda Tk. I, (III/b)</v>
          </cell>
          <cell r="BL5214" t="str">
            <v>S-1/A-IV PENDIDIKAN SEJARAH</v>
          </cell>
        </row>
        <row r="5215">
          <cell r="BI5215" t="str">
            <v>196204061983032015</v>
          </cell>
          <cell r="BJ5215" t="str">
            <v>ROCHAMAH LUTFIAH, S.Pd.</v>
          </cell>
          <cell r="BK5215" t="str">
            <v>Pembina Tk. I, (IV/b)</v>
          </cell>
          <cell r="BL5215" t="str">
            <v>S-1/A-IV PENDIDIKAN SEJARAH</v>
          </cell>
        </row>
        <row r="5216">
          <cell r="BI5216" t="str">
            <v>196506261987032007</v>
          </cell>
          <cell r="BJ5216" t="str">
            <v>HERNAWATI, S.Pd.</v>
          </cell>
          <cell r="BK5216" t="str">
            <v>Pembina, (IV/a)</v>
          </cell>
          <cell r="BL5216" t="str">
            <v>S-1/A-IV PENDIDIKAN BAHASA INDONESIA</v>
          </cell>
        </row>
        <row r="5217">
          <cell r="BI5217" t="str">
            <v>196201261989111001</v>
          </cell>
          <cell r="BJ5217" t="str">
            <v>AGUS HERIDIYANTO, S.Pd.</v>
          </cell>
          <cell r="BK5217" t="str">
            <v>Pembina, (IV/a)</v>
          </cell>
          <cell r="BL5217" t="str">
            <v>S-1/A-IV PENDIDIKAN BAHASA INDONESIA</v>
          </cell>
        </row>
        <row r="5218">
          <cell r="BI5218" t="str">
            <v>198507062011012018</v>
          </cell>
          <cell r="BJ5218" t="str">
            <v>ANA SANJAYA, S.Pd.</v>
          </cell>
          <cell r="BK5218" t="str">
            <v>Penata Muda Tk. I, (III/b)</v>
          </cell>
          <cell r="BL5218" t="str">
            <v>S-1/A-IV PENDIDIKAN EKONOMI KOPERASI</v>
          </cell>
        </row>
        <row r="5219">
          <cell r="BI5219" t="str">
            <v>196908181997071001</v>
          </cell>
          <cell r="BJ5219" t="str">
            <v>MIFTAHUL MACHFUD, S.Pd.</v>
          </cell>
          <cell r="BK5219" t="str">
            <v>Penata Tk. I, (III/d)</v>
          </cell>
          <cell r="BL5219" t="str">
            <v>S-1/A-IV PENDIDIKAN PGSD</v>
          </cell>
        </row>
        <row r="5220">
          <cell r="BI5220" t="str">
            <v>198802112011011006</v>
          </cell>
          <cell r="BJ5220" t="str">
            <v>ENDHIKA DWI KADARIYANTO, S.Pd.</v>
          </cell>
          <cell r="BK5220" t="str">
            <v>Penata Muda Tk. I, (III/b)</v>
          </cell>
          <cell r="BL5220" t="str">
            <v>S-1/A-IV PENDIDIKAN PGSD</v>
          </cell>
        </row>
        <row r="5221">
          <cell r="BI5221" t="str">
            <v>196805252005012010</v>
          </cell>
          <cell r="BJ5221" t="str">
            <v>SUPRIYANI, S.Pd.</v>
          </cell>
          <cell r="BK5221" t="str">
            <v>Penata Muda Tk. I, (III/b)</v>
          </cell>
          <cell r="BL5221" t="str">
            <v>S-1/A-IV PENDIDIKAN PGSD</v>
          </cell>
        </row>
        <row r="5222">
          <cell r="BI5222" t="str">
            <v>196609282007012015</v>
          </cell>
          <cell r="BJ5222" t="str">
            <v>PATMINI INDASAH, S.Pd.</v>
          </cell>
          <cell r="BK5222" t="str">
            <v>Penata Muda Tk. I, (III/b)</v>
          </cell>
          <cell r="BL5222" t="str">
            <v>S-1/A-IV PENDIDIKAN PGSD</v>
          </cell>
        </row>
        <row r="5223">
          <cell r="BI5223" t="str">
            <v>197007121994031008</v>
          </cell>
          <cell r="BJ5223" t="str">
            <v>RIBUT IRAWAN, S.Pd.</v>
          </cell>
          <cell r="BK5223" t="str">
            <v>Penata Tk. I, (III/d)</v>
          </cell>
          <cell r="BL5223" t="str">
            <v>S-2 MANAJEMEN</v>
          </cell>
        </row>
        <row r="5224">
          <cell r="BI5224" t="str">
            <v>196202211983032010</v>
          </cell>
          <cell r="BJ5224" t="str">
            <v>SUWARNI, S.Pd.</v>
          </cell>
          <cell r="BK5224" t="str">
            <v>Pembina Tk. I, (IV/b)</v>
          </cell>
          <cell r="BL5224" t="str">
            <v>A-IV PENDIDIKAN PPKN</v>
          </cell>
        </row>
        <row r="5225">
          <cell r="BI5225" t="str">
            <v>197407032008012010</v>
          </cell>
          <cell r="BJ5225" t="str">
            <v>IKA YULIWINDARTI, S.Pd.</v>
          </cell>
          <cell r="BK5225" t="str">
            <v>Penata Tk. I, (III/d)</v>
          </cell>
          <cell r="BL5225" t="str">
            <v>S-1/A-IV PENDIDIKAN BIOLOGI</v>
          </cell>
        </row>
        <row r="5226">
          <cell r="BI5226" t="str">
            <v>196401011984122011</v>
          </cell>
          <cell r="BJ5226" t="str">
            <v>TITRISMIN ARIYUL FITRI, S.Pd.</v>
          </cell>
          <cell r="BK5226" t="str">
            <v>Pembina Tk. I, (IV/b)</v>
          </cell>
          <cell r="BL5226" t="str">
            <v>S-1/A-IV PENDIDIKAN BIOLOGI</v>
          </cell>
        </row>
        <row r="5227">
          <cell r="BI5227" t="str">
            <v>196803091988032004</v>
          </cell>
          <cell r="BJ5227" t="str">
            <v>YAYUK KRISNANINGSIH, S.Pd.</v>
          </cell>
          <cell r="BK5227" t="str">
            <v>Pembina Tk. I, (IV/b)</v>
          </cell>
          <cell r="BL5227" t="str">
            <v>S-1/A-IV PMP DAN KEWARGANEGARAAN</v>
          </cell>
        </row>
        <row r="5228">
          <cell r="BI5228" t="str">
            <v>196206291986032006</v>
          </cell>
          <cell r="BJ5228" t="str">
            <v>DIAN ASTARINI, S.Pd.</v>
          </cell>
          <cell r="BK5228" t="str">
            <v>Pembina Tk. I, (IV/b)</v>
          </cell>
          <cell r="BL5228" t="str">
            <v>S-1/A-IV PMP DAN KEWARGANEGARAAN</v>
          </cell>
        </row>
        <row r="5229">
          <cell r="BI5229" t="str">
            <v>197104242003121007</v>
          </cell>
          <cell r="BJ5229" t="str">
            <v>BUDI SUHARIYANTO, S.Pd.</v>
          </cell>
          <cell r="BK5229" t="str">
            <v>Penata, (III/c)</v>
          </cell>
          <cell r="BL5229" t="str">
            <v>S-1/A-IV PMP DAN KEWARGANEGARAAN</v>
          </cell>
        </row>
        <row r="5230">
          <cell r="BI5230" t="str">
            <v>196309111985042001</v>
          </cell>
          <cell r="BJ5230" t="str">
            <v>WIWIK YUDANINGSIH, S.Pd.</v>
          </cell>
          <cell r="BK5230" t="str">
            <v>Pembina Tk. I, (IV/b)</v>
          </cell>
          <cell r="BL5230" t="str">
            <v>S-2 MAGISTER ADMINISTRASI PUBLIK</v>
          </cell>
        </row>
        <row r="5231">
          <cell r="BI5231" t="str">
            <v>196902072008012020</v>
          </cell>
          <cell r="BJ5231" t="str">
            <v>PUJI WINARNI RAHAYUNINGSIH, S.Pd.</v>
          </cell>
          <cell r="BK5231" t="str">
            <v>Penata, (III/c)</v>
          </cell>
          <cell r="BL5231" t="str">
            <v>S-1/A-IV PENDIDIKAN</v>
          </cell>
        </row>
        <row r="5232">
          <cell r="BI5232" t="str">
            <v>196603241990032006</v>
          </cell>
          <cell r="BJ5232" t="str">
            <v>SUNARSIH, S.Pd.</v>
          </cell>
          <cell r="BK5232" t="str">
            <v>Pembina, (IV/a)</v>
          </cell>
          <cell r="BL5232" t="str">
            <v>S-1/A-IV PENDIDIKAN</v>
          </cell>
        </row>
        <row r="5233">
          <cell r="BI5233" t="str">
            <v>196709061988031010</v>
          </cell>
          <cell r="BJ5233" t="str">
            <v>DIDIK HARIYANTO, S.Pd.</v>
          </cell>
          <cell r="BK5233" t="str">
            <v>Pembina Tk. I, (IV/b)</v>
          </cell>
          <cell r="BL5233" t="str">
            <v>S-1/A-IV PENDIDIKAN</v>
          </cell>
        </row>
        <row r="5234">
          <cell r="BI5234" t="str">
            <v>196607142007011024</v>
          </cell>
          <cell r="BJ5234" t="str">
            <v>MULKONI, S.Pd.</v>
          </cell>
          <cell r="BK5234" t="str">
            <v>Penata Muda Tk. I, (III/b)</v>
          </cell>
          <cell r="BL5234" t="str">
            <v>S-1/A-IV PENDIDIKAN</v>
          </cell>
        </row>
        <row r="5235">
          <cell r="BI5235" t="str">
            <v>196611101992022004</v>
          </cell>
          <cell r="BJ5235" t="str">
            <v>ENDANG SRI CADIKAWATI, S.Pd.</v>
          </cell>
          <cell r="BK5235" t="str">
            <v>Pembina Tk. I, (IV/b)</v>
          </cell>
          <cell r="BL5235" t="str">
            <v>S-1 PSIKOLOGI PENDIDIKAN DAN BIMBINGAN</v>
          </cell>
        </row>
        <row r="5236">
          <cell r="BI5236" t="str">
            <v>196101141982032007</v>
          </cell>
          <cell r="BJ5236" t="str">
            <v>TUTIK SUPARNO, S.Pd.</v>
          </cell>
          <cell r="BK5236" t="str">
            <v>Pembina Tk. I, (IV/b)</v>
          </cell>
          <cell r="BL5236" t="str">
            <v>S-1 PSIKOLOGI PENDIDIKAN DAN BIMBINGAN</v>
          </cell>
        </row>
        <row r="5237">
          <cell r="BI5237" t="str">
            <v>196410091987032007</v>
          </cell>
          <cell r="BJ5237" t="str">
            <v>WARSIYAH, S.Pd.</v>
          </cell>
          <cell r="BK5237" t="str">
            <v>Pembina Tk. I, (IV/b)</v>
          </cell>
          <cell r="BL5237" t="str">
            <v>S-1 PSIKOLOGI PENDIDIKAN DAN BIMBINGAN</v>
          </cell>
        </row>
        <row r="5238">
          <cell r="BI5238" t="str">
            <v>197408052002122005</v>
          </cell>
          <cell r="BJ5238" t="str">
            <v>NURHAYATI, S.Pd.</v>
          </cell>
          <cell r="BK5238" t="str">
            <v>Penata Muda Tk. I, (III/b)</v>
          </cell>
          <cell r="BL5238" t="str">
            <v>S-1 PSIKOLOGI PENDIDIKAN DAN BIMBINGAN</v>
          </cell>
        </row>
        <row r="5239">
          <cell r="BI5239" t="str">
            <v>196412111984121003</v>
          </cell>
          <cell r="BJ5239" t="str">
            <v>PRAWOTO, S.Pd.</v>
          </cell>
          <cell r="BK5239" t="str">
            <v>Pembina Tk. I, (IV/b)</v>
          </cell>
          <cell r="BL5239" t="str">
            <v>S-2 MANAJEMEN PENDIDIKAN</v>
          </cell>
        </row>
        <row r="5240">
          <cell r="BI5240" t="str">
            <v>196710141990022001</v>
          </cell>
          <cell r="BJ5240" t="str">
            <v>RODIYAH, S.Pd.</v>
          </cell>
          <cell r="BK5240" t="str">
            <v>Pembina Tk. I, (IV/b)</v>
          </cell>
          <cell r="BL5240" t="str">
            <v>S-2 MAGISTER PSIKOLOGI</v>
          </cell>
        </row>
        <row r="5241">
          <cell r="BI5241" t="str">
            <v>197508311999121001</v>
          </cell>
          <cell r="BJ5241" t="str">
            <v>A MISBAHUL MUNIR, S.Pd.</v>
          </cell>
          <cell r="BK5241" t="str">
            <v>Penata, (III/c)</v>
          </cell>
          <cell r="BL5241" t="str">
            <v>S-1/STRATA SATU</v>
          </cell>
        </row>
        <row r="5242">
          <cell r="BI5242" t="str">
            <v>196805111991121001</v>
          </cell>
          <cell r="BJ5242" t="str">
            <v>JAROT WALUYO, S.PD.</v>
          </cell>
          <cell r="BK5242" t="str">
            <v>Penata Tk. I, (III/d)</v>
          </cell>
          <cell r="BL5242" t="str">
            <v>S-1/STRATA SATU</v>
          </cell>
        </row>
        <row r="5243">
          <cell r="BI5243" t="str">
            <v>196307051983032016</v>
          </cell>
          <cell r="BJ5243" t="str">
            <v>SUKINAH ININGSIH, S.Pd.</v>
          </cell>
          <cell r="BK5243" t="str">
            <v>Pembina Tk. I, (IV/b)</v>
          </cell>
          <cell r="BL5243" t="str">
            <v>S-1/STRATA SATU</v>
          </cell>
        </row>
        <row r="5244">
          <cell r="BI5244" t="str">
            <v>196903072000082003</v>
          </cell>
          <cell r="BJ5244" t="str">
            <v>NANIK SUGIATI, S.Pd.</v>
          </cell>
          <cell r="BK5244" t="str">
            <v>Pembina Tk. I, (IV/b)</v>
          </cell>
          <cell r="BL5244" t="str">
            <v>S-1 BAHASA DAN SASTRA INDONESIA</v>
          </cell>
        </row>
        <row r="5245">
          <cell r="BI5245" t="str">
            <v>196904291999032002</v>
          </cell>
          <cell r="BJ5245" t="str">
            <v>ENDANG SUHARYUWENI, S.Pd.</v>
          </cell>
          <cell r="BK5245" t="str">
            <v>Pembina Tk. I, (IV/b)</v>
          </cell>
          <cell r="BL5245" t="str">
            <v>S-1 BAHASA DAN SASTRA INDONESIA</v>
          </cell>
        </row>
        <row r="5246">
          <cell r="BI5246" t="str">
            <v>196308311984121002</v>
          </cell>
          <cell r="BJ5246" t="str">
            <v>DOTO WIYONO, S.Pd.</v>
          </cell>
          <cell r="BK5246" t="str">
            <v>Pembina Tk. I, (IV/b)</v>
          </cell>
          <cell r="BL5246" t="str">
            <v>S-1 PENDIDIKAN BAHASA DAN SASTRA INGGRIS</v>
          </cell>
        </row>
        <row r="5247">
          <cell r="BI5247" t="str">
            <v>197606011999122002</v>
          </cell>
          <cell r="BJ5247" t="str">
            <v>TUTUK PANCANINGTYAS SURYANDARI, S.Pd.</v>
          </cell>
          <cell r="BK5247" t="str">
            <v>Penata Tk. I, (III/d)</v>
          </cell>
          <cell r="BL5247" t="str">
            <v>A-IV MATEMATIKA</v>
          </cell>
        </row>
        <row r="5248">
          <cell r="BI5248" t="str">
            <v>196303151985042003</v>
          </cell>
          <cell r="BJ5248" t="str">
            <v>BUSIYAH, S.Pd.</v>
          </cell>
          <cell r="BK5248" t="str">
            <v>Pembina Tk. I, (IV/b)</v>
          </cell>
          <cell r="BL5248" t="str">
            <v>A-IV KEPENDIDIKAN</v>
          </cell>
        </row>
        <row r="5249">
          <cell r="BI5249" t="str">
            <v>197705202003121008</v>
          </cell>
          <cell r="BJ5249" t="str">
            <v>MUHAMMAD IRKHAM, S.Pd.</v>
          </cell>
          <cell r="BK5249" t="str">
            <v>Pembina, (IV/a)</v>
          </cell>
          <cell r="BL5249" t="str">
            <v>S-1/A-IV PENDIDIKAN GEOGRAFI</v>
          </cell>
        </row>
        <row r="5250">
          <cell r="BI5250" t="str">
            <v>197104021997031006</v>
          </cell>
          <cell r="BJ5250" t="str">
            <v>ANANG SULISTIYONO WIDODO, S.Pd.</v>
          </cell>
          <cell r="BK5250" t="str">
            <v>Pembina Tk. I, (IV/b)</v>
          </cell>
          <cell r="BL5250" t="str">
            <v>S-1/A-IV SEJARAH</v>
          </cell>
        </row>
        <row r="5251">
          <cell r="BI5251" t="str">
            <v>196903041996061001</v>
          </cell>
          <cell r="BJ5251" t="str">
            <v>SUNARSO, S.Pd.</v>
          </cell>
          <cell r="BK5251" t="str">
            <v>Pembina Tk. I, (IV/b)</v>
          </cell>
          <cell r="BL5251" t="str">
            <v>S-1/A-IV SEJARAH</v>
          </cell>
        </row>
        <row r="5252">
          <cell r="BI5252" t="str">
            <v>196602091996011001</v>
          </cell>
          <cell r="BJ5252" t="str">
            <v>HADI PURWANTO, S.Pd.</v>
          </cell>
          <cell r="BK5252" t="str">
            <v>Pembina Tk. I, (IV/b)</v>
          </cell>
          <cell r="BL5252" t="str">
            <v>S-1 TEKNIK SIPIL MESIN KONSTRUKSI</v>
          </cell>
        </row>
        <row r="5253">
          <cell r="BI5253" t="str">
            <v>196605062005011011</v>
          </cell>
          <cell r="BJ5253" t="str">
            <v>NURYADI, S.Pd.</v>
          </cell>
          <cell r="BK5253" t="str">
            <v>Pembina, (IV/a)</v>
          </cell>
          <cell r="BL5253" t="str">
            <v>S-1 PENDIDIKAN KOPERASI</v>
          </cell>
        </row>
        <row r="5254">
          <cell r="BI5254" t="str">
            <v>196512291986121001</v>
          </cell>
          <cell r="BJ5254" t="str">
            <v>SUYITNO, S.Pd.</v>
          </cell>
          <cell r="BK5254" t="str">
            <v>Penata Tk. I, (III/d)</v>
          </cell>
          <cell r="BL5254" t="str">
            <v>S-1 PENDIDIKAN KOPERASI</v>
          </cell>
        </row>
        <row r="5255">
          <cell r="BI5255" t="str">
            <v>197012121998022010</v>
          </cell>
          <cell r="BJ5255" t="str">
            <v>IDA FITRIATI, S.Pd.</v>
          </cell>
          <cell r="BK5255" t="str">
            <v>Pembina Tk. I, (IV/b)</v>
          </cell>
          <cell r="BL5255" t="str">
            <v>S-1 PENDIDIKAN KOPERASI</v>
          </cell>
        </row>
        <row r="5256">
          <cell r="BI5256" t="str">
            <v>197008082006041012</v>
          </cell>
          <cell r="BJ5256" t="str">
            <v>ABDUL MANSUR, S.Pd.</v>
          </cell>
          <cell r="BK5256" t="str">
            <v>Penata, (III/c)</v>
          </cell>
          <cell r="BL5256" t="str">
            <v>S-1 PENDIDIKAN EKONOMI KOPERASI</v>
          </cell>
        </row>
        <row r="5257">
          <cell r="BI5257" t="str">
            <v>197012111998021003</v>
          </cell>
          <cell r="BJ5257" t="str">
            <v>ARIF BIJAKSONO, S.Pd.</v>
          </cell>
          <cell r="BK5257" t="str">
            <v>Pembina, (IV/a)</v>
          </cell>
          <cell r="BL5257" t="str">
            <v>S-1 PENDIDIKAN OLAH RAGA</v>
          </cell>
        </row>
        <row r="5258">
          <cell r="BI5258" t="str">
            <v>196307201985041002</v>
          </cell>
          <cell r="BJ5258" t="str">
            <v>BAMBANG HADIDARMO, S.Pd.</v>
          </cell>
          <cell r="BK5258" t="str">
            <v>Pembina Tk. I, (IV/b)</v>
          </cell>
          <cell r="BL5258" t="str">
            <v>S-1 PENDIDIKAN OLAH RAGA</v>
          </cell>
        </row>
        <row r="5259">
          <cell r="BI5259" t="str">
            <v>197201102005011014</v>
          </cell>
          <cell r="BJ5259" t="str">
            <v>IMAM SARWIYONO, S.Pd.</v>
          </cell>
          <cell r="BK5259" t="str">
            <v>Penata Tk. I, (III/d)</v>
          </cell>
          <cell r="BL5259" t="str">
            <v>S-1 PENDIDIKAN OLAH RAGA</v>
          </cell>
        </row>
        <row r="5260">
          <cell r="BI5260" t="str">
            <v>196410121985042002</v>
          </cell>
          <cell r="BJ5260" t="str">
            <v>HIDAYATI SUMALISTINA, S.Pd.</v>
          </cell>
          <cell r="BK5260" t="str">
            <v>Pembina Tk. I, (IV/b)</v>
          </cell>
          <cell r="BL5260" t="str">
            <v>S-1 PENDIDIKAN OLAH RAGA</v>
          </cell>
        </row>
        <row r="5261">
          <cell r="BI5261" t="str">
            <v>196605182008012008</v>
          </cell>
          <cell r="BJ5261" t="str">
            <v>ASIH NILAWATI, S.Pd.</v>
          </cell>
          <cell r="BK5261" t="str">
            <v>Penata Muda Tk. I, (III/b)</v>
          </cell>
          <cell r="BL5261" t="str">
            <v>S-1 BIMBINGAN DAN KONSELING</v>
          </cell>
        </row>
        <row r="5262">
          <cell r="BI5262" t="str">
            <v>196906122000122003</v>
          </cell>
          <cell r="BJ5262" t="str">
            <v>SITI FARIDA ROCHANI, S.Pd.</v>
          </cell>
          <cell r="BK5262" t="str">
            <v>Penata Muda Tk. I, (III/b)</v>
          </cell>
          <cell r="BL5262" t="str">
            <v>S-1 BIMBINGAN DAN KONSELING</v>
          </cell>
        </row>
        <row r="5263">
          <cell r="BI5263" t="str">
            <v>196308151987032011</v>
          </cell>
          <cell r="BJ5263" t="str">
            <v>NURUL AGUSTANTINI, S.Pd.</v>
          </cell>
          <cell r="BK5263" t="str">
            <v>Pembina Tk. I, (IV/b)</v>
          </cell>
          <cell r="BL5263" t="str">
            <v>S-1 BIMBINGAN DAN KONSELING</v>
          </cell>
        </row>
        <row r="5264">
          <cell r="BI5264" t="str">
            <v>196303151987032008</v>
          </cell>
          <cell r="BJ5264" t="str">
            <v>SUGIRAHAYU, S.Pd.</v>
          </cell>
          <cell r="BK5264" t="str">
            <v>Pembina Tk. I, (IV/b)</v>
          </cell>
          <cell r="BL5264" t="str">
            <v>S-1 BIMBINGAN DAN KONSELING</v>
          </cell>
        </row>
        <row r="5265">
          <cell r="BI5265" t="str">
            <v>196610012007012022</v>
          </cell>
          <cell r="BJ5265" t="str">
            <v>SITI ASIYAH, S.Pd.</v>
          </cell>
          <cell r="BK5265" t="str">
            <v>Penata Muda Tk. I, (III/b)</v>
          </cell>
          <cell r="BL5265" t="str">
            <v>S-1 BIMBINGAN DAN KONSELING</v>
          </cell>
        </row>
        <row r="5266">
          <cell r="BI5266" t="str">
            <v>196407201986062001</v>
          </cell>
          <cell r="BJ5266" t="str">
            <v>SRIYANI, S.Pd.</v>
          </cell>
          <cell r="BK5266" t="str">
            <v>Pembina Tk. I, (IV/b)</v>
          </cell>
          <cell r="BL5266" t="str">
            <v>S-1 BIMBINGAN DAN KONSELING</v>
          </cell>
        </row>
        <row r="5267">
          <cell r="BI5267" t="str">
            <v>197608192008012016</v>
          </cell>
          <cell r="BJ5267" t="str">
            <v>KUSUMAWATI, S.Pd.</v>
          </cell>
          <cell r="BK5267" t="str">
            <v>Penata Muda, (III/a)</v>
          </cell>
          <cell r="BL5267" t="str">
            <v>D-II/A-II PGSD</v>
          </cell>
        </row>
        <row r="5268">
          <cell r="BI5268" t="str">
            <v>197607192008011009</v>
          </cell>
          <cell r="BJ5268" t="str">
            <v>SAIFUL ANANG RIFA`I, S.Pd.</v>
          </cell>
          <cell r="BK5268" t="str">
            <v>Penata Muda, (III/a)</v>
          </cell>
          <cell r="BL5268" t="str">
            <v>D-II/A-II PGSD</v>
          </cell>
        </row>
        <row r="5269">
          <cell r="BI5269" t="str">
            <v>198006012008012029</v>
          </cell>
          <cell r="BJ5269" t="str">
            <v>BETA KURNIA, S.Pd.</v>
          </cell>
          <cell r="BK5269" t="str">
            <v>Pengatur, (II/c)</v>
          </cell>
          <cell r="BL5269" t="str">
            <v>D-II/A-II PGSD</v>
          </cell>
        </row>
        <row r="5270">
          <cell r="BI5270" t="str">
            <v>196601011987031027</v>
          </cell>
          <cell r="BJ5270" t="str">
            <v>SISWONO, S.Pd.</v>
          </cell>
          <cell r="BK5270" t="str">
            <v>Penata Tk. I, (III/d)</v>
          </cell>
          <cell r="BL5270" t="str">
            <v>D-II/A-II PGSD</v>
          </cell>
        </row>
        <row r="5271">
          <cell r="BI5271" t="str">
            <v>197007152005012018</v>
          </cell>
          <cell r="BJ5271" t="str">
            <v>SRI WAHYUNI, S.Pd.</v>
          </cell>
          <cell r="BK5271" t="str">
            <v>Pengatur Tk. I, (II/d)</v>
          </cell>
          <cell r="BL5271" t="str">
            <v>D-II PGTK</v>
          </cell>
        </row>
        <row r="5272">
          <cell r="BI5272" t="str">
            <v>196405051991121001</v>
          </cell>
          <cell r="BJ5272" t="str">
            <v>HANAPI, S.Pd.</v>
          </cell>
          <cell r="BK5272" t="str">
            <v>Penata Tk. I, (III/d)</v>
          </cell>
          <cell r="BL5272" t="str">
            <v>S-1/A-IV PENDIDIKAN PPKN</v>
          </cell>
        </row>
        <row r="5273">
          <cell r="BI5273" t="str">
            <v>197010112008012012</v>
          </cell>
          <cell r="BJ5273" t="str">
            <v>NINIS RUSIATI, S.Pd.</v>
          </cell>
          <cell r="BK5273" t="str">
            <v>Penata Muda Tk. I, (III/b)</v>
          </cell>
          <cell r="BL5273" t="str">
            <v>S-1/A-IV PENDIDIKAN PPKN</v>
          </cell>
        </row>
        <row r="5274">
          <cell r="BI5274" t="str">
            <v>197109272007011007</v>
          </cell>
          <cell r="BJ5274" t="str">
            <v>BABUN BAHRIYANTO, S.Pd.</v>
          </cell>
          <cell r="BK5274" t="str">
            <v>Penata, (III/c)</v>
          </cell>
          <cell r="BL5274" t="str">
            <v>S-1/A-IV PENDIDIKAN PPKN</v>
          </cell>
        </row>
        <row r="5275">
          <cell r="BI5275" t="str">
            <v>196702162007012012</v>
          </cell>
          <cell r="BJ5275" t="str">
            <v>KHUSNUL KHOTIMAH, S.Pd.</v>
          </cell>
          <cell r="BK5275" t="str">
            <v>Penata Muda Tk. I, (III/b)</v>
          </cell>
          <cell r="BL5275" t="str">
            <v>S-1/A-IV PENDIDIKAN PPKN</v>
          </cell>
        </row>
        <row r="5276">
          <cell r="BI5276" t="str">
            <v>196803112005012006</v>
          </cell>
          <cell r="BJ5276" t="str">
            <v>SITI WASITOH, S.Pd.</v>
          </cell>
          <cell r="BK5276" t="str">
            <v>Penata Muda Tk. I, (III/b)</v>
          </cell>
          <cell r="BL5276" t="str">
            <v>S-1/A-IV PENDIDIKAN PPKN</v>
          </cell>
        </row>
        <row r="5277">
          <cell r="BI5277" t="str">
            <v>196606012007012018</v>
          </cell>
          <cell r="BJ5277" t="str">
            <v>SETIYAMI, S.Pd.</v>
          </cell>
          <cell r="BK5277" t="str">
            <v>Penata Muda Tk. I, (III/b)</v>
          </cell>
          <cell r="BL5277" t="str">
            <v>S-1/A-IV PENDIDIKAN PPKN</v>
          </cell>
        </row>
        <row r="5278">
          <cell r="BI5278" t="str">
            <v>197002102006042011</v>
          </cell>
          <cell r="BJ5278" t="str">
            <v>MIMIK WINARNI, S.Pd.</v>
          </cell>
          <cell r="BK5278" t="str">
            <v>Penata, (III/c)</v>
          </cell>
          <cell r="BL5278" t="str">
            <v>S-1/A-IV PENDIDIKAN PPKN</v>
          </cell>
        </row>
        <row r="5279">
          <cell r="BI5279" t="str">
            <v>197001222008012006</v>
          </cell>
          <cell r="BJ5279" t="str">
            <v>ASRI WIDAYANI, S.Pd.</v>
          </cell>
          <cell r="BK5279" t="str">
            <v>Penata Muda Tk. I, (III/b)</v>
          </cell>
          <cell r="BL5279" t="str">
            <v>S-1/A-IV PENDIDIKAN PPKN</v>
          </cell>
        </row>
        <row r="5280">
          <cell r="BI5280" t="str">
            <v>196804302008012004</v>
          </cell>
          <cell r="BJ5280" t="str">
            <v>SRI RAHAYU, S.Pd.</v>
          </cell>
          <cell r="BK5280" t="str">
            <v>Penata Muda, (III/a)</v>
          </cell>
          <cell r="BL5280" t="str">
            <v>S-1/A-IV PENDIDIKAN PPKN</v>
          </cell>
        </row>
        <row r="5281">
          <cell r="BI5281" t="str">
            <v>197010182008012017</v>
          </cell>
          <cell r="BJ5281" t="str">
            <v>SRI HIDAYATININGSIH, S.Pd.</v>
          </cell>
          <cell r="BK5281" t="str">
            <v>Penata Muda Tk. I, (III/b)</v>
          </cell>
          <cell r="BL5281" t="str">
            <v>S-1/A-IV PENDIDIKAN PPKN</v>
          </cell>
        </row>
        <row r="5282">
          <cell r="BI5282" t="str">
            <v>196507102006042003</v>
          </cell>
          <cell r="BJ5282" t="str">
            <v>PURWANTINI, S.Pd.</v>
          </cell>
          <cell r="BK5282" t="str">
            <v>Penata, (III/c)</v>
          </cell>
          <cell r="BL5282" t="str">
            <v>S-1/A-IV PENDIDIKAN PPKN</v>
          </cell>
        </row>
        <row r="5283">
          <cell r="BI5283" t="str">
            <v>196504122006041022</v>
          </cell>
          <cell r="BJ5283" t="str">
            <v>HAMBALI, S.Pd.</v>
          </cell>
          <cell r="BK5283" t="str">
            <v>Penata Muda, (III/a)</v>
          </cell>
          <cell r="BL5283" t="str">
            <v>S-1/A-IV PENDIDIKAN PPKN</v>
          </cell>
        </row>
        <row r="5284">
          <cell r="BI5284" t="str">
            <v>196607081992022002</v>
          </cell>
          <cell r="BJ5284" t="str">
            <v>JUWARIYAH, S.Pd.</v>
          </cell>
          <cell r="BK5284" t="str">
            <v>Pembina Tk. I, (IV/b)</v>
          </cell>
          <cell r="BL5284" t="str">
            <v>S-1/A-IV PENDIDIKAN PPKN</v>
          </cell>
        </row>
        <row r="5285">
          <cell r="BI5285" t="str">
            <v>196204201990031008</v>
          </cell>
          <cell r="BJ5285" t="str">
            <v>ACHMAD NIRSUN, S.Pd.</v>
          </cell>
          <cell r="BK5285" t="str">
            <v>Pembina Tk. I, (IV/b)</v>
          </cell>
          <cell r="BL5285" t="str">
            <v>S-1/A-IV PENDIDIKAN PPKN</v>
          </cell>
        </row>
        <row r="5286">
          <cell r="BI5286" t="str">
            <v>196607301991042001</v>
          </cell>
          <cell r="BJ5286" t="str">
            <v>YULISTINA HERDIATI, S.Pd.</v>
          </cell>
          <cell r="BK5286" t="str">
            <v>Pembina Tk. I, (IV/b)</v>
          </cell>
          <cell r="BL5286" t="str">
            <v>S-1/A-IV PENDIDIKAN PPKN</v>
          </cell>
        </row>
        <row r="5287">
          <cell r="BI5287" t="str">
            <v>196407141985042001</v>
          </cell>
          <cell r="BJ5287" t="str">
            <v>SUPIANI, S.Pd.</v>
          </cell>
          <cell r="BK5287" t="str">
            <v>Pembina Tk. I, (IV/b)</v>
          </cell>
          <cell r="BL5287" t="str">
            <v>S-1/A-IV PENDIDIKAN PPKN</v>
          </cell>
        </row>
        <row r="5288">
          <cell r="BI5288" t="str">
            <v>196601012007011055</v>
          </cell>
          <cell r="BJ5288" t="str">
            <v>NURKHOLIS, S.Pd.</v>
          </cell>
          <cell r="BK5288" t="str">
            <v>Penata Muda Tk. I, (III/b)</v>
          </cell>
          <cell r="BL5288" t="str">
            <v>S-1/A-IV PENDIDIKAN PPKN</v>
          </cell>
        </row>
        <row r="5289">
          <cell r="BI5289" t="str">
            <v>196205071986061001</v>
          </cell>
          <cell r="BJ5289" t="str">
            <v>SAMPIR JOYO SUPENO, S.Pd.</v>
          </cell>
          <cell r="BK5289" t="str">
            <v>Pembina Tk. I, (IV/b)</v>
          </cell>
          <cell r="BL5289" t="str">
            <v>S-1/A-IV PENDIDIKAN PPKN</v>
          </cell>
        </row>
        <row r="5290">
          <cell r="BI5290" t="str">
            <v>196302251985042001</v>
          </cell>
          <cell r="BJ5290" t="str">
            <v>TATIK PURWANTINI, S.Pd.</v>
          </cell>
          <cell r="BK5290" t="str">
            <v>Pembina Tk. I, (IV/b)</v>
          </cell>
          <cell r="BL5290" t="str">
            <v>S-1/A-IV PENDIDIKAN PPKN</v>
          </cell>
        </row>
        <row r="5291">
          <cell r="BI5291" t="str">
            <v>196807222007012018</v>
          </cell>
          <cell r="BJ5291" t="str">
            <v>TITIK SURYANI, S.Pd.</v>
          </cell>
          <cell r="BK5291" t="str">
            <v>Penata Muda Tk. I, (III/b)</v>
          </cell>
          <cell r="BL5291" t="str">
            <v>S-1/A-IV PENDIDIKAN PPKN</v>
          </cell>
        </row>
        <row r="5292">
          <cell r="BI5292" t="str">
            <v>197011132000122002</v>
          </cell>
          <cell r="BJ5292" t="str">
            <v>MUDAWAMAH, S.Pd.</v>
          </cell>
          <cell r="BK5292" t="str">
            <v>Penata Tk. I, (III/d)</v>
          </cell>
          <cell r="BL5292" t="str">
            <v>S-1/A-IV PENDIDIKAN PPKN</v>
          </cell>
        </row>
        <row r="5293">
          <cell r="BI5293" t="str">
            <v>197112202006041017</v>
          </cell>
          <cell r="BJ5293" t="str">
            <v>JOKO WINARNO, S.Pd.</v>
          </cell>
          <cell r="BK5293" t="str">
            <v>Penata, (III/c)</v>
          </cell>
          <cell r="BL5293" t="str">
            <v>S-1/A-IV PENDIDIKAN PPKN</v>
          </cell>
        </row>
        <row r="5294">
          <cell r="BI5294" t="str">
            <v>196212101983031015</v>
          </cell>
          <cell r="BJ5294" t="str">
            <v>AHMAD SUTOPO, S.Pd.</v>
          </cell>
          <cell r="BK5294" t="str">
            <v>Pembina Tk. I, (IV/b)</v>
          </cell>
          <cell r="BL5294" t="str">
            <v>S-1/A-IV PENDIDIKAN PPKN</v>
          </cell>
        </row>
        <row r="5295">
          <cell r="BI5295" t="str">
            <v>196106021980102002</v>
          </cell>
          <cell r="BJ5295" t="str">
            <v>ROHANAH, S.Pd.</v>
          </cell>
          <cell r="BK5295" t="str">
            <v>Pembina Tk. I, (IV/b)</v>
          </cell>
          <cell r="BL5295" t="str">
            <v>S-1/A-IV PENDIDIKAN PPKN</v>
          </cell>
        </row>
        <row r="5296">
          <cell r="BI5296" t="str">
            <v>197209161999121001</v>
          </cell>
          <cell r="BJ5296" t="str">
            <v>HADI SUPRAPTO, S.Pd.</v>
          </cell>
          <cell r="BK5296" t="str">
            <v>Penata Muda Tk. I, (III/b)</v>
          </cell>
          <cell r="BL5296" t="str">
            <v>S-1/A-IV PENDIDIKAN PPKN</v>
          </cell>
        </row>
        <row r="5297">
          <cell r="BI5297" t="str">
            <v>196507011990031009</v>
          </cell>
          <cell r="BJ5297" t="str">
            <v>SUPRAYITNO, S.Pd.</v>
          </cell>
          <cell r="BK5297" t="str">
            <v>Pembina Tk. I, (IV/b)</v>
          </cell>
          <cell r="BL5297" t="str">
            <v>S-1/A-IV PENDIDIKAN PPKN</v>
          </cell>
        </row>
        <row r="5298">
          <cell r="BI5298" t="str">
            <v>196108011987031010</v>
          </cell>
          <cell r="BJ5298" t="str">
            <v>AKHMAD AZIS, S.Pd.</v>
          </cell>
          <cell r="BK5298" t="str">
            <v>Pembina Tk. I, (IV/b)</v>
          </cell>
          <cell r="BL5298" t="str">
            <v>S-1/A-IV PENDIDIKAN PPKN</v>
          </cell>
        </row>
        <row r="5299">
          <cell r="BI5299" t="str">
            <v>196310041985041002</v>
          </cell>
          <cell r="BJ5299" t="str">
            <v>SLAMET EDY PRAYITNO, S.Pd.</v>
          </cell>
          <cell r="BK5299" t="str">
            <v>Pembina Tk. I, (IV/b)</v>
          </cell>
          <cell r="BL5299" t="str">
            <v>S-1/A-IV PENDIDIKAN PPKN</v>
          </cell>
        </row>
        <row r="5300">
          <cell r="BI5300" t="str">
            <v>197704091999122001</v>
          </cell>
          <cell r="BJ5300" t="str">
            <v>AINI  MASLAHAH, S.Pd.</v>
          </cell>
          <cell r="BK5300" t="str">
            <v>Penata Tk. I, (III/d)</v>
          </cell>
          <cell r="BL5300" t="str">
            <v>S-1/A-IV PENDIDIKAN PPKN</v>
          </cell>
        </row>
        <row r="5301">
          <cell r="BI5301" t="str">
            <v>196612272008011004</v>
          </cell>
          <cell r="BJ5301" t="str">
            <v>BAMBANG WIJANARKO, S.Pd.</v>
          </cell>
          <cell r="BK5301" t="str">
            <v>Penata Muda, (III/a)</v>
          </cell>
          <cell r="BL5301" t="str">
            <v>S-1/A-IV PENDIDIKAN PPKN</v>
          </cell>
        </row>
        <row r="5302">
          <cell r="BI5302" t="str">
            <v>196603191988032010</v>
          </cell>
          <cell r="BJ5302" t="str">
            <v>YAYUK WARTININGSIH, S.Pd.</v>
          </cell>
          <cell r="BK5302" t="str">
            <v>Pembina, (IV/a)</v>
          </cell>
          <cell r="BL5302" t="str">
            <v>S-1/A-IV PENDIDIKAN PPKN</v>
          </cell>
        </row>
        <row r="5303">
          <cell r="BI5303" t="str">
            <v>196210091983081003</v>
          </cell>
          <cell r="BJ5303" t="str">
            <v>IMAM ROHMAN, S.Pd.</v>
          </cell>
          <cell r="BK5303" t="str">
            <v>Pembina Tk. I, (IV/b)</v>
          </cell>
          <cell r="BL5303" t="str">
            <v>S-1/A-IV PENDIDIKAN PPKN</v>
          </cell>
        </row>
        <row r="5304">
          <cell r="BI5304" t="str">
            <v>196707022008012012</v>
          </cell>
          <cell r="BJ5304" t="str">
            <v>ASIAH, S.Pd.</v>
          </cell>
          <cell r="BK5304" t="str">
            <v>Penata Muda Tk. I, (III/b)</v>
          </cell>
          <cell r="BL5304" t="str">
            <v>S-1/A-IV PENDIDIKAN PPKN</v>
          </cell>
        </row>
        <row r="5305">
          <cell r="BI5305" t="str">
            <v>196504082006042004</v>
          </cell>
          <cell r="BJ5305" t="str">
            <v>UMI KHOIROH, S.Pd.</v>
          </cell>
          <cell r="BK5305" t="str">
            <v>Penata Muda Tk. I, (III/b)</v>
          </cell>
          <cell r="BL5305" t="str">
            <v>S-1/A-IV PENDIDIKAN PPKN</v>
          </cell>
        </row>
        <row r="5306">
          <cell r="BI5306" t="str">
            <v>196209161983032012</v>
          </cell>
          <cell r="BJ5306" t="str">
            <v>SITI ASIYAH, S.Pd.</v>
          </cell>
          <cell r="BK5306" t="str">
            <v>Pembina Tk. I, (IV/b)</v>
          </cell>
          <cell r="BL5306" t="str">
            <v>S-1/A-IV PENDIDIKAN PPKN</v>
          </cell>
        </row>
        <row r="5307">
          <cell r="BI5307" t="str">
            <v>196512242007011012</v>
          </cell>
          <cell r="BJ5307" t="str">
            <v>JOKO NUR CAHYO, S.Pd.</v>
          </cell>
          <cell r="BK5307" t="str">
            <v>Penata Muda Tk. I, (III/b)</v>
          </cell>
          <cell r="BL5307" t="str">
            <v>S-1/A-IV PENDIDIKAN PPKN</v>
          </cell>
        </row>
        <row r="5308">
          <cell r="BI5308" t="str">
            <v>196512191990032007</v>
          </cell>
          <cell r="BJ5308" t="str">
            <v>WIWIK MULYANI, S.Pd.</v>
          </cell>
          <cell r="BK5308" t="str">
            <v>Pembina Tk. I, (IV/b)</v>
          </cell>
          <cell r="BL5308" t="str">
            <v>S-1/A-IV PENDIDIKAN PPKN</v>
          </cell>
        </row>
        <row r="5309">
          <cell r="BI5309" t="str">
            <v>196511081994122001</v>
          </cell>
          <cell r="BJ5309" t="str">
            <v>SUSARI, S.Pd.</v>
          </cell>
          <cell r="BK5309" t="str">
            <v>Penata Tk. I, (III/d)</v>
          </cell>
          <cell r="BL5309" t="str">
            <v>S-1/A-IV PENDIDIKAN PPKN</v>
          </cell>
        </row>
        <row r="5310">
          <cell r="BI5310" t="str">
            <v>196702151994032010</v>
          </cell>
          <cell r="BJ5310" t="str">
            <v>SITI RUMJANAH, S.Pd.</v>
          </cell>
          <cell r="BK5310" t="str">
            <v>Penata Tk. I, (III/d)</v>
          </cell>
          <cell r="BL5310" t="str">
            <v>S-1/A-IV PENDIDIKAN PPKN</v>
          </cell>
        </row>
        <row r="5311">
          <cell r="BI5311" t="str">
            <v>196509161991122002</v>
          </cell>
          <cell r="BJ5311" t="str">
            <v>SRI MARWATI, S.Pd.</v>
          </cell>
          <cell r="BK5311" t="str">
            <v>Penata Tk. I, (III/d)</v>
          </cell>
          <cell r="BL5311" t="str">
            <v>S-1/A-IV PENDIDIKAN PPKN</v>
          </cell>
        </row>
        <row r="5312">
          <cell r="BI5312" t="str">
            <v>197508072008012015</v>
          </cell>
          <cell r="BJ5312" t="str">
            <v>ETIK IDAWATI, S.Pd.</v>
          </cell>
          <cell r="BK5312" t="str">
            <v>Penata Muda Tk. I, (III/b)</v>
          </cell>
          <cell r="BL5312" t="str">
            <v>S-1/A-IV PENDIDIKAN PPKN</v>
          </cell>
        </row>
        <row r="5313">
          <cell r="BI5313" t="str">
            <v>197606142008011018</v>
          </cell>
          <cell r="BJ5313" t="str">
            <v>ABD.MUHID, S.Pd.</v>
          </cell>
          <cell r="BK5313" t="str">
            <v>Penata Muda, (III/a)</v>
          </cell>
          <cell r="BL5313" t="str">
            <v>S-1/A-IV PENDIDIKAN PPKN</v>
          </cell>
        </row>
        <row r="5314">
          <cell r="BI5314" t="str">
            <v>196910042006042012</v>
          </cell>
          <cell r="BJ5314" t="str">
            <v>ADE IRMA SURYANI, S.Pd.</v>
          </cell>
          <cell r="BK5314" t="str">
            <v>Penata Muda Tk. I, (III/b)</v>
          </cell>
          <cell r="BL5314" t="str">
            <v>S-1/A-IV PENDIDIKAN PPKN</v>
          </cell>
        </row>
        <row r="5315">
          <cell r="BI5315" t="str">
            <v>197110031999122001</v>
          </cell>
          <cell r="BJ5315" t="str">
            <v>HAFIYAH, S.Pd.</v>
          </cell>
          <cell r="BK5315" t="str">
            <v>Penata Tk. I, (III/d)</v>
          </cell>
          <cell r="BL5315" t="str">
            <v>S-1/A-IV PENDIDIKAN PPKN</v>
          </cell>
        </row>
        <row r="5316">
          <cell r="BI5316" t="str">
            <v>196808111998082001</v>
          </cell>
          <cell r="BJ5316" t="str">
            <v>IDA AZIZAH, S.Pd.</v>
          </cell>
          <cell r="BK5316" t="str">
            <v>Penata Tk. I, (III/d)</v>
          </cell>
          <cell r="BL5316" t="str">
            <v>S-1/A-IV PENDIDIKAN PPKN</v>
          </cell>
        </row>
        <row r="5317">
          <cell r="BI5317" t="str">
            <v>196607271991091001</v>
          </cell>
          <cell r="BJ5317" t="str">
            <v>ADI MULYONO, S.Pd.</v>
          </cell>
          <cell r="BK5317" t="str">
            <v>Penata Tk. I, (III/d)</v>
          </cell>
          <cell r="BL5317" t="str">
            <v>S-1/A-IV PENDIDIKAN PPKN</v>
          </cell>
        </row>
        <row r="5318">
          <cell r="BI5318" t="str">
            <v>196904041994032014</v>
          </cell>
          <cell r="BJ5318" t="str">
            <v>ENDANG MUNIASIH, S.Pd.</v>
          </cell>
          <cell r="BK5318" t="str">
            <v>Penata Tk. I, (III/d)</v>
          </cell>
          <cell r="BL5318" t="str">
            <v>S-1/A-IV PENDIDIKAN PPKN</v>
          </cell>
        </row>
        <row r="5319">
          <cell r="BI5319" t="str">
            <v>196608111992021004</v>
          </cell>
          <cell r="BJ5319" t="str">
            <v>MOHAMAT MUKIM, S.Pd.</v>
          </cell>
          <cell r="BK5319" t="str">
            <v>Pembina, (IV/a)</v>
          </cell>
          <cell r="BL5319" t="str">
            <v>S-1/A-IV PENDIDIKAN PPKN</v>
          </cell>
        </row>
        <row r="5320">
          <cell r="BI5320" t="str">
            <v>197312271999122002</v>
          </cell>
          <cell r="BJ5320" t="str">
            <v>SRI INDAYANI, S.Pd.</v>
          </cell>
          <cell r="BK5320" t="str">
            <v>Penata Tk. I, (III/d)</v>
          </cell>
          <cell r="BL5320" t="str">
            <v>S-1/A-IV PENDIDIKAN PPKN</v>
          </cell>
        </row>
        <row r="5321">
          <cell r="BI5321" t="str">
            <v>196601301990031003</v>
          </cell>
          <cell r="BJ5321" t="str">
            <v>SUYONO, S.Pd.</v>
          </cell>
          <cell r="BK5321" t="str">
            <v>Pembina, (IV/a)</v>
          </cell>
          <cell r="BL5321" t="str">
            <v>S-1/A-IV PENDIDIKAN PPKN</v>
          </cell>
        </row>
        <row r="5322">
          <cell r="BI5322" t="str">
            <v>196804102005011013</v>
          </cell>
          <cell r="BJ5322" t="str">
            <v>UNTUNG, S.Pd.</v>
          </cell>
          <cell r="BK5322" t="str">
            <v>Penata Muda Tk. I, (III/b)</v>
          </cell>
          <cell r="BL5322" t="str">
            <v>S-1/A-IV PENDIDIKAN PPKN</v>
          </cell>
        </row>
        <row r="5323">
          <cell r="BI5323" t="str">
            <v>196401011991111003</v>
          </cell>
          <cell r="BJ5323" t="str">
            <v>EJUS, S.Pd.</v>
          </cell>
          <cell r="BK5323" t="str">
            <v>Penata Tk. I, (III/d)</v>
          </cell>
          <cell r="BL5323" t="str">
            <v>S-1/A-IV PENDIDIKAN PPKN</v>
          </cell>
        </row>
        <row r="5324">
          <cell r="BI5324" t="str">
            <v>196703091991112001</v>
          </cell>
          <cell r="BJ5324" t="str">
            <v>MUSLIFAH, S.Pd.</v>
          </cell>
          <cell r="BK5324" t="str">
            <v>Penata Tk. I, (III/d)</v>
          </cell>
          <cell r="BL5324" t="str">
            <v>S-1/A-IV PENDIDIKAN PPKN</v>
          </cell>
        </row>
        <row r="5325">
          <cell r="BI5325" t="str">
            <v>196708082007012020</v>
          </cell>
          <cell r="BJ5325" t="str">
            <v>SRI WIDAYATI, S.Pd.</v>
          </cell>
          <cell r="BK5325" t="str">
            <v>Penata Muda Tk. I, (III/b)</v>
          </cell>
          <cell r="BL5325" t="str">
            <v>S-1/A-IV PENDIDIKAN PPKN</v>
          </cell>
        </row>
        <row r="5326">
          <cell r="BI5326" t="str">
            <v>196806062007012026</v>
          </cell>
          <cell r="BJ5326" t="str">
            <v>ALFIANA, S.Pd.</v>
          </cell>
          <cell r="BK5326" t="str">
            <v>Penata Muda Tk. I, (III/b)</v>
          </cell>
          <cell r="BL5326" t="str">
            <v>S-1/A-IV PENDIDIKAN PPKN</v>
          </cell>
        </row>
        <row r="5327">
          <cell r="BI5327" t="str">
            <v>196807062007012024</v>
          </cell>
          <cell r="BJ5327" t="str">
            <v>KATMINI, S.Pd.</v>
          </cell>
          <cell r="BK5327" t="str">
            <v>Penata Muda Tk. I, (III/b)</v>
          </cell>
          <cell r="BL5327" t="str">
            <v>S-1/A-IV PENDIDIKAN PPKN</v>
          </cell>
        </row>
        <row r="5328">
          <cell r="BI5328" t="str">
            <v>196405142006042003</v>
          </cell>
          <cell r="BJ5328" t="str">
            <v>SRIWATI, S.Pd.</v>
          </cell>
          <cell r="BK5328" t="str">
            <v>Penata Muda, (III/a)</v>
          </cell>
          <cell r="BL5328" t="str">
            <v>S-1/A-IV PENDIDIKAN PPKN</v>
          </cell>
        </row>
        <row r="5329">
          <cell r="BI5329" t="str">
            <v>196407051990031017</v>
          </cell>
          <cell r="BJ5329" t="str">
            <v>JENURI, S.Pd.</v>
          </cell>
          <cell r="BK5329" t="str">
            <v>Pembina Tk. I, (IV/b)</v>
          </cell>
          <cell r="BL5329" t="str">
            <v>S-1/A-IV PENDIDIKAN PPKN</v>
          </cell>
        </row>
        <row r="5330">
          <cell r="BI5330" t="str">
            <v>196807182008011008</v>
          </cell>
          <cell r="BJ5330" t="str">
            <v>MUHAMMAD ABDUL AZIS, S.Pd.</v>
          </cell>
          <cell r="BK5330" t="str">
            <v>Penata Muda, (III/a)</v>
          </cell>
          <cell r="BL5330" t="str">
            <v>S-1/A-IV PENDIDIKAN PPKN</v>
          </cell>
        </row>
        <row r="5331">
          <cell r="BI5331" t="str">
            <v>196503191991122001</v>
          </cell>
          <cell r="BJ5331" t="str">
            <v>SUMIATI, S.Pd.</v>
          </cell>
          <cell r="BK5331" t="str">
            <v>Pembina, (IV/a)</v>
          </cell>
          <cell r="BL5331" t="str">
            <v>S-1/A-IV PENDIDIKAN PPKN</v>
          </cell>
        </row>
        <row r="5332">
          <cell r="BI5332" t="str">
            <v>196110081983031016</v>
          </cell>
          <cell r="BJ5332" t="str">
            <v>SUPRIYADI, S.Pd.</v>
          </cell>
          <cell r="BK5332" t="str">
            <v>Pembina Tk. I, (IV/b)</v>
          </cell>
          <cell r="BL5332" t="str">
            <v>S-1/A-IV PENDIDIKAN PPKN</v>
          </cell>
        </row>
        <row r="5333">
          <cell r="BI5333" t="str">
            <v>196602081994032002</v>
          </cell>
          <cell r="BJ5333" t="str">
            <v>TITIK SULISTYOWATI, S.Pd.</v>
          </cell>
          <cell r="BK5333" t="str">
            <v>Pembina Tk. I, (IV/b)</v>
          </cell>
          <cell r="BL5333" t="str">
            <v>S-1/A-IV PENDIDIKAN PPKN</v>
          </cell>
        </row>
        <row r="5334">
          <cell r="BI5334" t="str">
            <v>196501141991112001</v>
          </cell>
          <cell r="BJ5334" t="str">
            <v>NANIK SETYOWATI, S.Pd.</v>
          </cell>
          <cell r="BK5334" t="str">
            <v>Pembina, (IV/a)</v>
          </cell>
          <cell r="BL5334" t="str">
            <v>S-1/A-IV PENDIDIKAN PPKN</v>
          </cell>
        </row>
        <row r="5335">
          <cell r="BI5335" t="str">
            <v>196204251987032007</v>
          </cell>
          <cell r="BJ5335" t="str">
            <v>TUGIYAH LUXININGRUM, S.Pd.</v>
          </cell>
          <cell r="BK5335" t="str">
            <v>Pembina Tk. I, (IV/b)</v>
          </cell>
          <cell r="BL5335" t="str">
            <v>S-1/A-IV PENDIDIKAN PPKN</v>
          </cell>
        </row>
        <row r="5336">
          <cell r="BI5336" t="str">
            <v>196604031986052001</v>
          </cell>
          <cell r="BJ5336" t="str">
            <v>PANCA HANDAYANI, S.Pd.</v>
          </cell>
          <cell r="BK5336" t="str">
            <v>Pembina Tk. I, (IV/b)</v>
          </cell>
          <cell r="BL5336" t="str">
            <v>S-1/A-IV PENDIDIKAN PPKN</v>
          </cell>
        </row>
        <row r="5337">
          <cell r="BI5337" t="str">
            <v>196204241982012013</v>
          </cell>
          <cell r="BJ5337" t="str">
            <v>ENY SRI LESTARI, S.Pd.</v>
          </cell>
          <cell r="BK5337" t="str">
            <v>Pembina Tk. I, (IV/b)</v>
          </cell>
          <cell r="BL5337" t="str">
            <v>S-1/A-IV PENDIDIKAN PPKN</v>
          </cell>
        </row>
        <row r="5338">
          <cell r="BI5338" t="str">
            <v>197404131999122002</v>
          </cell>
          <cell r="BJ5338" t="str">
            <v>SITI ZUBAIDAH, S.Pd.</v>
          </cell>
          <cell r="BK5338" t="str">
            <v>Penata Tk. I, (III/d)</v>
          </cell>
          <cell r="BL5338" t="str">
            <v>S-1/A-IV PENDIDIKAN PPKN</v>
          </cell>
        </row>
        <row r="5339">
          <cell r="BI5339" t="str">
            <v>196112051981122003</v>
          </cell>
          <cell r="BJ5339" t="str">
            <v>SUHARTATIK, S.Pd.</v>
          </cell>
          <cell r="BK5339" t="str">
            <v>Pembina Tk. I, (IV/b)</v>
          </cell>
          <cell r="BL5339" t="str">
            <v>S-1/A-IV PENDIDIKAN PPKN</v>
          </cell>
        </row>
        <row r="5340">
          <cell r="BI5340" t="str">
            <v>197002262008012010</v>
          </cell>
          <cell r="BJ5340" t="str">
            <v>ELOK YULISTIYANI, S.Pd.</v>
          </cell>
          <cell r="BK5340" t="str">
            <v>Penata, (III/c)</v>
          </cell>
          <cell r="BL5340" t="str">
            <v>S-1/A-IV PENDIDIKAN PPKN</v>
          </cell>
        </row>
        <row r="5341">
          <cell r="BI5341" t="str">
            <v>196808182006042013</v>
          </cell>
          <cell r="BJ5341" t="str">
            <v>KUSYANA, S.Pd.</v>
          </cell>
          <cell r="BK5341" t="str">
            <v>Penata Muda Tk. I, (III/b)</v>
          </cell>
          <cell r="BL5341" t="str">
            <v>S-1/A-IV PENDIDIKAN PPKN</v>
          </cell>
        </row>
        <row r="5342">
          <cell r="BI5342" t="str">
            <v>197205162008011008</v>
          </cell>
          <cell r="BJ5342" t="str">
            <v>SUTEJO PRANOTO, S.Pd.</v>
          </cell>
          <cell r="BK5342" t="str">
            <v>Penata Muda Tk. I, (III/b)</v>
          </cell>
          <cell r="BL5342" t="str">
            <v>S-1/A-IV PENDIDIKAN PPKN</v>
          </cell>
        </row>
        <row r="5343">
          <cell r="BI5343" t="str">
            <v>199204242019031016</v>
          </cell>
          <cell r="BJ5343" t="str">
            <v>FAJAR LATIF SIDIQ, S.Pd.</v>
          </cell>
          <cell r="BK5343" t="str">
            <v>Penata Muda, (III/a)</v>
          </cell>
          <cell r="BL5343" t="str">
            <v>S-1 PENDIDIKAN TEKNIK INFORMATIKA</v>
          </cell>
        </row>
        <row r="5344">
          <cell r="BI5344" t="str">
            <v>199503182019031008</v>
          </cell>
          <cell r="BJ5344" t="str">
            <v>ROBBY MAULANA ZAMIL PUTRA, S.Pd.</v>
          </cell>
          <cell r="BK5344" t="str">
            <v>Penata Muda, (III/a)</v>
          </cell>
          <cell r="BL5344" t="str">
            <v>S-1 PENDIDIKAN TEKNIK INFORMATIKA</v>
          </cell>
        </row>
        <row r="5345">
          <cell r="BI5345" t="str">
            <v>198703072012122002</v>
          </cell>
          <cell r="BJ5345" t="str">
            <v>ISTIKOMAH, S.Pd.</v>
          </cell>
          <cell r="BK5345" t="str">
            <v>Penata Muda, (III/a)</v>
          </cell>
          <cell r="BL5345" t="str">
            <v>S-1 PENDIDIKAN GURU SEKOLAH DASAR (PGSD)</v>
          </cell>
        </row>
        <row r="5346">
          <cell r="BI5346" t="str">
            <v>197105082003121004</v>
          </cell>
          <cell r="BJ5346" t="str">
            <v>AKHMAD SIDIQ, S.Pd.</v>
          </cell>
          <cell r="BK5346" t="str">
            <v>Penata, (III/c)</v>
          </cell>
          <cell r="BL5346" t="str">
            <v>S-1 PENDIDIKAN GURU SEKOLAH DASAR (PGSD)</v>
          </cell>
        </row>
        <row r="5347">
          <cell r="BI5347" t="str">
            <v>198708212012122003</v>
          </cell>
          <cell r="BJ5347" t="str">
            <v>INDAH SULISTIYANI, S.Pd.</v>
          </cell>
          <cell r="BK5347" t="str">
            <v>Penata Muda, (III/a)</v>
          </cell>
          <cell r="BL5347" t="str">
            <v>S-1 PENDIDIKAN GURU SEKOLAH DASAR (PGSD)</v>
          </cell>
        </row>
        <row r="5348">
          <cell r="BI5348" t="str">
            <v>197710212011012001</v>
          </cell>
          <cell r="BJ5348" t="str">
            <v>IIN INDRA YANTI, S.Pd.</v>
          </cell>
          <cell r="BK5348" t="str">
            <v>Penata Muda Tk. I, (III/b)</v>
          </cell>
          <cell r="BL5348" t="str">
            <v>S-1 PENDIDIKAN GURU SEKOLAH DASAR (PGSD)</v>
          </cell>
        </row>
        <row r="5349">
          <cell r="BI5349" t="str">
            <v>197503142014122001</v>
          </cell>
          <cell r="BJ5349" t="str">
            <v>LELY IKAWATI, S.Pd.</v>
          </cell>
          <cell r="BK5349" t="str">
            <v>Penata Muda, (III/a)</v>
          </cell>
          <cell r="BL5349" t="str">
            <v>S-1 PENDIDIKAN GURU SEKOLAH DASAR (PGSD)</v>
          </cell>
        </row>
        <row r="5350">
          <cell r="BI5350" t="str">
            <v>196102241981121002</v>
          </cell>
          <cell r="BJ5350" t="str">
            <v>HERI SYAIFULLAH, S.Pd.</v>
          </cell>
          <cell r="BK5350" t="str">
            <v>Pembina Tk. I, (IV/b)</v>
          </cell>
          <cell r="BL5350" t="str">
            <v>S-1 PENDIDIKAN GURU SEKOLAH DASAR (PGSD)</v>
          </cell>
        </row>
        <row r="5351">
          <cell r="BI5351" t="str">
            <v>197205142010011007</v>
          </cell>
          <cell r="BJ5351" t="str">
            <v>MATOHIR, S.Pd.</v>
          </cell>
          <cell r="BK5351" t="str">
            <v>Penata Muda Tk. I, (III/b)</v>
          </cell>
          <cell r="BL5351" t="str">
            <v>S-1 PENDIDIKAN GURU SEKOLAH DASAR (PGSD)</v>
          </cell>
        </row>
        <row r="5352">
          <cell r="BI5352" t="str">
            <v>196803292007012011</v>
          </cell>
          <cell r="BJ5352" t="str">
            <v>KUNTHI WINARSIH, S.Pd.</v>
          </cell>
          <cell r="BK5352" t="str">
            <v>Penata Muda Tk. I, (III/b)</v>
          </cell>
          <cell r="BL5352" t="str">
            <v>S-1 PENDIDIKAN GURU SEKOLAH DASAR (PGSD)</v>
          </cell>
        </row>
        <row r="5353">
          <cell r="BI5353" t="str">
            <v>197203071994032006</v>
          </cell>
          <cell r="BJ5353" t="str">
            <v>SRI PUJI LESTARI, S.Pd.</v>
          </cell>
          <cell r="BK5353" t="str">
            <v>Penata, (III/c)</v>
          </cell>
          <cell r="BL5353" t="str">
            <v>SPG PENDIDIKAN SD</v>
          </cell>
        </row>
        <row r="5354">
          <cell r="BI5354" t="str">
            <v>198902032019032010</v>
          </cell>
          <cell r="BJ5354" t="str">
            <v>ADE TERINA FEBRIYANTI, S.Pd.</v>
          </cell>
          <cell r="BK5354" t="str">
            <v>Penata Muda, (III/a)</v>
          </cell>
          <cell r="BL5354" t="str">
            <v>S-1 PENDIDIKAN BAHASA DAN SASTRA INDONESIA</v>
          </cell>
        </row>
        <row r="5355">
          <cell r="BI5355" t="str">
            <v>196609191988032011</v>
          </cell>
          <cell r="BJ5355" t="str">
            <v>INDAH SETYO LUKI SANTI, S.Pd.</v>
          </cell>
          <cell r="BK5355" t="str">
            <v>Pembina Tk. I, (IV/b)</v>
          </cell>
          <cell r="BL5355" t="str">
            <v>S-1 PENDIDIKAN OLAH RAGA DAN KESEHATAN</v>
          </cell>
        </row>
        <row r="5356">
          <cell r="BI5356" t="str">
            <v>198811242019032007</v>
          </cell>
          <cell r="BJ5356" t="str">
            <v>YUNI EKA PRAMISTI, S.Pd.</v>
          </cell>
          <cell r="BK5356" t="str">
            <v>Penata Muda, (III/a)</v>
          </cell>
          <cell r="BL5356" t="str">
            <v>S-1 PENDIDIKAN GURU SEKOLAH DASAR</v>
          </cell>
        </row>
        <row r="5357">
          <cell r="BI5357" t="str">
            <v>198912152019032020</v>
          </cell>
          <cell r="BJ5357" t="str">
            <v>YASHINTA BALSELLYNA, S.Pd.</v>
          </cell>
          <cell r="BK5357" t="str">
            <v>Penata Muda, (III/a)</v>
          </cell>
          <cell r="BL5357" t="str">
            <v>S-1 PENDIDIKAN GURU SEKOLAH DASAR</v>
          </cell>
        </row>
        <row r="5358">
          <cell r="BI5358" t="str">
            <v>197312121999121001</v>
          </cell>
          <cell r="BJ5358" t="str">
            <v>INDRA SETIADI, S.Pd.</v>
          </cell>
          <cell r="BK5358" t="str">
            <v>Penata, (III/c)</v>
          </cell>
          <cell r="BL5358" t="str">
            <v>S-1 PENDIDIKAN GURU SEKOLAH DASAR</v>
          </cell>
        </row>
        <row r="5359">
          <cell r="BI5359" t="str">
            <v>199412082019032019</v>
          </cell>
          <cell r="BJ5359" t="str">
            <v>RIMA DESY NANDA, S.Pd.</v>
          </cell>
          <cell r="BK5359" t="str">
            <v>Penata Muda, (III/a)</v>
          </cell>
          <cell r="BL5359" t="str">
            <v>S-1 PGSD</v>
          </cell>
        </row>
        <row r="5360">
          <cell r="BI5360" t="str">
            <v>196208031982012007</v>
          </cell>
          <cell r="BJ5360" t="str">
            <v>LEGIATI, S.Pd.</v>
          </cell>
          <cell r="BK5360" t="str">
            <v>Pembina Tk. I, (IV/b)</v>
          </cell>
          <cell r="BL5360" t="str">
            <v>S-1 PENDIDIKAN PANCASILA DAN KEWARGANEGARAAN</v>
          </cell>
        </row>
        <row r="5361">
          <cell r="BI5361" t="str">
            <v>196104121982011017</v>
          </cell>
          <cell r="BJ5361" t="str">
            <v>SUPARTA EVAN, S.Pd.</v>
          </cell>
          <cell r="BK5361" t="str">
            <v>Pembina Tk. I, (IV/b)</v>
          </cell>
          <cell r="BL5361" t="str">
            <v>S-1 PENDIDIKAN PANCASILA DAN KEWARGANEGARAAN</v>
          </cell>
        </row>
        <row r="5362">
          <cell r="BI5362" t="str">
            <v>196712211991032011</v>
          </cell>
          <cell r="BJ5362" t="str">
            <v>LINA SURYANI, S.Pd.</v>
          </cell>
          <cell r="BK5362" t="str">
            <v>Pembina Tk. I, (IV/b)</v>
          </cell>
          <cell r="BL5362" t="str">
            <v>S-1 PENDIDIKAN MATEMATIKA</v>
          </cell>
        </row>
        <row r="5363">
          <cell r="BI5363" t="str">
            <v>196904262008012014</v>
          </cell>
          <cell r="BJ5363" t="str">
            <v>ISTI RAHAYU, S.Pd.</v>
          </cell>
          <cell r="BK5363" t="str">
            <v>Penata Muda Tk. I, (III/b)</v>
          </cell>
          <cell r="BL5363" t="str">
            <v>S-1/A-IV PENDIDIKAN PANCASILA DAN KEWARGANEGARAAN</v>
          </cell>
        </row>
        <row r="5364">
          <cell r="BI5364" t="str">
            <v>197212032003121003</v>
          </cell>
          <cell r="BJ5364" t="str">
            <v>HANDOKO MULYO, S.Pd.</v>
          </cell>
          <cell r="BK5364" t="str">
            <v>Pembina, (IV/a)</v>
          </cell>
          <cell r="BL5364" t="str">
            <v>S-1 PENDIDIKAN SEJARAH</v>
          </cell>
        </row>
        <row r="5365">
          <cell r="BI5365" t="str">
            <v>196504201987032008</v>
          </cell>
          <cell r="BJ5365" t="str">
            <v>NANIK HERMAWATI, S.Pd.</v>
          </cell>
          <cell r="BK5365" t="str">
            <v>Pembina Tk. I, (IV/b)</v>
          </cell>
          <cell r="BL5365" t="str">
            <v>S-1 PENDIDIKAN SEJARAH</v>
          </cell>
        </row>
        <row r="5366">
          <cell r="BI5366" t="str">
            <v>196208201982012012</v>
          </cell>
          <cell r="BJ5366" t="str">
            <v>SRI RAHAYU NING EKONOMI, S.Pd.</v>
          </cell>
          <cell r="BK5366" t="str">
            <v>Pembina Tk. I, (IV/b)</v>
          </cell>
          <cell r="BL5366" t="str">
            <v>S-1 PENDIDIKAN SEJARAH</v>
          </cell>
        </row>
        <row r="5367">
          <cell r="BI5367" t="str">
            <v>196104041982012015</v>
          </cell>
          <cell r="BJ5367" t="str">
            <v>SRI ANI, S.Pd.</v>
          </cell>
          <cell r="BK5367" t="str">
            <v>Pembina Tk. I, (IV/b)</v>
          </cell>
          <cell r="BL5367" t="str">
            <v>S-1 PENDIDIKAN PMP DAN KEWARGANEGARAAN</v>
          </cell>
        </row>
        <row r="5368">
          <cell r="BI5368" t="str">
            <v>196705171988031019</v>
          </cell>
          <cell r="BJ5368" t="str">
            <v>SUNARYO, S.Pd.</v>
          </cell>
          <cell r="BK5368" t="str">
            <v>Penata Tk. I, (III/d)</v>
          </cell>
          <cell r="BL5368" t="str">
            <v>S-1 PENDIDIKAN OLAHRAGA DAN KESEHATAN</v>
          </cell>
        </row>
        <row r="5369">
          <cell r="BI5369" t="str">
            <v>197002152007012024</v>
          </cell>
          <cell r="BJ5369" t="str">
            <v>SRI WAHYUNIATI, S.Pd.</v>
          </cell>
          <cell r="BK5369" t="str">
            <v>Penata, (III/c)</v>
          </cell>
          <cell r="BL5369" t="str">
            <v>S-1 PENDIDIKAN ANAK USIA DINI</v>
          </cell>
        </row>
        <row r="5370">
          <cell r="BI5370" t="str">
            <v>197212272014122002</v>
          </cell>
          <cell r="BJ5370" t="str">
            <v>RINA HAYATI, S.Pd.</v>
          </cell>
          <cell r="BK5370" t="str">
            <v>Penata Muda, (III/a)</v>
          </cell>
          <cell r="BL5370" t="str">
            <v>S-1 PGSD</v>
          </cell>
        </row>
        <row r="5371">
          <cell r="BI5371" t="str">
            <v>196808012007011015</v>
          </cell>
          <cell r="BJ5371" t="str">
            <v>ASHARI, S.Pd.</v>
          </cell>
          <cell r="BK5371" t="str">
            <v>Penata Muda Tk. I, (III/b)</v>
          </cell>
          <cell r="BL5371" t="str">
            <v>S-1 PENDIDIKAN SEJARAH INDONESIA</v>
          </cell>
        </row>
        <row r="5372">
          <cell r="BI5372" t="str">
            <v>196309041998072001</v>
          </cell>
          <cell r="BJ5372" t="str">
            <v>MUGI MUMPUNI, S.Pd.</v>
          </cell>
          <cell r="BK5372" t="str">
            <v>Penata Tk. I, (III/d)</v>
          </cell>
          <cell r="BL5372" t="str">
            <v>S-1/A-IV PSIKOLOGI PENDIDIKAN DAN BIMBINGAN</v>
          </cell>
        </row>
        <row r="5373">
          <cell r="BI5373" t="str">
            <v>196611041988031012</v>
          </cell>
          <cell r="BJ5373" t="str">
            <v>PANUT, S.Pd.</v>
          </cell>
          <cell r="BK5373" t="str">
            <v>Pembina Tk. I, (IV/b)</v>
          </cell>
          <cell r="BL5373" t="str">
            <v>S-1 PENDIDIKAN JASMANI KESEHATAN DAN REKREASI</v>
          </cell>
        </row>
        <row r="5374">
          <cell r="BI5374" t="str">
            <v>196602131986061001</v>
          </cell>
          <cell r="BJ5374" t="str">
            <v>MUSTOFA, S.Pd.</v>
          </cell>
          <cell r="BK5374" t="str">
            <v>Pembina Tk. I, (IV/b)</v>
          </cell>
          <cell r="BL5374" t="str">
            <v>S-1 PENDIDIKAN JASMANI KESEHATAN DAN REKREASI</v>
          </cell>
        </row>
        <row r="5375">
          <cell r="BI5375" t="str">
            <v>196205061982011005</v>
          </cell>
          <cell r="BJ5375" t="str">
            <v>SYAIFULLOH, S.Pd.</v>
          </cell>
          <cell r="BK5375" t="str">
            <v>Pembina Tk. I, (IV/b)</v>
          </cell>
          <cell r="BL5375" t="str">
            <v>S-1 PENDIDIKAN ILMU PENGETAHUAN SOSIAL</v>
          </cell>
        </row>
        <row r="5376">
          <cell r="BI5376" t="str">
            <v>198602142010012015</v>
          </cell>
          <cell r="BJ5376" t="str">
            <v>ENDAH PUSPITASARI, S.Pd.</v>
          </cell>
          <cell r="BK5376" t="str">
            <v>Penata Muda Tk. I, (III/b)</v>
          </cell>
          <cell r="BL5376" t="str">
            <v>S-1/A-IV PENDIDIKAN PGSD</v>
          </cell>
        </row>
        <row r="5377">
          <cell r="BI5377" t="str">
            <v>196201311982012006</v>
          </cell>
          <cell r="BJ5377" t="str">
            <v>NURHASANAH, S.Pd.</v>
          </cell>
          <cell r="BK5377" t="str">
            <v>Pembina Tk. I, (IV/b)</v>
          </cell>
          <cell r="BL5377" t="str">
            <v>A-IV PENDIDIKAN PPKN</v>
          </cell>
        </row>
        <row r="5378">
          <cell r="BI5378" t="str">
            <v>196104221986062001</v>
          </cell>
          <cell r="BJ5378" t="str">
            <v>SUPINI RATNAWATI, S.Pd.</v>
          </cell>
          <cell r="BK5378" t="str">
            <v>Pembina Tk. I, (IV/b)</v>
          </cell>
          <cell r="BL5378" t="str">
            <v>S-1 PSIKOLOGI PENDIDIKAN DAN BIMBINGAN</v>
          </cell>
        </row>
        <row r="5379">
          <cell r="BI5379" t="str">
            <v>196712061994122001</v>
          </cell>
          <cell r="BJ5379" t="str">
            <v>SRI HARIYANI, S.Pd.</v>
          </cell>
          <cell r="BK5379" t="str">
            <v>Pembina Tk. I, (IV/b)</v>
          </cell>
          <cell r="BL5379" t="str">
            <v>A-IV MATEMATIKA</v>
          </cell>
        </row>
        <row r="5380">
          <cell r="BI5380" t="str">
            <v>196404151986061001</v>
          </cell>
          <cell r="BJ5380" t="str">
            <v>AHMADI, S.Pd.</v>
          </cell>
          <cell r="BK5380" t="str">
            <v>Pembina, (IV/a)</v>
          </cell>
          <cell r="BL5380" t="str">
            <v>S-1 PENDIDIKAN JASMANI DAN KESEHATAN</v>
          </cell>
        </row>
        <row r="5381">
          <cell r="BI5381" t="str">
            <v>196112251982012016</v>
          </cell>
          <cell r="BJ5381" t="str">
            <v>TRIMANINGSIH, S.Pd.</v>
          </cell>
          <cell r="BK5381" t="str">
            <v>Pembina Utama Muda, (IV/c)</v>
          </cell>
          <cell r="BL5381" t="str">
            <v>S-1/A-IV PENDIDIKAN PPKN</v>
          </cell>
        </row>
        <row r="5382">
          <cell r="BI5382" t="str">
            <v>196202101987032010</v>
          </cell>
          <cell r="BJ5382" t="str">
            <v>PAINEM, S.Pd.</v>
          </cell>
          <cell r="BK5382" t="str">
            <v>Pembina, (IV/a)</v>
          </cell>
          <cell r="BL5382" t="str">
            <v>S-1/A-IV PENDIDIKAN PPKN</v>
          </cell>
        </row>
        <row r="5383">
          <cell r="BI5383" t="str">
            <v>196204241981122003</v>
          </cell>
          <cell r="BJ5383" t="str">
            <v>LILIK NURHADIATI, S.Pd.</v>
          </cell>
          <cell r="BK5383" t="str">
            <v>Pembina Tk. I, (IV/b)</v>
          </cell>
          <cell r="BL5383" t="str">
            <v>S-1/A-IV PENDIDIKAN PPKN</v>
          </cell>
        </row>
        <row r="5384">
          <cell r="BI5384" t="str">
            <v>196411041985042001</v>
          </cell>
          <cell r="BJ5384" t="str">
            <v>SULI HANDAYANI, S.Pd.</v>
          </cell>
          <cell r="BK5384" t="str">
            <v>Pembina Tk. I, (IV/b)</v>
          </cell>
          <cell r="BL5384" t="str">
            <v>S-1/A-IV PENDIDIKAN PPKN</v>
          </cell>
        </row>
        <row r="5385">
          <cell r="BI5385" t="str">
            <v>199211142019032010</v>
          </cell>
          <cell r="BJ5385" t="str">
            <v>NUR FADILAH UMMA, S.Pd.</v>
          </cell>
          <cell r="BK5385" t="str">
            <v>Penata Muda, (III/a)</v>
          </cell>
          <cell r="BL5385" t="str">
            <v>S-1 PENDIDIKAN GURU SEKOLAH DASAR (PGSD)</v>
          </cell>
        </row>
        <row r="5386">
          <cell r="BI5386" t="str">
            <v>196909162003122005</v>
          </cell>
          <cell r="BJ5386" t="str">
            <v>YUSEVA SRIWINDARI, S.Pd.</v>
          </cell>
          <cell r="BK5386" t="str">
            <v>Pengatur Tk. I, (II/d)</v>
          </cell>
          <cell r="BL5386" t="str">
            <v>SGO</v>
          </cell>
        </row>
        <row r="5387">
          <cell r="BI5387" t="str">
            <v>196211171982012010</v>
          </cell>
          <cell r="BJ5387" t="str">
            <v>SUSILOWATI, S.Pd.</v>
          </cell>
          <cell r="BK5387" t="str">
            <v>Pembina Tk. I, (IV/b)</v>
          </cell>
          <cell r="BL5387" t="str">
            <v>SEKOLAH PENDIDIKAN GURU</v>
          </cell>
        </row>
        <row r="5388">
          <cell r="BI5388" t="str">
            <v>196409142000122001</v>
          </cell>
          <cell r="BJ5388" t="str">
            <v>MUJILAH, S.Pd.</v>
          </cell>
          <cell r="BK5388" t="str">
            <v>Penata Muda Tk. I, (III/b)</v>
          </cell>
          <cell r="BL5388" t="str">
            <v>S-1 PENDIDIKAN KEWARGANEGARAAN</v>
          </cell>
        </row>
        <row r="5389">
          <cell r="BI5389" t="str">
            <v>196307141983032007</v>
          </cell>
          <cell r="BJ5389" t="str">
            <v>SUMIATI, S.Pd.</v>
          </cell>
          <cell r="BK5389" t="str">
            <v>Pembina Tk. I, (IV/b)</v>
          </cell>
          <cell r="BL5389" t="str">
            <v>S-1 PENDIDIKAN PANCASILA DAN KEWARGANEGARAAN</v>
          </cell>
        </row>
        <row r="5390">
          <cell r="BI5390" t="str">
            <v>198807162019032010</v>
          </cell>
          <cell r="BJ5390" t="str">
            <v>YULI AYU KUSUMAWARDHANI, S.Pd.</v>
          </cell>
          <cell r="BK5390" t="str">
            <v>Penata Muda, (III/a)</v>
          </cell>
          <cell r="BL5390" t="str">
            <v>S-1 PENDIDIKAN MATEMATIKA</v>
          </cell>
        </row>
        <row r="5391">
          <cell r="BI5391" t="str">
            <v>196101111981122004</v>
          </cell>
          <cell r="BJ5391" t="str">
            <v>INDAH SAH MURWANI, S.Pd.</v>
          </cell>
          <cell r="BK5391" t="str">
            <v>Pembina Tk. I, (IV/b)</v>
          </cell>
          <cell r="BL5391" t="str">
            <v>A-IV PENDIDIKAN PPKN</v>
          </cell>
        </row>
        <row r="5392">
          <cell r="BI5392" t="str">
            <v>198205112002122005</v>
          </cell>
          <cell r="BJ5392" t="str">
            <v>NUNUNG KURNIAWATI, S.Pd.</v>
          </cell>
          <cell r="BK5392" t="str">
            <v>Penata, (III/c)</v>
          </cell>
          <cell r="BL5392" t="str">
            <v>D-II/A-II</v>
          </cell>
        </row>
        <row r="5393">
          <cell r="BI5393" t="str">
            <v>196012301982012017</v>
          </cell>
          <cell r="BJ5393" t="str">
            <v>SUHARTINI, S.Pd.</v>
          </cell>
          <cell r="BK5393" t="str">
            <v>Pembina Tk. I, (IV/b)</v>
          </cell>
          <cell r="BL5393" t="str">
            <v>S-1/A-IV PENDIDIKAN PANCASILA DAN KEWARGANEGARAAN</v>
          </cell>
        </row>
        <row r="5394">
          <cell r="BI5394" t="str">
            <v>196702082008011010</v>
          </cell>
          <cell r="BJ5394" t="str">
            <v>MUHAMMAD AJID KHOIRUDIN, S.Pd.</v>
          </cell>
          <cell r="BK5394" t="str">
            <v>Penata Tk. I, (III/d)</v>
          </cell>
          <cell r="BL5394" t="str">
            <v>S-1 PENDIDIKAN BAHASA DAN SASTRA INDONESIA</v>
          </cell>
        </row>
        <row r="5395">
          <cell r="BI5395" t="str">
            <v>196101051982011010</v>
          </cell>
          <cell r="BJ5395" t="str">
            <v>AHMAD NURHAYATNA, S.Pd.</v>
          </cell>
          <cell r="BK5395" t="str">
            <v>Pembina Tk. I, (IV/b)</v>
          </cell>
          <cell r="BL5395" t="str">
            <v>S-1 PSIKOLOGI PENDIDIKAN BIMBINGAN</v>
          </cell>
        </row>
        <row r="5396">
          <cell r="BI5396" t="str">
            <v>196503291990031009</v>
          </cell>
          <cell r="BJ5396" t="str">
            <v>IRIANTAKA, S.Pd.</v>
          </cell>
          <cell r="BK5396" t="str">
            <v>Pembina, (IV/a)</v>
          </cell>
          <cell r="BL5396" t="str">
            <v>S-1 PENDIDIKAN</v>
          </cell>
        </row>
        <row r="5397">
          <cell r="BI5397" t="str">
            <v>196106121982012022</v>
          </cell>
          <cell r="BJ5397" t="str">
            <v>SITI MARIYANTI, S.Pd.</v>
          </cell>
          <cell r="BK5397" t="str">
            <v>Pembina Tk. I, (IV/b)</v>
          </cell>
          <cell r="BL5397" t="str">
            <v>S-1/A-IV PENDIDIKAN</v>
          </cell>
        </row>
        <row r="5398">
          <cell r="BI5398" t="str">
            <v>196105231981122003</v>
          </cell>
          <cell r="BJ5398" t="str">
            <v>SUTINI, S.Pd.</v>
          </cell>
          <cell r="BK5398" t="str">
            <v>Pembina Tk. I, (IV/b)</v>
          </cell>
          <cell r="BL5398" t="str">
            <v>S-1/STRATA SATU</v>
          </cell>
        </row>
        <row r="5399">
          <cell r="BI5399" t="str">
            <v>196112271983032010</v>
          </cell>
          <cell r="BJ5399" t="str">
            <v>MARSIYATI, S.Pd.</v>
          </cell>
          <cell r="BK5399" t="str">
            <v>Pembina Tk. I, (IV/b)</v>
          </cell>
          <cell r="BL5399" t="str">
            <v>S-1/A-IV PENDIDIKAN PPKN</v>
          </cell>
        </row>
        <row r="5400">
          <cell r="BI5400" t="str">
            <v>196801142005012004</v>
          </cell>
          <cell r="BJ5400" t="str">
            <v>RATNA NURAINI JANURWATI, S.Pd.</v>
          </cell>
          <cell r="BK5400" t="str">
            <v>Penata Muda Tk. I, (III/b)</v>
          </cell>
          <cell r="BL5400" t="str">
            <v>S-1/A-IV PENDIDIKAN PPKN</v>
          </cell>
        </row>
        <row r="5401">
          <cell r="BI5401" t="str">
            <v>196307311986031010</v>
          </cell>
          <cell r="BJ5401" t="str">
            <v>SUPRIYONO, S.Pd.</v>
          </cell>
          <cell r="BK5401" t="str">
            <v>Pembina Tk. I, (IV/b)</v>
          </cell>
          <cell r="BL5401" t="str">
            <v>S-1 KEPENDIDIKAN JASMANI/OLAH RAGA DAN KESEHATAN</v>
          </cell>
        </row>
        <row r="5402">
          <cell r="BI5402" t="str">
            <v>198604282019031002</v>
          </cell>
          <cell r="BJ5402" t="str">
            <v>SUNARTO, S.Pd.</v>
          </cell>
          <cell r="BK5402" t="str">
            <v>Penata Muda, (III/a)</v>
          </cell>
          <cell r="BL5402" t="str">
            <v>S-1 PENDIDIKAN PANCASILA DAN KEWARGANEGARAAN</v>
          </cell>
        </row>
        <row r="5403">
          <cell r="BI5403" t="str">
            <v>196208291982011005</v>
          </cell>
          <cell r="BJ5403" t="str">
            <v>B TEJO WALUYO, S.Pd.</v>
          </cell>
          <cell r="BK5403" t="str">
            <v>Pembina Tk. I, (IV/b)</v>
          </cell>
          <cell r="BL5403" t="str">
            <v>S-1 PENDIDIKAN SEJARAH</v>
          </cell>
        </row>
        <row r="5404">
          <cell r="BI5404" t="str">
            <v>196308051986031031</v>
          </cell>
          <cell r="BJ5404" t="str">
            <v>PAERAN, S.Pd.</v>
          </cell>
          <cell r="BK5404" t="str">
            <v>Pembina, (IV/a)</v>
          </cell>
          <cell r="BL5404" t="str">
            <v>S-1 PENDIDIKAN PMP DAN KEWARGANEGARAAN</v>
          </cell>
        </row>
        <row r="5405">
          <cell r="BI5405" t="str">
            <v>196303291986032007</v>
          </cell>
          <cell r="BJ5405" t="str">
            <v>SUPRAPTI, S.Pd.</v>
          </cell>
          <cell r="BK5405" t="str">
            <v>Pembina Tk. I, (IV/b)</v>
          </cell>
          <cell r="BL5405" t="str">
            <v>S-1 PENDIDIKAN KEWARGANEGARAAN</v>
          </cell>
        </row>
        <row r="5406">
          <cell r="BI5406" t="str">
            <v>196207261982011001</v>
          </cell>
          <cell r="BJ5406" t="str">
            <v>SLAMET, S.Pd.</v>
          </cell>
          <cell r="BK5406" t="str">
            <v>Pembina Tk. I, (IV/b)</v>
          </cell>
          <cell r="BL5406" t="str">
            <v>S-1 BIMBINGAN KONSELING</v>
          </cell>
        </row>
        <row r="5407">
          <cell r="BI5407" t="str">
            <v>196101161982012005</v>
          </cell>
          <cell r="BJ5407" t="str">
            <v>TRI WIDARTI, S.Pd.</v>
          </cell>
          <cell r="BK5407" t="str">
            <v>Pembina Tk. I, (IV/b)</v>
          </cell>
          <cell r="BL5407" t="str">
            <v>S-1/A-IV PENDIDIKAN SEJARAH</v>
          </cell>
        </row>
        <row r="5408">
          <cell r="BI5408" t="str">
            <v>196304031985041002</v>
          </cell>
          <cell r="BJ5408" t="str">
            <v>SARNI, S.Pd.</v>
          </cell>
          <cell r="BK5408" t="str">
            <v>Pembina Utama Muda, (IV/c)</v>
          </cell>
          <cell r="BL5408" t="str">
            <v>S-1/A-IV PENDIDIKAN PPKN</v>
          </cell>
        </row>
        <row r="5409">
          <cell r="BI5409" t="str">
            <v>198604182019032003</v>
          </cell>
          <cell r="BJ5409" t="str">
            <v>M A KARTIKA EKANINGTYAS, S.Pd.</v>
          </cell>
          <cell r="BK5409" t="str">
            <v>Penata Muda, (III/a)</v>
          </cell>
          <cell r="BL5409" t="str">
            <v>S-1 PENDIDIKAN GURU SEKOLAH DASAR</v>
          </cell>
        </row>
        <row r="5410">
          <cell r="BI5410" t="str">
            <v>196210161982012003</v>
          </cell>
          <cell r="BJ5410" t="str">
            <v>HARTUTI, S.Pd.</v>
          </cell>
          <cell r="BK5410" t="str">
            <v>Pembina Tk. I, (IV/b)</v>
          </cell>
          <cell r="BL5410" t="str">
            <v>S-1 PENDIDIKAN PANCASILA DAN KEWARGANEGARAAN</v>
          </cell>
        </row>
        <row r="5411">
          <cell r="BI5411" t="str">
            <v>197203121999121001</v>
          </cell>
          <cell r="BJ5411" t="str">
            <v>SUGENG NORKAEDI, S.Pd.</v>
          </cell>
          <cell r="BK5411" t="str">
            <v>Penata Tk. I, (III/d)</v>
          </cell>
          <cell r="BL5411" t="str">
            <v>S-1 PENDIDIKAN MATEMATIKA</v>
          </cell>
        </row>
        <row r="5412">
          <cell r="BI5412" t="str">
            <v>196609111986062001</v>
          </cell>
          <cell r="BJ5412" t="str">
            <v>SRI WAHYUNI, S.Pd.</v>
          </cell>
          <cell r="BK5412" t="str">
            <v>Pembina Tk. I, (IV/b)</v>
          </cell>
          <cell r="BL5412" t="str">
            <v>S-1 PENDIDIKAN OLAHRAGA DAN REKREASI</v>
          </cell>
        </row>
        <row r="5413">
          <cell r="BI5413" t="str">
            <v>196608072008012003</v>
          </cell>
          <cell r="BJ5413" t="str">
            <v>FLORENTINA WINARTI, S.Pd.</v>
          </cell>
          <cell r="BK5413" t="str">
            <v>Penata Muda, (III/a)</v>
          </cell>
          <cell r="BL5413" t="str">
            <v>S-1/A-IV PENDIDIKAN</v>
          </cell>
        </row>
        <row r="5414">
          <cell r="BI5414" t="str">
            <v>196701252000121002</v>
          </cell>
          <cell r="BJ5414" t="str">
            <v>PRAYITNO, S.Pd.</v>
          </cell>
          <cell r="BK5414" t="str">
            <v>Pembina, (IV/a)</v>
          </cell>
          <cell r="BL5414" t="str">
            <v>A-IV ILMU PASTI DAN ALAM</v>
          </cell>
        </row>
        <row r="5415">
          <cell r="BI5415" t="str">
            <v>196411201986062001</v>
          </cell>
          <cell r="BJ5415" t="str">
            <v>SITI MUHANAH, S.Pd.</v>
          </cell>
          <cell r="BK5415" t="str">
            <v>Pembina Tk. I, (IV/b)</v>
          </cell>
          <cell r="BL5415" t="str">
            <v>S-1 KEPENDIDIKAN SEJARAH</v>
          </cell>
        </row>
        <row r="5416">
          <cell r="BI5416" t="str">
            <v>198604172019032005</v>
          </cell>
          <cell r="BJ5416" t="str">
            <v>DIANITA ARIYANTI, S.Pd.</v>
          </cell>
          <cell r="BK5416" t="str">
            <v>Penata Muda, (III/a)</v>
          </cell>
          <cell r="BL5416" t="str">
            <v>S-1 PENDIDIKAN GURU SEKOLAH DASAR</v>
          </cell>
        </row>
        <row r="5417">
          <cell r="BI5417" t="str">
            <v>196502061987032011</v>
          </cell>
          <cell r="BJ5417" t="str">
            <v>PATIMAH, S.Pd.</v>
          </cell>
          <cell r="BK5417" t="str">
            <v>Pembina Tk. I, (IV/b)</v>
          </cell>
          <cell r="BL5417" t="str">
            <v>S-1 PENDIDIKAN SEJARAH</v>
          </cell>
        </row>
        <row r="5418">
          <cell r="BI5418" t="str">
            <v>196106051985041001</v>
          </cell>
          <cell r="BJ5418" t="str">
            <v>PONIJO, S.Pd.</v>
          </cell>
          <cell r="BK5418" t="str">
            <v>Pembina Tk. I, (IV/b)</v>
          </cell>
          <cell r="BL5418" t="str">
            <v>S-1/A-IV PENDIDIKAN SEJARAH</v>
          </cell>
        </row>
        <row r="5419">
          <cell r="BI5419" t="str">
            <v>196604021989011002</v>
          </cell>
          <cell r="BJ5419" t="str">
            <v>JUJUR TRIADI, S.Pd.</v>
          </cell>
          <cell r="BK5419" t="str">
            <v>Pembina Tk. I, (IV/b)</v>
          </cell>
          <cell r="BL5419" t="str">
            <v>S-1 PENDIDIKAN BIMBINGAN DAN KONSELING</v>
          </cell>
        </row>
        <row r="5420">
          <cell r="BI5420" t="str">
            <v>196209031983032009</v>
          </cell>
          <cell r="BJ5420" t="str">
            <v>ISMIATI, S.Pd.</v>
          </cell>
          <cell r="BK5420" t="str">
            <v>Pembina Tk. I, (IV/b)</v>
          </cell>
          <cell r="BL5420" t="str">
            <v>S-1/A-IV PENDIDIKAN PPKN</v>
          </cell>
        </row>
        <row r="5421">
          <cell r="BI5421" t="str">
            <v>196012311982022017</v>
          </cell>
          <cell r="BJ5421" t="str">
            <v>HERAWATI, S.Pd.</v>
          </cell>
          <cell r="BK5421" t="str">
            <v>Pembina Tk. I, (IV/b)</v>
          </cell>
          <cell r="BL5421" t="str">
            <v>S-1 A/IV PENDIDIKAN PANCASILA DAN KEWARGANEGARAAN</v>
          </cell>
        </row>
        <row r="5422">
          <cell r="BI5422" t="str">
            <v>196706031992032005</v>
          </cell>
          <cell r="BJ5422" t="str">
            <v>ENDANG HARTATI, S.Pd.</v>
          </cell>
          <cell r="BK5422" t="str">
            <v>Pembina Tk. I, (IV/b)</v>
          </cell>
          <cell r="BL5422" t="str">
            <v>S-1 A/IV PENDIDIKAN PANCASILA DAN KEWARGANEGARAAN</v>
          </cell>
        </row>
        <row r="5423">
          <cell r="BI5423" t="str">
            <v>196306061990032003</v>
          </cell>
          <cell r="BJ5423" t="str">
            <v>UMA`INAH, S.Pd.</v>
          </cell>
          <cell r="BK5423" t="str">
            <v>Pembina Tk. I, (IV/b)</v>
          </cell>
          <cell r="BL5423" t="str">
            <v>S-1 PENDIDIKAN SEJARAH</v>
          </cell>
        </row>
        <row r="5424">
          <cell r="BI5424" t="str">
            <v>196405131985042002</v>
          </cell>
          <cell r="BJ5424" t="str">
            <v>MUHRINDAWATI S, S.Pd.</v>
          </cell>
          <cell r="BK5424" t="str">
            <v>Pembina Tk. I, (IV/b)</v>
          </cell>
          <cell r="BL5424" t="str">
            <v>S-1 PENDIDIKAN PMP DAN KEWARGANEGARAAN</v>
          </cell>
        </row>
        <row r="5425">
          <cell r="BI5425" t="str">
            <v>198111182006041021</v>
          </cell>
          <cell r="BJ5425" t="str">
            <v>SYARIFUDDIN ARIF, S.Pd.</v>
          </cell>
          <cell r="BK5425" t="str">
            <v>Penata Tk. I, (III/d)</v>
          </cell>
          <cell r="BL5425" t="str">
            <v>S-1/A-IV PENDIDIKAN GEOGRAFI</v>
          </cell>
        </row>
        <row r="5426">
          <cell r="BI5426" t="str">
            <v>196302121985122001</v>
          </cell>
          <cell r="BJ5426" t="str">
            <v>TRIA KUSTANTINA, S.Pd.</v>
          </cell>
          <cell r="BK5426" t="str">
            <v>Pembina Tk. I, (IV/b)</v>
          </cell>
          <cell r="BL5426" t="str">
            <v>S-1 PENDIDIKAN SEJARAH</v>
          </cell>
        </row>
        <row r="5427">
          <cell r="BI5427" t="str">
            <v>196701221987031002</v>
          </cell>
          <cell r="BJ5427" t="str">
            <v>ISMAIL, S.Pd.</v>
          </cell>
          <cell r="BK5427" t="str">
            <v>Pembina Tk. I, (IV/b)</v>
          </cell>
          <cell r="BL5427" t="str">
            <v>S-1 PENDIDIKAN</v>
          </cell>
        </row>
        <row r="5428">
          <cell r="BI5428" t="str">
            <v>196410121987032011</v>
          </cell>
          <cell r="BJ5428" t="str">
            <v>DJUMARJANI, S.Pd.</v>
          </cell>
          <cell r="BK5428" t="str">
            <v>Pembina Tk. I, (IV/b)</v>
          </cell>
          <cell r="BL5428" t="str">
            <v>S-1 PENDIDIKAN MATEMATIKA</v>
          </cell>
        </row>
        <row r="5429">
          <cell r="BI5429" t="str">
            <v>197501101999121001</v>
          </cell>
          <cell r="BJ5429" t="str">
            <v>AMIRUDDIN ZAKA, S.Pd.</v>
          </cell>
          <cell r="BK5429" t="str">
            <v>Penata Tk. I, (III/d)</v>
          </cell>
          <cell r="BL5429" t="str">
            <v>S-1/A-IV PENDIDIKAN PANCASILA DAN KEWARGANEGARAAN</v>
          </cell>
        </row>
        <row r="5430">
          <cell r="BI5430" t="str">
            <v>197111182007011011</v>
          </cell>
          <cell r="BJ5430" t="str">
            <v>AGUS WAHYUDI S, S.Pd.</v>
          </cell>
          <cell r="BK5430" t="str">
            <v>Penata Muda Tk. I, (III/b)</v>
          </cell>
          <cell r="BL5430" t="str">
            <v>S-1 PENDIDIKAN SEJARAH</v>
          </cell>
        </row>
        <row r="5431">
          <cell r="BI5431" t="str">
            <v>196701101987031003</v>
          </cell>
          <cell r="BJ5431" t="str">
            <v>MOH MOHDAR, S.Pd.</v>
          </cell>
          <cell r="BK5431" t="str">
            <v>Pembina Tk. I, (IV/b)</v>
          </cell>
          <cell r="BL5431" t="str">
            <v>S-1 PENDIDIKAN KESEHATAN DAN REKREASI</v>
          </cell>
        </row>
        <row r="5432">
          <cell r="BI5432" t="str">
            <v>197412082005012007</v>
          </cell>
          <cell r="BJ5432" t="str">
            <v>HENDAH KARTIKA SARI, S.Pd.</v>
          </cell>
          <cell r="BK5432" t="str">
            <v>Penata, (III/c)</v>
          </cell>
          <cell r="BL5432" t="str">
            <v>S-1 PENDIDIKAN GURU SEKOLAH DASAR</v>
          </cell>
        </row>
        <row r="5433">
          <cell r="BI5433" t="str">
            <v>198105172008012013</v>
          </cell>
          <cell r="BJ5433" t="str">
            <v>NUZUL WAHYUNI, S.Pd.</v>
          </cell>
          <cell r="BK5433" t="str">
            <v>Penata, (III/c)</v>
          </cell>
          <cell r="BL5433" t="str">
            <v>S-1 PENDIDIKAN BAHASA DAN SASTRA INDONESIA</v>
          </cell>
        </row>
        <row r="5434">
          <cell r="BI5434" t="str">
            <v>197609122006041011</v>
          </cell>
          <cell r="BJ5434" t="str">
            <v>SUDARMADI, S.Pd.</v>
          </cell>
          <cell r="BK5434" t="str">
            <v>Penata, (III/c)</v>
          </cell>
          <cell r="BL5434" t="str">
            <v>S-1/A-IV PENDIDIKAN JASMANI, KESEHATAN DAN REKREASI</v>
          </cell>
        </row>
        <row r="5435">
          <cell r="BI5435" t="str">
            <v>197704172005011011</v>
          </cell>
          <cell r="BJ5435" t="str">
            <v>WAHYU APRIL AFANDI, S.Pd.</v>
          </cell>
          <cell r="BK5435" t="str">
            <v>Penata Tk. I, (III/d)</v>
          </cell>
          <cell r="BL5435" t="str">
            <v>S-2 ILMU PENDIDIKAN ISLAM</v>
          </cell>
        </row>
        <row r="5436">
          <cell r="BI5436" t="str">
            <v>196111011983032009</v>
          </cell>
          <cell r="BJ5436" t="str">
            <v>SRI WINARNI, S.Pd.</v>
          </cell>
          <cell r="BK5436" t="str">
            <v>Pembina Tk. I, (IV/b)</v>
          </cell>
          <cell r="BL5436" t="str">
            <v>S-1 PENDIDIKAN SEJARAH</v>
          </cell>
        </row>
        <row r="5437">
          <cell r="BI5437" t="str">
            <v>196310051985041003</v>
          </cell>
          <cell r="BJ5437" t="str">
            <v>SUJUD, S.Pd.</v>
          </cell>
          <cell r="BK5437" t="str">
            <v>Pembina Tk. I, (IV/b)</v>
          </cell>
          <cell r="BL5437" t="str">
            <v>S-1 PENDIDIKAN OLAHRAGA DAN REKREASI</v>
          </cell>
        </row>
        <row r="5438">
          <cell r="BI5438" t="str">
            <v>196406051985042001</v>
          </cell>
          <cell r="BJ5438" t="str">
            <v>ENIS MU`ARIFAH, S.Pd.</v>
          </cell>
          <cell r="BK5438" t="str">
            <v>Pembina Tk. I, (IV/b)</v>
          </cell>
          <cell r="BL5438" t="str">
            <v>S-1 PENDIDIKAN JASMANI KESEHATAN DAN REKREASI</v>
          </cell>
        </row>
        <row r="5439">
          <cell r="BI5439" t="str">
            <v>196208151985041006</v>
          </cell>
          <cell r="BJ5439" t="str">
            <v>SIGIT WIDODO, S.Pd.</v>
          </cell>
          <cell r="BK5439" t="str">
            <v>Pembina Tk. I, (IV/b)</v>
          </cell>
          <cell r="BL5439" t="str">
            <v>S-1 PENDIDIKAN JASMANI KESEHATAN DAN REKREASI</v>
          </cell>
        </row>
        <row r="5440">
          <cell r="BI5440" t="str">
            <v>198210052005012013</v>
          </cell>
          <cell r="BJ5440" t="str">
            <v>IRNAWATI, S.Pd.</v>
          </cell>
          <cell r="BK5440" t="str">
            <v>Penata Tk. I, (III/d)</v>
          </cell>
          <cell r="BL5440" t="str">
            <v>S-1/A-IV PENDIDIKAN FISIKA</v>
          </cell>
        </row>
        <row r="5441">
          <cell r="BI5441" t="str">
            <v>198411282009022004</v>
          </cell>
          <cell r="BJ5441" t="str">
            <v>WULAN TRISNANI, S.Pd.</v>
          </cell>
          <cell r="BK5441" t="str">
            <v>Penata Muda Tk. I, (III/b)</v>
          </cell>
          <cell r="BL5441" t="str">
            <v>S-1 PENDIDIKAN BIOLOGI</v>
          </cell>
        </row>
        <row r="5442">
          <cell r="BI5442" t="str">
            <v>198705092019031007</v>
          </cell>
          <cell r="BJ5442" t="str">
            <v>YERICHO MARGARETA ARIEF, S.Pd.</v>
          </cell>
          <cell r="BK5442" t="str">
            <v>Penata Muda, (III/a)</v>
          </cell>
          <cell r="BL5442" t="str">
            <v>S-1 PGSD</v>
          </cell>
        </row>
        <row r="5443">
          <cell r="BI5443" t="str">
            <v>196112081987031005</v>
          </cell>
          <cell r="BJ5443" t="str">
            <v>KUNARDJI, S.Pd.</v>
          </cell>
          <cell r="BK5443" t="str">
            <v>Pembina Tk. I, (IV/b)</v>
          </cell>
          <cell r="BL5443" t="str">
            <v>S-1 PENDIDIKAN MATEMATIKA</v>
          </cell>
        </row>
        <row r="5444">
          <cell r="BI5444" t="str">
            <v>196201021982012009</v>
          </cell>
          <cell r="BJ5444" t="str">
            <v>DWI HERWATI, S.Pd.</v>
          </cell>
          <cell r="BK5444" t="str">
            <v>Pembina Tk. I, (IV/b)</v>
          </cell>
          <cell r="BL5444" t="str">
            <v>S-1 PENDIDIKAN SEJARAH</v>
          </cell>
        </row>
        <row r="5445">
          <cell r="BI5445" t="str">
            <v>196403141984032002</v>
          </cell>
          <cell r="BJ5445" t="str">
            <v>SURYATI ANDAYANI, S.Pd.</v>
          </cell>
          <cell r="BK5445" t="str">
            <v>Pembina Tk. I, (IV/b)</v>
          </cell>
          <cell r="BL5445" t="str">
            <v>S-1 PSIKOLOGI PENDIDIKAN BIMBINGAN</v>
          </cell>
        </row>
        <row r="5446">
          <cell r="BI5446" t="str">
            <v>196103061982011011</v>
          </cell>
          <cell r="BJ5446" t="str">
            <v>DJEMANI SUKISIANTA, S.Pd.</v>
          </cell>
          <cell r="BK5446" t="str">
            <v>Pembina Tk. I, (IV/b)</v>
          </cell>
          <cell r="BL5446" t="str">
            <v>S-1 PENDIDIKAN PMP DAN KEWARGANEGARAAN</v>
          </cell>
        </row>
        <row r="5447">
          <cell r="BI5447" t="str">
            <v>196303211982011002</v>
          </cell>
          <cell r="BJ5447" t="str">
            <v>SUJADI, S.Pd.</v>
          </cell>
          <cell r="BK5447" t="str">
            <v>Pembina Tk. I, (IV/b)</v>
          </cell>
          <cell r="BL5447" t="str">
            <v>S-1 PENDIDIKAN PMP DAN KEWARGANEGARAAN</v>
          </cell>
        </row>
        <row r="5448">
          <cell r="BI5448" t="str">
            <v>196302011984121003</v>
          </cell>
          <cell r="BJ5448" t="str">
            <v>NISFUL LAILA, S.Pd.</v>
          </cell>
          <cell r="BK5448" t="str">
            <v>Pembina Tk. I, (IV/b)</v>
          </cell>
          <cell r="BL5448" t="str">
            <v>S-1 PENDIDIKAN PMP DAN KEWARGANEGARAAN</v>
          </cell>
        </row>
        <row r="5449">
          <cell r="BI5449" t="str">
            <v>196603111992022002</v>
          </cell>
          <cell r="BJ5449" t="str">
            <v>ARDIATI, S.Pd.</v>
          </cell>
          <cell r="BK5449" t="str">
            <v>Pembina Tk. I, (IV/b)</v>
          </cell>
          <cell r="BL5449" t="str">
            <v>S-1 PENDIDIKAN PMP DAN KEWARGANEGARAAN</v>
          </cell>
        </row>
        <row r="5450">
          <cell r="BI5450" t="str">
            <v>196709292002122004</v>
          </cell>
          <cell r="BJ5450" t="str">
            <v>INDRIASTUTIK, S.Pd.</v>
          </cell>
          <cell r="BK5450" t="str">
            <v>Penata Tk. I, (III/d)</v>
          </cell>
          <cell r="BL5450" t="str">
            <v>S-1 GEOGRAFI</v>
          </cell>
        </row>
        <row r="5451">
          <cell r="BI5451" t="str">
            <v>196208011998072001</v>
          </cell>
          <cell r="BJ5451" t="str">
            <v>WIWIK LUSTINI, S.Pd.</v>
          </cell>
          <cell r="BK5451" t="str">
            <v>Penata Tk. I, (III/d)</v>
          </cell>
          <cell r="BL5451" t="str">
            <v>S-1/A-IV PENDIDIKAN GURU SEKOLAH DASAR</v>
          </cell>
        </row>
        <row r="5452">
          <cell r="BI5452" t="str">
            <v>196601051989032013</v>
          </cell>
          <cell r="BJ5452" t="str">
            <v>NOER AMINATUS SYA`DIYAH, S.Pd.</v>
          </cell>
          <cell r="BK5452" t="str">
            <v>Pembina Tk. I, (IV/b)</v>
          </cell>
          <cell r="BL5452" t="str">
            <v>S-1 PENDIDIKAN SENI RUPA</v>
          </cell>
        </row>
        <row r="5453">
          <cell r="BI5453" t="str">
            <v>196407201985012002</v>
          </cell>
          <cell r="BJ5453" t="str">
            <v>SUPRIYATIN, S.Pd.</v>
          </cell>
          <cell r="BK5453" t="str">
            <v>Pembina Tk. I, (IV/b)</v>
          </cell>
          <cell r="BL5453" t="str">
            <v>S-1/A-IV PENDIDIKAN SEJARAH</v>
          </cell>
        </row>
        <row r="5454">
          <cell r="BI5454" t="str">
            <v>197412292006042023</v>
          </cell>
          <cell r="BJ5454" t="str">
            <v>DEWI RETNO PRIBAWATI, S.Pd.</v>
          </cell>
          <cell r="BK5454" t="str">
            <v>Penata Tk. I, (III/d)</v>
          </cell>
          <cell r="BL5454" t="str">
            <v>A-IV BAHASA INDONESIA</v>
          </cell>
        </row>
        <row r="5455">
          <cell r="BI5455" t="str">
            <v>197205101998022005</v>
          </cell>
          <cell r="BJ5455" t="str">
            <v>ENDAH MOERNIATI, S.Pd.</v>
          </cell>
          <cell r="BK5455" t="str">
            <v>Pembina Tk. I, (IV/b)</v>
          </cell>
          <cell r="BL5455" t="str">
            <v>S-1 SENI RUPA</v>
          </cell>
        </row>
        <row r="5456">
          <cell r="BI5456" t="str">
            <v>196501181992012001</v>
          </cell>
          <cell r="BJ5456" t="str">
            <v>EDI POESPITANINGTYAS, S.Pd.</v>
          </cell>
          <cell r="BK5456" t="str">
            <v>Penata Tk. I, (III/d)</v>
          </cell>
          <cell r="BL5456" t="str">
            <v>S-1/A-IV PENDIDIKAN PPKN</v>
          </cell>
        </row>
        <row r="5457">
          <cell r="BI5457" t="str">
            <v>196305211986061001</v>
          </cell>
          <cell r="BJ5457" t="str">
            <v>SUKIMIN, S.Pd.</v>
          </cell>
          <cell r="BK5457" t="str">
            <v>Pembina, (IV/a)</v>
          </cell>
          <cell r="BL5457" t="str">
            <v>S-1/A-IV PENDIDIKAN PPKN</v>
          </cell>
        </row>
        <row r="5458">
          <cell r="BI5458" t="str">
            <v>196407021985042004</v>
          </cell>
          <cell r="BJ5458" t="str">
            <v>DWI SUSMINARSIH, S.Pd.</v>
          </cell>
          <cell r="BK5458" t="str">
            <v>Pembina Tk. I, (IV/b)</v>
          </cell>
          <cell r="BL5458" t="str">
            <v>SEKOLAH PENDIDIKAN GURU</v>
          </cell>
        </row>
        <row r="5459">
          <cell r="BI5459" t="str">
            <v>196907182008012019</v>
          </cell>
          <cell r="BJ5459" t="str">
            <v>NURWAQIDAH, S.Pd.</v>
          </cell>
          <cell r="BK5459" t="str">
            <v>Penata Muda Tk. I, (III/b)</v>
          </cell>
          <cell r="BL5459" t="str">
            <v>S-1 PENDIDIKAN SEJARAH</v>
          </cell>
        </row>
        <row r="5460">
          <cell r="BI5460" t="str">
            <v>196305191984032002</v>
          </cell>
          <cell r="BJ5460" t="str">
            <v>LISTINAH SUKASIH, S.Pd.</v>
          </cell>
          <cell r="BK5460" t="str">
            <v>Pembina Tk. I, (IV/b)</v>
          </cell>
          <cell r="BL5460" t="str">
            <v>S-1 PENDIDIKAN BIOLOGI</v>
          </cell>
        </row>
        <row r="5461">
          <cell r="BI5461" t="str">
            <v>196310211985041002</v>
          </cell>
          <cell r="BJ5461" t="str">
            <v>SULIKAN, S.Pd.</v>
          </cell>
          <cell r="BK5461" t="str">
            <v>Pembina Tk. I, (IV/b)</v>
          </cell>
          <cell r="BL5461" t="str">
            <v>S-1/A-IV PENDIDIKAN MATEMATIKA</v>
          </cell>
        </row>
        <row r="5462">
          <cell r="BI5462" t="str">
            <v>199011042019032012</v>
          </cell>
          <cell r="BJ5462" t="str">
            <v>DIA NOVI AMALIA MAJID, S.Pd.</v>
          </cell>
          <cell r="BK5462" t="str">
            <v>Penata Muda, (III/a)</v>
          </cell>
          <cell r="BL5462" t="str">
            <v>S-1 PGSD</v>
          </cell>
        </row>
        <row r="5463">
          <cell r="BI5463" t="str">
            <v>196407261985042001</v>
          </cell>
          <cell r="BJ5463" t="str">
            <v>LILIK HANDAYANI, S.Pd.</v>
          </cell>
          <cell r="BK5463" t="str">
            <v>Pembina Tk. I, (IV/b)</v>
          </cell>
          <cell r="BL5463" t="str">
            <v>S-1/A-IV PENDIDIKAN PANCASILA DAN KEWARGANEGARAAN</v>
          </cell>
        </row>
        <row r="5464">
          <cell r="BI5464" t="str">
            <v>196503151985012002</v>
          </cell>
          <cell r="BJ5464" t="str">
            <v>PURWANINGSIH, S.Pd.</v>
          </cell>
          <cell r="BK5464" t="str">
            <v>Pembina Tk. I, (IV/b)</v>
          </cell>
          <cell r="BL5464" t="str">
            <v>S-1 PENDIDIKAN BAHASA DAN SASTRA INDONESIA</v>
          </cell>
        </row>
        <row r="5465">
          <cell r="BI5465" t="str">
            <v>196911252007011014</v>
          </cell>
          <cell r="BJ5465" t="str">
            <v>BAMBANG HERMANTO, S.Pd.</v>
          </cell>
          <cell r="BK5465" t="str">
            <v>Penata Muda, (III/a)</v>
          </cell>
          <cell r="BL5465" t="str">
            <v>S-1 PENDIDIKAN SEJARAH</v>
          </cell>
        </row>
        <row r="5466">
          <cell r="BI5466" t="str">
            <v>196205241982012003</v>
          </cell>
          <cell r="BJ5466" t="str">
            <v>JAMIATI, S.Pd.</v>
          </cell>
          <cell r="BK5466" t="str">
            <v>Pembina Tk. I, (IV/b)</v>
          </cell>
          <cell r="BL5466" t="str">
            <v>S-1 PENDIDIKAN SEJARAH</v>
          </cell>
        </row>
        <row r="5467">
          <cell r="BI5467" t="str">
            <v>196405041985041002</v>
          </cell>
          <cell r="BJ5467" t="str">
            <v>SUGENG, S.Pd.</v>
          </cell>
          <cell r="BK5467" t="str">
            <v>Pembina Tk. I, (IV/b)</v>
          </cell>
          <cell r="BL5467" t="str">
            <v>S-1 PENDIDIKAN SEJARAH</v>
          </cell>
        </row>
        <row r="5468">
          <cell r="BI5468" t="str">
            <v>196412091985041001</v>
          </cell>
          <cell r="BJ5468" t="str">
            <v>SUTOMO, S.Pd.</v>
          </cell>
          <cell r="BK5468" t="str">
            <v>Pembina Tk. I, (IV/b)</v>
          </cell>
          <cell r="BL5468" t="str">
            <v>S-1 PENDIDIKAN SEJARAH</v>
          </cell>
        </row>
        <row r="5469">
          <cell r="BI5469" t="str">
            <v>196201041983031011</v>
          </cell>
          <cell r="BJ5469" t="str">
            <v>SUKAR, S.Pd.</v>
          </cell>
          <cell r="BK5469" t="str">
            <v>Pembina Tk. I, (IV/b)</v>
          </cell>
          <cell r="BL5469" t="str">
            <v>S-1 PENDIDIKAN SEJARAH</v>
          </cell>
        </row>
        <row r="5470">
          <cell r="BI5470" t="str">
            <v>196703051986061001</v>
          </cell>
          <cell r="BJ5470" t="str">
            <v>SUKARNO, S.Pd.</v>
          </cell>
          <cell r="BK5470" t="str">
            <v>Pembina Tk. I, (IV/b)</v>
          </cell>
          <cell r="BL5470" t="str">
            <v>S-1 PENDIDIKAN OLAHRAGA DAN KESEHATAN</v>
          </cell>
        </row>
        <row r="5471">
          <cell r="BI5471" t="str">
            <v>197609152002122005</v>
          </cell>
          <cell r="BJ5471" t="str">
            <v>ROSDIANA DEWI, S.Pd.</v>
          </cell>
          <cell r="BK5471" t="str">
            <v>Penata, (III/c)</v>
          </cell>
          <cell r="BL5471" t="str">
            <v>S-1/A-IV PENDIDIKAN GURU SEKOLAH DASAR</v>
          </cell>
        </row>
        <row r="5472">
          <cell r="BI5472" t="str">
            <v>196406232006041003</v>
          </cell>
          <cell r="BJ5472" t="str">
            <v>SUHARTONO, S.Pd.</v>
          </cell>
          <cell r="BK5472" t="str">
            <v>Penata, (III/c)</v>
          </cell>
          <cell r="BL5472" t="str">
            <v>S-1/A-IV PENDIDIKAN GURU SEKOLAH DASAR</v>
          </cell>
        </row>
        <row r="5473">
          <cell r="BI5473" t="str">
            <v>196502021986062002</v>
          </cell>
          <cell r="BJ5473" t="str">
            <v>SATUNAH, S.Pd.</v>
          </cell>
          <cell r="BK5473" t="str">
            <v>Pembina Tk. I, (IV/b)</v>
          </cell>
          <cell r="BL5473" t="str">
            <v>S-1 PENDIDIKAN JASMANI KESEHATAN DAN REKREASI</v>
          </cell>
        </row>
        <row r="5474">
          <cell r="BI5474" t="str">
            <v>197105062008012018</v>
          </cell>
          <cell r="BJ5474" t="str">
            <v>ANIK MUJIATI, S.Pd.</v>
          </cell>
          <cell r="BK5474" t="str">
            <v>Penata Muda Tk. I, (III/b)</v>
          </cell>
          <cell r="BL5474" t="str">
            <v>S-1 BIMBINGAN KONSELING</v>
          </cell>
        </row>
        <row r="5475">
          <cell r="BI5475" t="str">
            <v>196411202002122001</v>
          </cell>
          <cell r="BJ5475" t="str">
            <v>FREDERICA SUMARTANTI, S.Pd.</v>
          </cell>
          <cell r="BK5475" t="str">
            <v>Penata, (III/c)</v>
          </cell>
          <cell r="BL5475" t="str">
            <v>S-1 PSIKOLOGI PENDIDIKAN DAN BIMBINGAN</v>
          </cell>
        </row>
        <row r="5476">
          <cell r="BI5476" t="str">
            <v>196606181987031007</v>
          </cell>
          <cell r="BJ5476" t="str">
            <v>DWI SISWOROADI, S.Pd.</v>
          </cell>
          <cell r="BK5476" t="str">
            <v>Pembina Tk. I, (IV/b)</v>
          </cell>
          <cell r="BL5476" t="str">
            <v>S-1 PSIKOLOGI PENDIDIKAN DAN BIMBINGAN</v>
          </cell>
        </row>
        <row r="5477">
          <cell r="BI5477" t="str">
            <v>199306172019032020</v>
          </cell>
          <cell r="BJ5477" t="str">
            <v>IKA RIZKI CHOIRUNNISAA, S.Pd.</v>
          </cell>
          <cell r="BK5477" t="str">
            <v>Penata Muda, (III/a)</v>
          </cell>
          <cell r="BL5477" t="str">
            <v>S-1 PENDIDIKAN TEKNIK INFORMATIKA</v>
          </cell>
        </row>
        <row r="5478">
          <cell r="BI5478" t="str">
            <v>199305102019032020</v>
          </cell>
          <cell r="BJ5478" t="str">
            <v>INDRI WIDYARTI, S.Pd.</v>
          </cell>
          <cell r="BK5478" t="str">
            <v>Penata Muda, (III/a)</v>
          </cell>
          <cell r="BL5478" t="str">
            <v>S-1 PENDIDIKAN TEKNIK INFORMATIKA</v>
          </cell>
        </row>
        <row r="5479">
          <cell r="BI5479" t="str">
            <v>199304142019031015</v>
          </cell>
          <cell r="BJ5479" t="str">
            <v>MUHAMMAD LUQMAN HAKIM, S.Pd.</v>
          </cell>
          <cell r="BK5479" t="str">
            <v>Penata Muda, (III/a)</v>
          </cell>
          <cell r="BL5479" t="str">
            <v>S-1 PENDIDIKAN TEKNIK INFORMATIKA</v>
          </cell>
        </row>
        <row r="5480">
          <cell r="BI5480" t="str">
            <v>196305021986062004</v>
          </cell>
          <cell r="BJ5480" t="str">
            <v>SRI ASMONING, S.Pd.</v>
          </cell>
          <cell r="BK5480" t="str">
            <v>Pembina Tk. I, (IV/b)</v>
          </cell>
          <cell r="BL5480" t="str">
            <v>S-1 PENDIDIKAN GURU SEKOLAH DASAR (PGSD)</v>
          </cell>
        </row>
        <row r="5481">
          <cell r="BI5481" t="str">
            <v>197308132000032003</v>
          </cell>
          <cell r="BJ5481" t="str">
            <v>AGUSTIANA, S.Pd.</v>
          </cell>
          <cell r="BK5481" t="str">
            <v>Pembina Tk. I, (IV/b)</v>
          </cell>
          <cell r="BL5481" t="str">
            <v>S-1 PENDIDIKAN BAHASA INGGRIS</v>
          </cell>
        </row>
        <row r="5482">
          <cell r="BI5482" t="str">
            <v>196510031986062002</v>
          </cell>
          <cell r="BJ5482" t="str">
            <v>IDA RIANTINAH, S.Pd.</v>
          </cell>
          <cell r="BK5482" t="str">
            <v>Pembina Tk. I, (IV/b)</v>
          </cell>
          <cell r="BL5482" t="str">
            <v>S-1 PENDIDIKAN JASMANI KESEHATAN DAN REKREASI</v>
          </cell>
        </row>
        <row r="5483">
          <cell r="BI5483" t="str">
            <v>196303011986062001</v>
          </cell>
          <cell r="BJ5483" t="str">
            <v>SITI AISAH, S.Pd.</v>
          </cell>
          <cell r="BK5483" t="str">
            <v>Pembina Tk. I, (IV/b)</v>
          </cell>
          <cell r="BL5483" t="str">
            <v>S-1 PENDIDIKAN</v>
          </cell>
        </row>
        <row r="5484">
          <cell r="BI5484" t="str">
            <v>196510041989012001</v>
          </cell>
          <cell r="BJ5484" t="str">
            <v>TITIK SUPRIATI, S.Pd.</v>
          </cell>
          <cell r="BK5484" t="str">
            <v>Pembina Tk. I, (IV/b)</v>
          </cell>
          <cell r="BL5484" t="str">
            <v>S-1/A-IV PENDIDIKAN PPKN</v>
          </cell>
        </row>
        <row r="5485">
          <cell r="BI5485" t="str">
            <v>197501182003121003</v>
          </cell>
          <cell r="BJ5485" t="str">
            <v>ADI WINARNO, S.Pd.</v>
          </cell>
          <cell r="BK5485" t="str">
            <v>Pembina, (IV/a)</v>
          </cell>
          <cell r="BL5485" t="str">
            <v>S-1/A-IV PENDIDIKAN EKONOMI</v>
          </cell>
        </row>
        <row r="5486">
          <cell r="BI5486" t="str">
            <v>196506141994032006</v>
          </cell>
          <cell r="BJ5486" t="str">
            <v>SRI ANDAYANI, S.Pd.</v>
          </cell>
          <cell r="BK5486" t="str">
            <v>Pembina, (IV/a)</v>
          </cell>
          <cell r="BL5486" t="str">
            <v>S-1/A-IV PENDIDIKAN PPKN</v>
          </cell>
        </row>
        <row r="5487">
          <cell r="BI5487" t="str">
            <v>196512312008012043</v>
          </cell>
          <cell r="BJ5487" t="str">
            <v>PRAPTINI, S.Pd.</v>
          </cell>
          <cell r="BK5487" t="str">
            <v>Penata Muda Tk. I, (III/b)</v>
          </cell>
          <cell r="BL5487" t="str">
            <v>S-1/A-IV PENDIDIKAN PANCASILA DAN KEWARGANEGARAAN</v>
          </cell>
        </row>
        <row r="5488">
          <cell r="BI5488" t="str">
            <v>196403142006042004</v>
          </cell>
          <cell r="BJ5488" t="str">
            <v>ENDANG SETYOWATI, S.Pd.</v>
          </cell>
          <cell r="BK5488" t="str">
            <v>Penata Muda Tk. I, (III/b)</v>
          </cell>
          <cell r="BL5488" t="str">
            <v>S-1/A-IV PENDIDIKAN PANCASILA DAN KEWARGANEGARAAN</v>
          </cell>
        </row>
        <row r="5489">
          <cell r="BI5489" t="str">
            <v>197104192006042015</v>
          </cell>
          <cell r="BJ5489" t="str">
            <v>DWI HENGGAR PROBO SUKMANAWATI, S.Pd.</v>
          </cell>
          <cell r="BK5489" t="str">
            <v>Penata Muda, (III/a)</v>
          </cell>
          <cell r="BL5489" t="str">
            <v>S-1/A-IV PENDIDIKAN GURU SEKOLAH DASAR</v>
          </cell>
        </row>
        <row r="5490">
          <cell r="BI5490" t="str">
            <v>196208151998011001</v>
          </cell>
          <cell r="BJ5490" t="str">
            <v>DAMAN, S.Pd.</v>
          </cell>
          <cell r="BK5490" t="str">
            <v>Pembina Tk. I, (IV/b)</v>
          </cell>
          <cell r="BL5490" t="str">
            <v>S-1 PENDIDIKAN OLAH RAGA DAN KESEHATAN</v>
          </cell>
        </row>
        <row r="5491">
          <cell r="BI5491" t="str">
            <v>197201091993042001</v>
          </cell>
          <cell r="BJ5491" t="str">
            <v>WIWIEN HERWANTI, S.Pd.</v>
          </cell>
          <cell r="BK5491" t="str">
            <v>Pembina Tk. I, (IV/b)</v>
          </cell>
          <cell r="BL5491" t="str">
            <v>S-1/A-IV PENDIDIKAN MATEMATIKA</v>
          </cell>
        </row>
        <row r="5492">
          <cell r="BI5492" t="str">
            <v>196404051984032001</v>
          </cell>
          <cell r="BJ5492" t="str">
            <v>YATMINI, S.Pd.</v>
          </cell>
          <cell r="BK5492" t="str">
            <v>Pembina Tk. I, (IV/b)</v>
          </cell>
          <cell r="BL5492" t="str">
            <v>S-1 PENDIDIKAN BAHASA DAN SASTRA INDONESIA</v>
          </cell>
        </row>
        <row r="5493">
          <cell r="BI5493" t="str">
            <v>196211191983031008</v>
          </cell>
          <cell r="BJ5493" t="str">
            <v>SUDARMADI, S.Pd.</v>
          </cell>
          <cell r="BK5493" t="str">
            <v>Pembina Tk. I, (IV/b)</v>
          </cell>
          <cell r="BL5493" t="str">
            <v>S-1 PENDIDIKAN PMP DAN KEWARGANEGARAAN</v>
          </cell>
        </row>
        <row r="5494">
          <cell r="BI5494" t="str">
            <v>196706111989111001</v>
          </cell>
          <cell r="BJ5494" t="str">
            <v>WAHYUDI, S.Pd.</v>
          </cell>
          <cell r="BK5494" t="str">
            <v>Pembina Tk. I, (IV/b)</v>
          </cell>
          <cell r="BL5494" t="str">
            <v>S-1 PENDIDIKAN</v>
          </cell>
        </row>
        <row r="5495">
          <cell r="BI5495" t="str">
            <v>197607032003121005</v>
          </cell>
          <cell r="BJ5495" t="str">
            <v>TAUFIQURRAHMAN, S.Pd.</v>
          </cell>
          <cell r="BK5495" t="str">
            <v>Penata Tk. I, (III/d)</v>
          </cell>
          <cell r="BL5495" t="str">
            <v>S-1/A-IV PENDIDIKAN EKONOMI</v>
          </cell>
        </row>
        <row r="5496">
          <cell r="BI5496" t="str">
            <v>196312051983032009</v>
          </cell>
          <cell r="BJ5496" t="str">
            <v>SUNDARI, S.Pd.</v>
          </cell>
          <cell r="BK5496" t="str">
            <v>Pembina Tk. I, (IV/b)</v>
          </cell>
          <cell r="BL5496" t="str">
            <v>S-1 MATEMATIKA</v>
          </cell>
        </row>
        <row r="5497">
          <cell r="BI5497" t="str">
            <v>197012142008012011</v>
          </cell>
          <cell r="BJ5497" t="str">
            <v>SAMIRAH, S.Pd.</v>
          </cell>
          <cell r="BK5497" t="str">
            <v>Penata Muda Tk. I, (III/b)</v>
          </cell>
          <cell r="BL5497" t="str">
            <v>S-1 PENDIDIKAN GURU SEKOLAH DASAR (PGSD)</v>
          </cell>
        </row>
        <row r="5498">
          <cell r="BI5498" t="str">
            <v>196807081999122001</v>
          </cell>
          <cell r="BJ5498" t="str">
            <v>PAINEM, S.Pd.</v>
          </cell>
          <cell r="BK5498" t="str">
            <v>Penata Tk. I, (III/d)</v>
          </cell>
          <cell r="BL5498" t="str">
            <v>S-1 PENDIDIKAN SEJARAH</v>
          </cell>
        </row>
        <row r="5499">
          <cell r="BI5499" t="str">
            <v>197305052008012013</v>
          </cell>
          <cell r="BJ5499" t="str">
            <v>RATNA WAHYUNI, S.Pd.</v>
          </cell>
          <cell r="BK5499" t="str">
            <v>Penata, (III/c)</v>
          </cell>
          <cell r="BL5499" t="str">
            <v>S-1 PENDIDIKAN PANCASILA DAN KEWARGANEGARAAN</v>
          </cell>
        </row>
        <row r="5500">
          <cell r="BI5500" t="str">
            <v>197008292003122001</v>
          </cell>
          <cell r="BJ5500" t="str">
            <v>SANTI WIDJAJA, S.Pd.</v>
          </cell>
          <cell r="BK5500" t="str">
            <v>Penata Muda Tk. I, (III/b)</v>
          </cell>
          <cell r="BL5500" t="str">
            <v>S-1 PENDIDIKAN JASMANI KESEHATAN DAN REKREASI</v>
          </cell>
        </row>
        <row r="5501">
          <cell r="BI5501" t="str">
            <v>196206271985042003</v>
          </cell>
          <cell r="BJ5501" t="str">
            <v>YUNI SUSIH TIYANINGSIH, S.Pd.</v>
          </cell>
          <cell r="BK5501" t="str">
            <v>Pembina Tk. I, (IV/b)</v>
          </cell>
          <cell r="BL5501" t="str">
            <v>S-1 PENDIDIKAN JASMANI KESEHATAN DAN REKREASI</v>
          </cell>
        </row>
        <row r="5502">
          <cell r="BI5502" t="str">
            <v>196110141982031006</v>
          </cell>
          <cell r="BJ5502" t="str">
            <v>KRISTYO PRABUDI, S.Pd.</v>
          </cell>
          <cell r="BK5502" t="str">
            <v>Pembina, (IV/a)</v>
          </cell>
          <cell r="BL5502" t="str">
            <v>S-1 PENDIDIKAN AKUNTANSI</v>
          </cell>
        </row>
        <row r="5503">
          <cell r="BI5503" t="str">
            <v>196211221987032013</v>
          </cell>
          <cell r="BJ5503" t="str">
            <v>SAMIARTI, S.Pd.</v>
          </cell>
          <cell r="BK5503" t="str">
            <v>Pembina Tk. I, (IV/b)</v>
          </cell>
          <cell r="BL5503" t="str">
            <v>S-1/A-IV PENDIDIKAN PPKN</v>
          </cell>
        </row>
        <row r="5504">
          <cell r="BI5504" t="str">
            <v>199512192019032024</v>
          </cell>
          <cell r="BJ5504" t="str">
            <v>PETRINA TALITA PUTRI, S.Pd.</v>
          </cell>
          <cell r="BK5504" t="str">
            <v>Penata Muda, (III/a)</v>
          </cell>
          <cell r="BL5504" t="str">
            <v>S-1 PENDIDIKAN MATEMATIKA</v>
          </cell>
        </row>
        <row r="5505">
          <cell r="BI5505" t="str">
            <v>199503242019031010</v>
          </cell>
          <cell r="BJ5505" t="str">
            <v>RIYANTO, S.Pd.</v>
          </cell>
          <cell r="BK5505" t="str">
            <v>Penata Muda, (III/a)</v>
          </cell>
          <cell r="BL5505" t="str">
            <v>S-1 PENDIDIKAN AGAMA ISLAM</v>
          </cell>
        </row>
        <row r="5506">
          <cell r="BI5506" t="str">
            <v>196409081984032005</v>
          </cell>
          <cell r="BJ5506" t="str">
            <v>LOELOEK ERRYKA, S.Pd.</v>
          </cell>
          <cell r="BK5506" t="str">
            <v>Pembina Tk. I, (IV/b)</v>
          </cell>
          <cell r="BL5506" t="str">
            <v>S-1 PENDIDIKAN ANAK USIA DINI</v>
          </cell>
        </row>
        <row r="5507">
          <cell r="BI5507" t="str">
            <v>196312041985042004</v>
          </cell>
          <cell r="BJ5507" t="str">
            <v>SUTATIK, S.Pd.</v>
          </cell>
          <cell r="BK5507" t="str">
            <v>Pembina Tk. I, (IV/b)</v>
          </cell>
          <cell r="BL5507" t="str">
            <v>S-1 PSIKOLOGI PENDIDIKAN DAN BIMBINGAN</v>
          </cell>
        </row>
        <row r="5508">
          <cell r="BI5508" t="str">
            <v>196012301982022009</v>
          </cell>
          <cell r="BJ5508" t="str">
            <v>TUTUK MUDJIASTUTI, S.Pd.</v>
          </cell>
          <cell r="BK5508" t="str">
            <v>Pembina Tk. I, (IV/b)</v>
          </cell>
          <cell r="BL5508" t="str">
            <v>S-1 EKONOMI PERUSAHAAN</v>
          </cell>
        </row>
        <row r="5509">
          <cell r="BI5509" t="str">
            <v>196710032002122005</v>
          </cell>
          <cell r="BJ5509" t="str">
            <v>BUDHI ASTUTIK, S.Pd.</v>
          </cell>
          <cell r="BK5509" t="str">
            <v>Penata Muda Tk. I, (III/b)</v>
          </cell>
          <cell r="BL5509" t="str">
            <v>S-1/A-IV PENDIDIKAN PPKN</v>
          </cell>
        </row>
        <row r="5510">
          <cell r="BI5510" t="str">
            <v>196407071984121003</v>
          </cell>
          <cell r="BJ5510" t="str">
            <v>BUDIONO, S.Pd.</v>
          </cell>
          <cell r="BK5510" t="str">
            <v>Pembina Tk. I, (IV/b)</v>
          </cell>
          <cell r="BL5510" t="str">
            <v>S-1/A-IV PENDIDIKAN MATEMATIKA</v>
          </cell>
        </row>
        <row r="5511">
          <cell r="BI5511" t="str">
            <v>198703132019031010</v>
          </cell>
          <cell r="BJ5511" t="str">
            <v>BAGUS INDRAJIT, S.Pd.</v>
          </cell>
          <cell r="BK5511" t="str">
            <v>Penata Muda, (III/a)</v>
          </cell>
          <cell r="BL5511" t="str">
            <v>S-1 PENDIDIKAN GURU SEKOLAH DASAR</v>
          </cell>
        </row>
        <row r="5512">
          <cell r="BI5512" t="str">
            <v>198104102007011006</v>
          </cell>
          <cell r="BJ5512" t="str">
            <v>JAYADI, S.Pd.</v>
          </cell>
          <cell r="BK5512" t="str">
            <v>Penata Muda, (III/a)</v>
          </cell>
          <cell r="BL5512" t="str">
            <v>S-1 PGSD</v>
          </cell>
        </row>
        <row r="5513">
          <cell r="BI5513" t="str">
            <v>198711082019032007</v>
          </cell>
          <cell r="BJ5513" t="str">
            <v>RINA HERLINDARI, S.Pd.</v>
          </cell>
          <cell r="BK5513" t="str">
            <v>Penata Muda, (III/a)</v>
          </cell>
          <cell r="BL5513" t="str">
            <v>S-1 PENDIDIKAN GURU SEKOLAH DASAR</v>
          </cell>
        </row>
        <row r="5514">
          <cell r="BI5514" t="str">
            <v>196501132006042006</v>
          </cell>
          <cell r="BJ5514" t="str">
            <v>ENY SRIWI HADI, S.Pd.</v>
          </cell>
          <cell r="BK5514" t="str">
            <v>Penata Muda Tk. I, (III/b)</v>
          </cell>
          <cell r="BL5514" t="str">
            <v>S-1/A-IV PENDIDIKAN BIOLOGI</v>
          </cell>
        </row>
        <row r="5515">
          <cell r="BI5515" t="str">
            <v>198109052008012023</v>
          </cell>
          <cell r="BJ5515" t="str">
            <v>SOFIATUN, S.Pd.</v>
          </cell>
          <cell r="BK5515" t="str">
            <v>Penata Muda Tk. I, (III/b)</v>
          </cell>
          <cell r="BL5515" t="str">
            <v>S-1 PENDIDIKAN GURU SEKOLAH DASAR</v>
          </cell>
        </row>
        <row r="5516">
          <cell r="BI5516" t="str">
            <v>196701211989012002</v>
          </cell>
          <cell r="BJ5516" t="str">
            <v>MUSLIKA, S.Pd.</v>
          </cell>
          <cell r="BK5516" t="str">
            <v>Pembina Tk. I, (IV/b)</v>
          </cell>
          <cell r="BL5516" t="str">
            <v>S-1 PENDIDIKAN MATEMATIKA</v>
          </cell>
        </row>
        <row r="5517">
          <cell r="BI5517" t="str">
            <v>196301261985042002</v>
          </cell>
          <cell r="BJ5517" t="str">
            <v>SULISTYOWATI, S.Pd.</v>
          </cell>
          <cell r="BK5517" t="str">
            <v>Pembina Tk. I, (IV/b)</v>
          </cell>
          <cell r="BL5517" t="str">
            <v>S-1 PENDIDIKAN JASMANI KESEHATAN DAN REKREASI</v>
          </cell>
        </row>
        <row r="5518">
          <cell r="BI5518" t="str">
            <v>196112011983032015</v>
          </cell>
          <cell r="BJ5518" t="str">
            <v>PAULA MARIA ERRY PARWIYATI, S.Pd.</v>
          </cell>
          <cell r="BK5518" t="str">
            <v>Pembina Tk. I, (IV/b)</v>
          </cell>
          <cell r="BL5518" t="str">
            <v>S-1/A-IV PENDIDIKAN PPKN</v>
          </cell>
        </row>
        <row r="5519">
          <cell r="BI5519" t="str">
            <v>196103251981121004</v>
          </cell>
          <cell r="BJ5519" t="str">
            <v>JOKO TRI WALUYO, S.Pd.</v>
          </cell>
          <cell r="BK5519" t="str">
            <v>Pembina Tk. I, (IV/b)</v>
          </cell>
          <cell r="BL5519" t="str">
            <v>S-1/A-IV PENDIDIKAN PPKN</v>
          </cell>
        </row>
        <row r="5520">
          <cell r="BI5520" t="str">
            <v>196506222000122003</v>
          </cell>
          <cell r="BJ5520" t="str">
            <v>DWIANA YUNIARI, S.Pd.</v>
          </cell>
          <cell r="BK5520" t="str">
            <v>Penata Tk. I, (III/d)</v>
          </cell>
          <cell r="BL5520" t="str">
            <v>S-1/A-IV PENDIDIKAN PPKN</v>
          </cell>
        </row>
        <row r="5521">
          <cell r="BI5521" t="str">
            <v>196506251986062001</v>
          </cell>
          <cell r="BJ5521" t="str">
            <v>SRI WARTINI, S.Pd.</v>
          </cell>
          <cell r="BK5521" t="str">
            <v>Pembina Tk. I, (IV/b)</v>
          </cell>
          <cell r="BL5521" t="str">
            <v>S-1 PENDIDIKAN OLAH RAGA DAN KESEHATAN</v>
          </cell>
        </row>
        <row r="5522">
          <cell r="BI5522" t="str">
            <v>196105241984032004</v>
          </cell>
          <cell r="BJ5522" t="str">
            <v>DWI ASTUTIK, S.Pd.</v>
          </cell>
          <cell r="BK5522" t="str">
            <v>Pembina Tk. I, (IV/b)</v>
          </cell>
          <cell r="BL5522" t="str">
            <v>S-1 PENDIDIKAN BAHASA DAN SASTRA INDONESIA</v>
          </cell>
        </row>
        <row r="5523">
          <cell r="BI5523" t="str">
            <v>196409301990032002</v>
          </cell>
          <cell r="BJ5523" t="str">
            <v>TATIK PURWANI, S.Pd.</v>
          </cell>
          <cell r="BK5523" t="str">
            <v>Pembina Tk. I, (IV/b)</v>
          </cell>
          <cell r="BL5523" t="str">
            <v>S-1 PENDIDIKAN PMP DAN KEWARGANEGARAAN</v>
          </cell>
        </row>
        <row r="5524">
          <cell r="BI5524" t="str">
            <v>196810172008011010</v>
          </cell>
          <cell r="BJ5524" t="str">
            <v>SUGITO, S.Pd.</v>
          </cell>
          <cell r="BK5524" t="str">
            <v>Pengatur Muda Tk. I, (II/b)</v>
          </cell>
          <cell r="BL5524" t="str">
            <v>SPG PENDIDIKAN SD</v>
          </cell>
        </row>
        <row r="5525">
          <cell r="BI5525" t="str">
            <v>196205311989032005</v>
          </cell>
          <cell r="BJ5525" t="str">
            <v>TITIK HARIYATI, S.Pd.</v>
          </cell>
          <cell r="BK5525" t="str">
            <v>Pembina Tk. I, (IV/b)</v>
          </cell>
          <cell r="BL5525" t="str">
            <v>S-1 PENDIDIKAN PANCASILA DAN KEWARGANEGARAAN</v>
          </cell>
        </row>
        <row r="5526">
          <cell r="BI5526" t="str">
            <v>196602251989041001</v>
          </cell>
          <cell r="BJ5526" t="str">
            <v>SUWARTO, S.Pd.</v>
          </cell>
          <cell r="BK5526" t="str">
            <v>Penata, (III/c)</v>
          </cell>
          <cell r="BL5526" t="str">
            <v>S-1 PENDIDIKAN OLAHRAGA DAN KESEHATAN</v>
          </cell>
        </row>
        <row r="5527">
          <cell r="BI5527" t="str">
            <v>197206152008012019</v>
          </cell>
          <cell r="BJ5527" t="str">
            <v>EMA LOESWIDIJA ARTATI, S.Pd.</v>
          </cell>
          <cell r="BK5527" t="str">
            <v>Penata, (III/c)</v>
          </cell>
          <cell r="BL5527" t="str">
            <v>S-1/A-IV PENDIDIKAN MATEMATIKA</v>
          </cell>
        </row>
        <row r="5528">
          <cell r="BI5528" t="str">
            <v>196107121982011011</v>
          </cell>
          <cell r="BJ5528" t="str">
            <v>TRI YULIANTO UTOMO, S.Pd.</v>
          </cell>
          <cell r="BK5528" t="str">
            <v>Pembina, (IV/a)</v>
          </cell>
          <cell r="BL5528" t="str">
            <v>SEKOLAH PENDIDIKAN GURU</v>
          </cell>
        </row>
        <row r="5529">
          <cell r="BI5529" t="str">
            <v>197002141993082002</v>
          </cell>
          <cell r="BJ5529" t="str">
            <v>IDA AYU PUTU PUTERI, S.Pd.</v>
          </cell>
          <cell r="BK5529" t="str">
            <v>Pembina, (IV/a)</v>
          </cell>
          <cell r="BL5529" t="str">
            <v>S-1 DIV PENDIDIKAN GURU SD</v>
          </cell>
        </row>
        <row r="5530">
          <cell r="BI5530" t="str">
            <v>196108051983032018</v>
          </cell>
          <cell r="BJ5530" t="str">
            <v>SA`DIYAH, S.Pd.</v>
          </cell>
          <cell r="BK5530" t="str">
            <v>Pembina Tk. I, (IV/b)</v>
          </cell>
          <cell r="BL5530" t="str">
            <v>S-1 PENDIDIKAN PANCASILA DAN KEWARGANEGARAAN</v>
          </cell>
        </row>
        <row r="5531">
          <cell r="BI5531" t="str">
            <v>196607192014122001</v>
          </cell>
          <cell r="BJ5531" t="str">
            <v>SULASTRI, S.Pd. I</v>
          </cell>
          <cell r="BK5531" t="str">
            <v>Penata Muda Tk. I, (III/b)</v>
          </cell>
          <cell r="BL5531" t="str">
            <v>S-1 PENDIDIKAN AGAMA ISLAM</v>
          </cell>
        </row>
        <row r="5532">
          <cell r="BI5532" t="str">
            <v>196208031983032015</v>
          </cell>
          <cell r="BJ5532" t="str">
            <v>ASMURIYANI, S.Pd. M.Pd</v>
          </cell>
          <cell r="BK5532" t="str">
            <v>Pembina Utama Muda, (IV/c)</v>
          </cell>
          <cell r="BL5532" t="str">
            <v>S-2 MAGISTER PENDIDIKAN ILMU PENGETAHUAN SOSIAL</v>
          </cell>
        </row>
        <row r="5533">
          <cell r="BI5533" t="str">
            <v>197512021999121001</v>
          </cell>
          <cell r="BJ5533" t="str">
            <v>NANANG HIDAYAT, S.Pd. M.Pd</v>
          </cell>
          <cell r="BK5533" t="str">
            <v>Penata Tk. I, (III/d)</v>
          </cell>
          <cell r="BL5533" t="str">
            <v>S-2 MAGISTER PENDIDIKAN</v>
          </cell>
        </row>
        <row r="5534">
          <cell r="BI5534" t="str">
            <v>196408201985042003</v>
          </cell>
          <cell r="BJ5534" t="str">
            <v>MURTINING WINARNI, S.Pd. M.Pd</v>
          </cell>
          <cell r="BK5534" t="str">
            <v>Pembina Tk. I, (IV/b)</v>
          </cell>
          <cell r="BL5534" t="str">
            <v>S-2 TEKNOLOGI PEMBELAJARAN</v>
          </cell>
        </row>
        <row r="5535">
          <cell r="BI5535" t="str">
            <v>196705081991111001</v>
          </cell>
          <cell r="BJ5535" t="str">
            <v>SUTIKNO, S.Pd. M.Pd.</v>
          </cell>
          <cell r="BK5535" t="str">
            <v>Pembina, (IV/a)</v>
          </cell>
          <cell r="BL5535" t="str">
            <v>S-2 PENDIDIKAN ILMU PENGETAHUAN SOSIAL</v>
          </cell>
        </row>
        <row r="5536">
          <cell r="BI5536" t="str">
            <v>196310161985042001</v>
          </cell>
          <cell r="BJ5536" t="str">
            <v>SITI UMARSIH, S.Pd. M.Pd.</v>
          </cell>
          <cell r="BK5536" t="str">
            <v>Pembina Tk. I, (IV/b)</v>
          </cell>
          <cell r="BL5536" t="str">
            <v>S-2 TEKNOLOGI PEMBELAJARAN</v>
          </cell>
        </row>
        <row r="5537">
          <cell r="BI5537" t="str">
            <v>196012151986032010</v>
          </cell>
          <cell r="BJ5537" t="str">
            <v>INDAR SULISTIYOWATI, S.Pd. M.Pd.</v>
          </cell>
          <cell r="BK5537" t="str">
            <v>Pembina Utama Muda, (IV/c)</v>
          </cell>
          <cell r="BL5537" t="str">
            <v>S-2 PENDIDIKAN IPS</v>
          </cell>
        </row>
        <row r="5538">
          <cell r="BI5538" t="str">
            <v>196706181990031010</v>
          </cell>
          <cell r="BJ5538" t="str">
            <v>NURUL MAUSUF, S.Pd. M.Si</v>
          </cell>
          <cell r="BK5538" t="str">
            <v>Penata Tk. I, (III/d)</v>
          </cell>
          <cell r="BL5538" t="str">
            <v>S-2 MAGISTER ADMINISTRASI PUBLIK</v>
          </cell>
        </row>
        <row r="5539">
          <cell r="BI5539" t="str">
            <v>198603102014121002</v>
          </cell>
          <cell r="BJ5539" t="str">
            <v>DODIK MUQSID SETIADI, S.Pd. SD</v>
          </cell>
          <cell r="BK5539" t="str">
            <v>Penata Muda, (III/a)</v>
          </cell>
          <cell r="BL5539" t="str">
            <v>S-1 PGSD</v>
          </cell>
        </row>
        <row r="5540">
          <cell r="BI5540" t="str">
            <v>198304182014122002</v>
          </cell>
          <cell r="BJ5540" t="str">
            <v>SULASTRI APRILLIANA, S.Pd. SD</v>
          </cell>
          <cell r="BK5540" t="str">
            <v>Penata Muda, (III/a)</v>
          </cell>
          <cell r="BL5540" t="str">
            <v>S-1 PGSD</v>
          </cell>
        </row>
        <row r="5541">
          <cell r="BI5541" t="str">
            <v>198209302014122006</v>
          </cell>
          <cell r="BJ5541" t="str">
            <v>DIANTI KURNIASARI, S.Pd. SD</v>
          </cell>
          <cell r="BK5541" t="str">
            <v>Penata Muda, (III/a)</v>
          </cell>
          <cell r="BL5541" t="str">
            <v>S-1 PGSD</v>
          </cell>
        </row>
        <row r="5542">
          <cell r="BI5542" t="str">
            <v>198508292014122003</v>
          </cell>
          <cell r="BJ5542" t="str">
            <v>YULIATIN YUN AGUSRINI, S.Pd. SD</v>
          </cell>
          <cell r="BK5542" t="str">
            <v>Penata Muda Tk. I, (III/b)</v>
          </cell>
          <cell r="BL5542" t="str">
            <v>S-1 PGSD</v>
          </cell>
        </row>
        <row r="5543">
          <cell r="BI5543" t="str">
            <v>197705132014121002</v>
          </cell>
          <cell r="BJ5543" t="str">
            <v>HERI DWI JATMIKO, S.Pd. SD</v>
          </cell>
          <cell r="BK5543" t="str">
            <v>Penata Muda, (III/a)</v>
          </cell>
          <cell r="BL5543" t="str">
            <v>S-1 PGSD</v>
          </cell>
        </row>
        <row r="5544">
          <cell r="BI5544" t="str">
            <v>197411162014122002</v>
          </cell>
          <cell r="BJ5544" t="str">
            <v>ELY TITIN YANI, S.Pd. SD</v>
          </cell>
          <cell r="BK5544" t="str">
            <v>Penata Muda, (III/a)</v>
          </cell>
          <cell r="BL5544" t="str">
            <v>S-1 PGSD</v>
          </cell>
        </row>
        <row r="5545">
          <cell r="BI5545" t="str">
            <v>198504292014122002</v>
          </cell>
          <cell r="BJ5545" t="str">
            <v>DEVI TRI AFIRILA, S.Pd. SD</v>
          </cell>
          <cell r="BK5545" t="str">
            <v>Penata Muda, (III/a)</v>
          </cell>
          <cell r="BL5545" t="str">
            <v>S-1 PGSD</v>
          </cell>
        </row>
        <row r="5546">
          <cell r="BI5546" t="str">
            <v>196206231982012004</v>
          </cell>
          <cell r="BJ5546" t="str">
            <v>SUSTINING ARI, S.PD. SD</v>
          </cell>
          <cell r="BK5546" t="str">
            <v>Pembina Tk. I, (IV/b)</v>
          </cell>
          <cell r="BL5546" t="str">
            <v>S-1 PENDIDIKAN GURU SEKOLAH DASAR (PGSD)</v>
          </cell>
        </row>
        <row r="5547">
          <cell r="BI5547" t="str">
            <v>196709201992022003</v>
          </cell>
          <cell r="BJ5547" t="str">
            <v>RUBAEAH ISTIANTI, S.Pd. SD</v>
          </cell>
          <cell r="BK5547" t="str">
            <v>Pembina Tk. I, (IV/b)</v>
          </cell>
          <cell r="BL5547" t="str">
            <v>S-1 PENDIDIKAN GURU SEKOLAH DASAR (PGSD)</v>
          </cell>
        </row>
        <row r="5548">
          <cell r="BI5548" t="str">
            <v>197801312014121001</v>
          </cell>
          <cell r="BJ5548" t="str">
            <v>BAGUS SUPRIADI, S.Pd. SD</v>
          </cell>
          <cell r="BK5548" t="str">
            <v>Penata Muda Tk. I, (III/b)</v>
          </cell>
          <cell r="BL5548" t="str">
            <v>S-1 PENDIDIKAN GURU SEKOLAH DASAR (PGSD)</v>
          </cell>
        </row>
        <row r="5549">
          <cell r="BI5549" t="str">
            <v>196501051986031018</v>
          </cell>
          <cell r="BJ5549" t="str">
            <v>M YUSUF, S.Pd. SH.</v>
          </cell>
          <cell r="BK5549" t="str">
            <v>Pembina Tk. I, (IV/b)</v>
          </cell>
          <cell r="BL5549" t="str">
            <v>S-2 ADMINISTRASI PUBLIK</v>
          </cell>
        </row>
        <row r="5550">
          <cell r="BI5550" t="str">
            <v>198904282019031009</v>
          </cell>
          <cell r="BJ5550" t="str">
            <v>AGUNG HERMAWAN, S.Pd., Gr.</v>
          </cell>
          <cell r="BK5550" t="str">
            <v>Penata Muda, (III/a)</v>
          </cell>
          <cell r="BL5550" t="str">
            <v>S-1 PGSD</v>
          </cell>
        </row>
        <row r="5551">
          <cell r="BI5551" t="str">
            <v>196710061993031006</v>
          </cell>
          <cell r="BJ5551" t="str">
            <v>Ir. HERWAN AGUS DARMANTO, S.Pd., M.Pd</v>
          </cell>
          <cell r="BK5551" t="str">
            <v>Pembina Tk. I, (IV/b)</v>
          </cell>
          <cell r="BL5551" t="str">
            <v>S-2/PASCASARJANA</v>
          </cell>
        </row>
        <row r="5552">
          <cell r="BI5552" t="str">
            <v>198009132008012019</v>
          </cell>
          <cell r="BJ5552" t="str">
            <v>RENI NURHAPSARI, S.Pd., M.Pd</v>
          </cell>
          <cell r="BK5552" t="str">
            <v>Penata Tk. I, (III/d)</v>
          </cell>
          <cell r="BL5552" t="str">
            <v>MAGISTER PENDIDIKAN ILMU PENGETAHUAN ALAM</v>
          </cell>
        </row>
        <row r="5553">
          <cell r="BI5553" t="str">
            <v>196707052002121007</v>
          </cell>
          <cell r="BJ5553" t="str">
            <v>Drs. MISBAHUL MUSTAFID, S.Pd., M.Pd.i</v>
          </cell>
          <cell r="BK5553" t="str">
            <v>Pembina, (IV/a)</v>
          </cell>
          <cell r="BL5553" t="str">
            <v>S-2 MAGISTER PENDIDIKAN ISLAM</v>
          </cell>
        </row>
        <row r="5554">
          <cell r="BI5554" t="str">
            <v>196110021985041001</v>
          </cell>
          <cell r="BJ5554" t="str">
            <v>SUMARJIANTO, S.Pd., MM</v>
          </cell>
          <cell r="BK5554" t="str">
            <v>Pembina Tk. I, (IV/b)</v>
          </cell>
          <cell r="BL5554" t="str">
            <v>S-2 MAGISTER MANAJEMEN</v>
          </cell>
        </row>
        <row r="5555">
          <cell r="BI5555" t="str">
            <v>197304222008011011</v>
          </cell>
          <cell r="BJ5555" t="str">
            <v>ABD. KARIM, S.Pd.,M.Pd</v>
          </cell>
          <cell r="BK5555" t="str">
            <v>Pembina, (IV/a)</v>
          </cell>
          <cell r="BL5555" t="str">
            <v>S-2 PENDIDIKAN BAHASA INGGRIS</v>
          </cell>
        </row>
        <row r="5556">
          <cell r="BI5556" t="str">
            <v>198308142010012015</v>
          </cell>
          <cell r="BJ5556" t="str">
            <v>ANIS PRASETIYANINGSIH, S.Pd.,M.Pd</v>
          </cell>
          <cell r="BK5556" t="str">
            <v>Penata Muda Tk. I, (III/b)</v>
          </cell>
          <cell r="BL5556" t="str">
            <v>PENDIDIKAN DASAR KONSENTRASI IPA</v>
          </cell>
        </row>
        <row r="5557">
          <cell r="BI5557" t="str">
            <v>196203081984121003</v>
          </cell>
          <cell r="BJ5557" t="str">
            <v>SUHARTONO, S.Pd.Ekop</v>
          </cell>
          <cell r="BK5557" t="str">
            <v>Pembina Tk. I, (IV/b)</v>
          </cell>
          <cell r="BL5557" t="str">
            <v>S-1/A-IV PENDIDIKAN EKONOMI KOPERASI</v>
          </cell>
        </row>
        <row r="5558">
          <cell r="BI5558" t="str">
            <v>196312291983082003</v>
          </cell>
          <cell r="BJ5558" t="str">
            <v>Hj. DAHLIATI, S.Pd.I</v>
          </cell>
          <cell r="BK5558" t="str">
            <v>Pembina Utama Muda, (IV/c)</v>
          </cell>
          <cell r="BL5558" t="str">
            <v>S-1/A-IV PENDIDIKAN AGAMA ISLAM</v>
          </cell>
        </row>
        <row r="5559">
          <cell r="BI5559" t="str">
            <v>199205182019032022</v>
          </cell>
          <cell r="BJ5559" t="str">
            <v>YULIS IRNAWATI, S.Pd.I</v>
          </cell>
          <cell r="BK5559" t="str">
            <v>Penata Muda, (III/a)</v>
          </cell>
          <cell r="BL5559" t="str">
            <v>S-1 PENDIDIKAN AGAMA ISLAM</v>
          </cell>
        </row>
        <row r="5560">
          <cell r="BI5560" t="str">
            <v>198307172011012022</v>
          </cell>
          <cell r="BJ5560" t="str">
            <v>RINA ELOK FAIQO AMIN, S.Pd.I</v>
          </cell>
          <cell r="BK5560" t="str">
            <v>Penata Muda Tk. I, (III/b)</v>
          </cell>
          <cell r="BL5560" t="str">
            <v>S-1/A-IV PENDIDIKAN AGAMA ISLAM</v>
          </cell>
        </row>
        <row r="5561">
          <cell r="BI5561" t="str">
            <v>196602191987032008</v>
          </cell>
          <cell r="BJ5561" t="str">
            <v>HOLIFATUL MUHAMILAH, S.Pd.I</v>
          </cell>
          <cell r="BK5561" t="str">
            <v>Pembina Tk. I, (IV/b)</v>
          </cell>
          <cell r="BL5561" t="str">
            <v>S-1/D-IV PENDIDIKAN AGAMA ISLAM</v>
          </cell>
        </row>
        <row r="5562">
          <cell r="BI5562" t="str">
            <v>196106051987031017</v>
          </cell>
          <cell r="BJ5562" t="str">
            <v>SUKARIM, S.Pd.I</v>
          </cell>
          <cell r="BK5562" t="str">
            <v>Pembina, (IV/a)</v>
          </cell>
          <cell r="BL5562" t="str">
            <v>D-II PENDIDIKAN AGAMA ISLAM</v>
          </cell>
        </row>
        <row r="5563">
          <cell r="BI5563" t="str">
            <v>196401071992092001</v>
          </cell>
          <cell r="BJ5563" t="str">
            <v>PONIRAH, S.PD.I</v>
          </cell>
          <cell r="BK5563" t="str">
            <v>Penata Tk. I, (III/d)</v>
          </cell>
          <cell r="BL5563" t="str">
            <v>D-II PENDIDIKAN AGAMA ISLAM</v>
          </cell>
        </row>
        <row r="5564">
          <cell r="BI5564" t="str">
            <v>198309182011011007</v>
          </cell>
          <cell r="BJ5564" t="str">
            <v>WAHYU HENDRAWAN, S.Pd.I</v>
          </cell>
          <cell r="BK5564" t="str">
            <v>Penata Muda Tk. I, (III/b)</v>
          </cell>
          <cell r="BL5564" t="str">
            <v>S-1/A-IV PENDIDIKAN ISLAM</v>
          </cell>
        </row>
        <row r="5565">
          <cell r="BI5565" t="str">
            <v>196204121985011006</v>
          </cell>
          <cell r="BJ5565" t="str">
            <v>MUHARRAM, S.Pd.I</v>
          </cell>
          <cell r="BK5565" t="str">
            <v>Pembina Tk. I, (IV/b)</v>
          </cell>
          <cell r="BL5565" t="str">
            <v>S-1 PENDIDIKAN SEJARAH</v>
          </cell>
        </row>
        <row r="5566">
          <cell r="BI5566" t="str">
            <v>197711272010012002</v>
          </cell>
          <cell r="BJ5566" t="str">
            <v>KIPTIYAH, S.Pd.I</v>
          </cell>
          <cell r="BK5566" t="str">
            <v>Penata, (III/c)</v>
          </cell>
          <cell r="BL5566" t="str">
            <v>S-1 PENDIDIKAN AGAMA ISLAM</v>
          </cell>
        </row>
        <row r="5567">
          <cell r="BI5567" t="str">
            <v>197304052008011018</v>
          </cell>
          <cell r="BJ5567" t="str">
            <v>ABDUL WAHID, S.Pd.I</v>
          </cell>
          <cell r="BK5567" t="str">
            <v>Penata, (III/c)</v>
          </cell>
          <cell r="BL5567" t="str">
            <v>S-1 PENDIDIKAN AGAMA ISLAM</v>
          </cell>
        </row>
        <row r="5568">
          <cell r="BI5568" t="str">
            <v>197506102008012025</v>
          </cell>
          <cell r="BJ5568" t="str">
            <v>USWATUN HASANAH, S.Pd.I</v>
          </cell>
          <cell r="BK5568" t="str">
            <v>Penata Muda Tk. I, (III/b)</v>
          </cell>
          <cell r="BL5568" t="str">
            <v>S-1 PENDIDIKAN AGAMA ISLAM</v>
          </cell>
        </row>
        <row r="5569">
          <cell r="BI5569" t="str">
            <v>196810232007012005</v>
          </cell>
          <cell r="BJ5569" t="str">
            <v>ENY MUDAWAMAH, S.Pd.I</v>
          </cell>
          <cell r="BK5569" t="str">
            <v>Penata, (III/c)</v>
          </cell>
          <cell r="BL5569" t="str">
            <v>S-1 PENDIDIKAN AGAMA ISLAM</v>
          </cell>
        </row>
        <row r="5570">
          <cell r="BI5570" t="str">
            <v>196702142007011023</v>
          </cell>
          <cell r="BJ5570" t="str">
            <v>SOLIKHIN, S.Pd.I</v>
          </cell>
          <cell r="BK5570" t="str">
            <v>Penata Muda, (III/a)</v>
          </cell>
          <cell r="BL5570" t="str">
            <v>S-1 PENDIDIKAN AGAMA ISLAM</v>
          </cell>
        </row>
        <row r="5571">
          <cell r="BI5571" t="str">
            <v>198006182014121001</v>
          </cell>
          <cell r="BJ5571" t="str">
            <v>ABDUL MUNIP, S.Pd.I</v>
          </cell>
          <cell r="BK5571" t="str">
            <v>Penata Muda, (III/a)</v>
          </cell>
          <cell r="BL5571" t="str">
            <v>S-1 PENDIDIKAN AGAMA ISLAM</v>
          </cell>
        </row>
        <row r="5572">
          <cell r="BI5572" t="str">
            <v>198811202019031012</v>
          </cell>
          <cell r="BJ5572" t="str">
            <v>M. LUKMAN HAKIM, S.Pd.I</v>
          </cell>
          <cell r="BK5572" t="str">
            <v>Penata Muda, (III/a)</v>
          </cell>
          <cell r="BL5572" t="str">
            <v>S-1 PENDIDIKAN AGAMA ISLAM</v>
          </cell>
        </row>
        <row r="5573">
          <cell r="BI5573" t="str">
            <v>198408082019032010</v>
          </cell>
          <cell r="BJ5573" t="str">
            <v>SITI NUR KHOLIFAH, S.Pd.I</v>
          </cell>
          <cell r="BK5573" t="str">
            <v>Penata Muda, (III/a)</v>
          </cell>
          <cell r="BL5573" t="str">
            <v>S-1 PENDIDIKAN AGAMA ISLAM</v>
          </cell>
        </row>
        <row r="5574">
          <cell r="BI5574" t="str">
            <v>197010132008011007</v>
          </cell>
          <cell r="BJ5574" t="str">
            <v>AMIN, S.Pd.I</v>
          </cell>
          <cell r="BK5574" t="str">
            <v>Penata Muda Tk. I, (III/b)</v>
          </cell>
          <cell r="BL5574" t="str">
            <v>S-1 PENDIDIKAN AGAMA ISLAM</v>
          </cell>
        </row>
        <row r="5575">
          <cell r="BI5575" t="str">
            <v>198011062014122001</v>
          </cell>
          <cell r="BJ5575" t="str">
            <v>QURNIATUL HASANAH, S.Pd.I</v>
          </cell>
          <cell r="BK5575" t="str">
            <v>Penata Muda Tk. I, (III/b)</v>
          </cell>
          <cell r="BL5575" t="str">
            <v>S-1 PENDIDIKAN AGAMA ISLAM</v>
          </cell>
        </row>
        <row r="5576">
          <cell r="BI5576" t="str">
            <v>198405182019032009</v>
          </cell>
          <cell r="BJ5576" t="str">
            <v>ELY WAHYUNI HIDAYATI, S.Pd.I</v>
          </cell>
          <cell r="BK5576" t="str">
            <v>Penata Muda, (III/a)</v>
          </cell>
          <cell r="BL5576" t="str">
            <v>S-1 PENDIDIKAN AGAMA ISLAM</v>
          </cell>
        </row>
        <row r="5577">
          <cell r="BI5577" t="str">
            <v>199112122019031010</v>
          </cell>
          <cell r="BJ5577" t="str">
            <v>MOHAMMAD ALI MA`SHUM, S.Pd.I</v>
          </cell>
          <cell r="BK5577" t="str">
            <v>Penata Muda, (III/a)</v>
          </cell>
          <cell r="BL5577" t="str">
            <v>S-1 PENDIDIKAN AGAMA ISLAM</v>
          </cell>
        </row>
        <row r="5578">
          <cell r="BI5578" t="str">
            <v>198503092019031005</v>
          </cell>
          <cell r="BJ5578" t="str">
            <v>MISBAHUL MUNIR, S.Pd.I</v>
          </cell>
          <cell r="BK5578" t="str">
            <v>Penata Muda, (III/a)</v>
          </cell>
          <cell r="BL5578" t="str">
            <v>S-1 PENDIDIKAN AGAMA ISLAM</v>
          </cell>
        </row>
        <row r="5579">
          <cell r="BI5579" t="str">
            <v>198601042019032011</v>
          </cell>
          <cell r="BJ5579" t="str">
            <v>SITI MAZIDAH, S.Pd.I</v>
          </cell>
          <cell r="BK5579" t="str">
            <v>Penata Muda, (III/a)</v>
          </cell>
          <cell r="BL5579" t="str">
            <v>S-1 PENDIDIKAN AGAMA ISLAM</v>
          </cell>
        </row>
        <row r="5580">
          <cell r="BI5580" t="str">
            <v>196303131985042003</v>
          </cell>
          <cell r="BJ5580" t="str">
            <v>SRI ISNAFIATIN FADILAH, S.Pd.I</v>
          </cell>
          <cell r="BK5580" t="str">
            <v>Pembina Tk. I, (IV/b)</v>
          </cell>
          <cell r="BL5580" t="str">
            <v>S-1 PENDIDIKAN AGAMA ISLAM</v>
          </cell>
        </row>
        <row r="5581">
          <cell r="BI5581" t="str">
            <v>199109082019032007</v>
          </cell>
          <cell r="BJ5581" t="str">
            <v>`ULYA SA`ADAH, S.Pd.I</v>
          </cell>
          <cell r="BK5581" t="str">
            <v>Penata Muda, (III/a)</v>
          </cell>
          <cell r="BL5581" t="str">
            <v>S-1 PENDIDIKAN AGAMA ISLAM</v>
          </cell>
        </row>
        <row r="5582">
          <cell r="BI5582" t="str">
            <v>198607162019031009</v>
          </cell>
          <cell r="BJ5582" t="str">
            <v>BAGUS WAHYUDI, S.Pd.I</v>
          </cell>
          <cell r="BK5582" t="str">
            <v>Penata Muda, (III/a)</v>
          </cell>
          <cell r="BL5582" t="str">
            <v>S-1 PENDIDIKAN AGAMA ISLAM</v>
          </cell>
        </row>
        <row r="5583">
          <cell r="BI5583" t="str">
            <v>198510302019032004</v>
          </cell>
          <cell r="BJ5583" t="str">
            <v>HABIBA, S.Pd.I</v>
          </cell>
          <cell r="BK5583" t="str">
            <v>Penata Muda, (III/a)</v>
          </cell>
          <cell r="BL5583" t="str">
            <v>S-1 PENDIDIKAN AGAMA ISLAM</v>
          </cell>
        </row>
        <row r="5584">
          <cell r="BI5584" t="str">
            <v>199212142019031011</v>
          </cell>
          <cell r="BJ5584" t="str">
            <v>MUHAMMAD IRFAN, S.Pd.I</v>
          </cell>
          <cell r="BK5584" t="str">
            <v>Penata Muda, (III/a)</v>
          </cell>
          <cell r="BL5584" t="str">
            <v>S-1 PENDIDIKAN AGAMA ISLAM</v>
          </cell>
        </row>
        <row r="5585">
          <cell r="BI5585" t="str">
            <v>198508312019031003</v>
          </cell>
          <cell r="BJ5585" t="str">
            <v>AGUS FATHORROSI, S.Pd.I</v>
          </cell>
          <cell r="BK5585" t="str">
            <v>Penata Muda, (III/a)</v>
          </cell>
          <cell r="BL5585" t="str">
            <v>S-1 PENDIDIKAN AGAMA ISLAM</v>
          </cell>
        </row>
        <row r="5586">
          <cell r="BI5586" t="str">
            <v>198810052019032018</v>
          </cell>
          <cell r="BJ5586" t="str">
            <v>FAIKOTUL HIMA, S.Pd.I</v>
          </cell>
          <cell r="BK5586" t="str">
            <v>Penata Muda, (III/a)</v>
          </cell>
          <cell r="BL5586" t="str">
            <v>S-1 PENDIDIKAN AGAMA ISLAM</v>
          </cell>
        </row>
        <row r="5587">
          <cell r="BI5587" t="str">
            <v>196107181986031016</v>
          </cell>
          <cell r="BJ5587" t="str">
            <v>ADI SUCIPTO, S.Pd.I</v>
          </cell>
          <cell r="BK5587" t="str">
            <v>Pembina Tk. I, (IV/b)</v>
          </cell>
          <cell r="BL5587" t="str">
            <v>S-1 PENDIDIKAN AGAMA ISLAM</v>
          </cell>
        </row>
        <row r="5588">
          <cell r="BI5588" t="str">
            <v>197106152005012010</v>
          </cell>
          <cell r="BJ5588" t="str">
            <v>MUTMAINAH, S.Pd.I</v>
          </cell>
          <cell r="BK5588" t="str">
            <v>Penata Muda Tk. I, (III/b)</v>
          </cell>
          <cell r="BL5588" t="str">
            <v>S-1 PENDIDIKAN AGAMA ISLAM</v>
          </cell>
        </row>
        <row r="5589">
          <cell r="BI5589" t="str">
            <v>198409022019031006</v>
          </cell>
          <cell r="BJ5589" t="str">
            <v>ALFAN MUNIRUL HUDHA, S.Pd.I</v>
          </cell>
          <cell r="BK5589" t="str">
            <v>Penata Muda, (III/a)</v>
          </cell>
          <cell r="BL5589" t="str">
            <v>S-1 PENDIDIKAN AGAMA ISLAM</v>
          </cell>
        </row>
        <row r="5590">
          <cell r="BI5590" t="str">
            <v>198505202019032009</v>
          </cell>
          <cell r="BJ5590" t="str">
            <v>ST. YUNIKA FITRIYANINGSIH, S.Pd.I</v>
          </cell>
          <cell r="BK5590" t="str">
            <v>Penata Muda, (III/a)</v>
          </cell>
          <cell r="BL5590" t="str">
            <v>S-1 PENDIDIKAN AGAMA ISLAM</v>
          </cell>
        </row>
        <row r="5591">
          <cell r="BI5591" t="str">
            <v>198902012019032013</v>
          </cell>
          <cell r="BJ5591" t="str">
            <v>NURIL ISNAINI, S.Pd.I</v>
          </cell>
          <cell r="BK5591" t="str">
            <v>Penata Muda, (III/a)</v>
          </cell>
          <cell r="BL5591" t="str">
            <v>S-1 PENDIDIKAN AGAMA ISLAM</v>
          </cell>
        </row>
        <row r="5592">
          <cell r="BI5592" t="str">
            <v>198605022019031013</v>
          </cell>
          <cell r="BJ5592" t="str">
            <v>NAWAWI, S.Pd.I</v>
          </cell>
          <cell r="BK5592" t="str">
            <v>Penata Muda, (III/a)</v>
          </cell>
          <cell r="BL5592" t="str">
            <v>S-1 PENDIDIKAN AGAMA ISLAM</v>
          </cell>
        </row>
        <row r="5593">
          <cell r="BI5593" t="str">
            <v>199307052019031010</v>
          </cell>
          <cell r="BJ5593" t="str">
            <v>MOHAMMAD FIRMAN MUSTHOFA HADI, S.Pd.I</v>
          </cell>
          <cell r="BK5593" t="str">
            <v>Penata Muda, (III/a)</v>
          </cell>
          <cell r="BL5593" t="str">
            <v>S-1 PENDIDIKAN AGAMA ISLAM</v>
          </cell>
        </row>
        <row r="5594">
          <cell r="BI5594" t="str">
            <v>199012152019032024</v>
          </cell>
          <cell r="BJ5594" t="str">
            <v>WARDHATUL ASFIYAH, S.Pd.I</v>
          </cell>
          <cell r="BK5594" t="str">
            <v>Penata Muda, (III/a)</v>
          </cell>
          <cell r="BL5594" t="str">
            <v>S-1 PENDIDIKAN AGAMA ISLAM</v>
          </cell>
        </row>
        <row r="5595">
          <cell r="BI5595" t="str">
            <v>196506041987032008</v>
          </cell>
          <cell r="BJ5595" t="str">
            <v>SITI MUSYAROFAH, S.Pd.I</v>
          </cell>
          <cell r="BK5595" t="str">
            <v>Pembina Tk. I, (IV/b)</v>
          </cell>
          <cell r="BL5595" t="str">
            <v>S-1 PENDIDIKAN AGAMA ISLAM</v>
          </cell>
        </row>
        <row r="5596">
          <cell r="BI5596" t="str">
            <v>198403252019032010</v>
          </cell>
          <cell r="BJ5596" t="str">
            <v>SITI MUNAWAROH, S.Pd.I</v>
          </cell>
          <cell r="BK5596" t="str">
            <v>Penata Muda, (III/a)</v>
          </cell>
          <cell r="BL5596" t="str">
            <v>S-1 PENDIDIKAN AGAMA ISLAM</v>
          </cell>
        </row>
        <row r="5597">
          <cell r="BI5597" t="str">
            <v>196103151985041003</v>
          </cell>
          <cell r="BJ5597" t="str">
            <v>NUR ROCHIM, S.Pd.I</v>
          </cell>
          <cell r="BK5597" t="str">
            <v>Pembina, (IV/a)</v>
          </cell>
          <cell r="BL5597" t="str">
            <v>S-1 PENDIDIKAN AGAMA ISLAM</v>
          </cell>
        </row>
        <row r="5598">
          <cell r="BI5598" t="str">
            <v>198309022019032004</v>
          </cell>
          <cell r="BJ5598" t="str">
            <v>ROMLATUL ULFA, S.Pd.I</v>
          </cell>
          <cell r="BK5598" t="str">
            <v>Penata Muda, (III/a)</v>
          </cell>
          <cell r="BL5598" t="str">
            <v>S-1 PENDIDIKAN AGAMA ISLAM</v>
          </cell>
        </row>
        <row r="5599">
          <cell r="BI5599" t="str">
            <v>199101022019032011</v>
          </cell>
          <cell r="BJ5599" t="str">
            <v>DWINUR SITI AISYAH, S.Pd.I</v>
          </cell>
          <cell r="BK5599" t="str">
            <v>Penata Muda, (III/a)</v>
          </cell>
          <cell r="BL5599" t="str">
            <v>S-1 PENDIDIKAN AGAMA ISLAM</v>
          </cell>
        </row>
        <row r="5600">
          <cell r="BI5600" t="str">
            <v>196506091987032006</v>
          </cell>
          <cell r="BJ5600" t="str">
            <v>SINTIANI, S.Pd.I</v>
          </cell>
          <cell r="BK5600" t="str">
            <v>Pembina Tk. I, (IV/b)</v>
          </cell>
          <cell r="BL5600" t="str">
            <v>S-1 PENDIDIKAN AGAMA ISLAM</v>
          </cell>
        </row>
        <row r="5601">
          <cell r="BI5601" t="str">
            <v>196012281985042002</v>
          </cell>
          <cell r="BJ5601" t="str">
            <v>SITI AISYAH, S.Pd.I</v>
          </cell>
          <cell r="BK5601" t="str">
            <v>Pembina, (IV/a)</v>
          </cell>
          <cell r="BL5601" t="str">
            <v>S-1 PENDIDIKAN AGAMA ISLAM</v>
          </cell>
        </row>
        <row r="5602">
          <cell r="BI5602" t="str">
            <v>199302282019031009</v>
          </cell>
          <cell r="BJ5602" t="str">
            <v>BENI AMIRUL MU`MININ, S.Pd.I</v>
          </cell>
          <cell r="BK5602" t="str">
            <v>Penata Muda, (III/a)</v>
          </cell>
          <cell r="BL5602" t="str">
            <v>S-1 PENDIDIKAN AGAMA ISLAM</v>
          </cell>
        </row>
        <row r="5603">
          <cell r="BI5603" t="str">
            <v>196209151983082001</v>
          </cell>
          <cell r="BJ5603" t="str">
            <v>SITI JUMAIDAH, S.Pd.I</v>
          </cell>
          <cell r="BK5603" t="str">
            <v>Pembina Tk. I, (IV/b)</v>
          </cell>
          <cell r="BL5603" t="str">
            <v>S-1 PENDIDIKAN AGAMA ISLAM</v>
          </cell>
        </row>
        <row r="5604">
          <cell r="BI5604" t="str">
            <v>196810151990081002</v>
          </cell>
          <cell r="BJ5604" t="str">
            <v>MUSHTHOFA, S.Pd.I</v>
          </cell>
          <cell r="BK5604" t="str">
            <v>Penata Tk. I, (III/d)</v>
          </cell>
          <cell r="BL5604" t="str">
            <v>S-1 PENDIDIKAN AGAMA ISLAM</v>
          </cell>
        </row>
        <row r="5605">
          <cell r="BI5605" t="str">
            <v>197705252014121004</v>
          </cell>
          <cell r="BJ5605" t="str">
            <v>MOHAMMAD HOLIL, S.Pd.I</v>
          </cell>
          <cell r="BK5605" t="str">
            <v>Penata Muda, (III/a)</v>
          </cell>
          <cell r="BL5605" t="str">
            <v>S-1 PENDIDIKAN AGAMA ISLAM</v>
          </cell>
        </row>
        <row r="5606">
          <cell r="BI5606" t="str">
            <v>198706282019032007</v>
          </cell>
          <cell r="BJ5606" t="str">
            <v>MINATUR ROHMAH, S.Pd.I</v>
          </cell>
          <cell r="BK5606" t="str">
            <v>Penata Muda, (III/a)</v>
          </cell>
          <cell r="BL5606" t="str">
            <v>S-1 PENDIDIKAN AGAMA ISLAM</v>
          </cell>
        </row>
        <row r="5607">
          <cell r="BI5607" t="str">
            <v>199009212019032019</v>
          </cell>
          <cell r="BJ5607" t="str">
            <v>FAIZATUN NURANIYAH, S.Pd.I</v>
          </cell>
          <cell r="BK5607" t="str">
            <v>Penata Muda, (III/a)</v>
          </cell>
          <cell r="BL5607" t="str">
            <v>S-1 PENDIDIKAN AGAMA ISLAM</v>
          </cell>
        </row>
        <row r="5608">
          <cell r="BI5608" t="str">
            <v>198508142019031005</v>
          </cell>
          <cell r="BJ5608" t="str">
            <v>MOHAMMAD ANDI SUSANTO, S.Pd.I</v>
          </cell>
          <cell r="BK5608" t="str">
            <v>Penata Muda, (III/a)</v>
          </cell>
          <cell r="BL5608" t="str">
            <v>S-1 PENDIDIKAN AGAMA ISLAM</v>
          </cell>
        </row>
        <row r="5609">
          <cell r="BI5609" t="str">
            <v>198411052019032006</v>
          </cell>
          <cell r="BJ5609" t="str">
            <v>YENI LAILATUL FITRIYA, S.Pd.I</v>
          </cell>
          <cell r="BK5609" t="str">
            <v>Penata Muda, (III/a)</v>
          </cell>
          <cell r="BL5609" t="str">
            <v>S-1 PENDIDIKAN AGAMA ISLAM</v>
          </cell>
        </row>
        <row r="5610">
          <cell r="BI5610" t="str">
            <v>196108231985042001</v>
          </cell>
          <cell r="BJ5610" t="str">
            <v>MARIANINGSIH, S.Pd.I</v>
          </cell>
          <cell r="BK5610" t="str">
            <v>Pembina, (IV/a)</v>
          </cell>
          <cell r="BL5610" t="str">
            <v>S-1 PENDIDIKAN AGAMA ISLAM</v>
          </cell>
        </row>
        <row r="5611">
          <cell r="BI5611" t="str">
            <v>197410182014121002</v>
          </cell>
          <cell r="BJ5611" t="str">
            <v>MUHAMMAD MAHFUD, S.Pd.I</v>
          </cell>
          <cell r="BK5611" t="str">
            <v>Penata Muda Tk. I, (III/b)</v>
          </cell>
          <cell r="BL5611" t="str">
            <v>S-1 PENDIDIKAN AGAMA ISLAM</v>
          </cell>
        </row>
        <row r="5612">
          <cell r="BI5612" t="str">
            <v>199010102019032027</v>
          </cell>
          <cell r="BJ5612" t="str">
            <v>MAULIDA PUSPITADEWI, S.Pd.I</v>
          </cell>
          <cell r="BK5612" t="str">
            <v>Penata Muda, (III/a)</v>
          </cell>
          <cell r="BL5612" t="str">
            <v>S-1 PENDIDIKAN AGAMA ISLAM</v>
          </cell>
        </row>
        <row r="5613">
          <cell r="BI5613" t="str">
            <v>198312302019032011</v>
          </cell>
          <cell r="BJ5613" t="str">
            <v>NUR DIANA, S.Pd.I</v>
          </cell>
          <cell r="BK5613" t="str">
            <v>Penata Muda, (III/a)</v>
          </cell>
          <cell r="BL5613" t="str">
            <v>S-1 PENDIDIKAN AGAMA ISLAM</v>
          </cell>
        </row>
        <row r="5614">
          <cell r="BI5614" t="str">
            <v>198806192019032014</v>
          </cell>
          <cell r="BJ5614" t="str">
            <v>A'YUNIN NADIFAH, S.Pd.I</v>
          </cell>
          <cell r="BK5614" t="str">
            <v>Penata Muda, (III/a)</v>
          </cell>
          <cell r="BL5614" t="str">
            <v>S-1 PENDIDIKAN AGAMA ISLAM</v>
          </cell>
        </row>
        <row r="5615">
          <cell r="BI5615" t="str">
            <v>197901202010011007</v>
          </cell>
          <cell r="BJ5615" t="str">
            <v>SYAIFUL BAHRI, S.Pd.I</v>
          </cell>
          <cell r="BK5615" t="str">
            <v>Penata, (III/c)</v>
          </cell>
          <cell r="BL5615" t="str">
            <v>S-1 PENDIDIKAN AGAMA ISLAM</v>
          </cell>
        </row>
        <row r="5616">
          <cell r="BI5616" t="str">
            <v>196205091987031010</v>
          </cell>
          <cell r="BJ5616" t="str">
            <v>TUNAS, S.Pd.I</v>
          </cell>
          <cell r="BK5616" t="str">
            <v>Pembina Tk. I, (IV/b)</v>
          </cell>
          <cell r="BL5616" t="str">
            <v>S-1 ILMU PENDIDIKAN AGAMA ISLAM</v>
          </cell>
        </row>
        <row r="5617">
          <cell r="BI5617" t="str">
            <v>196506151987031016</v>
          </cell>
          <cell r="BJ5617" t="str">
            <v>ABD BAHRI, S.Pd.I</v>
          </cell>
          <cell r="BK5617" t="str">
            <v>Pembina Tk. I, (IV/b)</v>
          </cell>
          <cell r="BL5617" t="str">
            <v>S-1 SEKOLAH PENDIDIKAN AGAMA ISLAM</v>
          </cell>
        </row>
        <row r="5618">
          <cell r="BI5618" t="str">
            <v>196307031983081002</v>
          </cell>
          <cell r="BJ5618" t="str">
            <v>MUBAIDI, S.Pd.I</v>
          </cell>
          <cell r="BK5618" t="str">
            <v>Pembina Tk. I, (IV/b)</v>
          </cell>
          <cell r="BL5618" t="str">
            <v>S-1 SARJANA PENDIDIKAN</v>
          </cell>
        </row>
        <row r="5619">
          <cell r="BI5619" t="str">
            <v>198911192019032010</v>
          </cell>
          <cell r="BJ5619" t="str">
            <v>YENI FARIDA, S.Pd.I</v>
          </cell>
          <cell r="BK5619" t="str">
            <v>Penata Muda, (III/a)</v>
          </cell>
          <cell r="BL5619" t="str">
            <v>S-1 KEPENDIDIKAN ISLAM</v>
          </cell>
        </row>
        <row r="5620">
          <cell r="BI5620" t="str">
            <v>198708142019032011</v>
          </cell>
          <cell r="BJ5620" t="str">
            <v>SUERVIN AGUSTIANA, S.Pd.I</v>
          </cell>
          <cell r="BK5620" t="str">
            <v>Penata Muda, (III/a)</v>
          </cell>
          <cell r="BL5620" t="str">
            <v>S-1 PENDIDIKAN GURU MADRASAH IBTIDAIYAH</v>
          </cell>
        </row>
        <row r="5621">
          <cell r="BI5621" t="str">
            <v>198410282010012031</v>
          </cell>
          <cell r="BJ5621" t="str">
            <v>FAIRI UMNIYATIN NISAK, S.Pd.I</v>
          </cell>
          <cell r="BK5621" t="str">
            <v>Penata Muda Tk. I, (III/b)</v>
          </cell>
          <cell r="BL5621" t="str">
            <v>S-2 MAGISTER PENDIDIKAN ISLAM</v>
          </cell>
        </row>
        <row r="5622">
          <cell r="BI5622" t="str">
            <v>198707032011012014</v>
          </cell>
          <cell r="BJ5622" t="str">
            <v>WARDATUT THOLIAH, S.Pd.I</v>
          </cell>
          <cell r="BK5622" t="str">
            <v>Penata Muda Tk. I, (III/b)</v>
          </cell>
          <cell r="BL5622" t="str">
            <v>S-1/A-IV PENDIDIKAN AGAMA ISLAM</v>
          </cell>
        </row>
        <row r="5623">
          <cell r="BI5623" t="str">
            <v>196709272008012007</v>
          </cell>
          <cell r="BJ5623" t="str">
            <v>UMMI SALAMAH, S.Pd.I</v>
          </cell>
          <cell r="BK5623" t="str">
            <v>Penata Muda Tk. I, (III/b)</v>
          </cell>
          <cell r="BL5623" t="str">
            <v>S-1/A-IV PENDIDIKAN AGAMA ISLAM</v>
          </cell>
        </row>
        <row r="5624">
          <cell r="BI5624" t="str">
            <v>197008032008012026</v>
          </cell>
          <cell r="BJ5624" t="str">
            <v>DEWI ASRIYAH, S.Pd.I</v>
          </cell>
          <cell r="BK5624" t="str">
            <v>Penata Muda Tk. I, (III/b)</v>
          </cell>
          <cell r="BL5624" t="str">
            <v>S-1/A-IV PENDIDIKAN AGAMA ISLAM</v>
          </cell>
        </row>
        <row r="5625">
          <cell r="BI5625" t="str">
            <v>196104101983082002</v>
          </cell>
          <cell r="BJ5625" t="str">
            <v>MIASRI, S.Pd.I</v>
          </cell>
          <cell r="BK5625" t="str">
            <v>Pembina Tk. I, (IV/b)</v>
          </cell>
          <cell r="BL5625" t="str">
            <v>S-1/A-IV PENDIDIKAN AGAMA ISLAM</v>
          </cell>
        </row>
        <row r="5626">
          <cell r="BI5626" t="str">
            <v>196811192008011011</v>
          </cell>
          <cell r="BJ5626" t="str">
            <v>NURUL HUDA, S.Pd.I</v>
          </cell>
          <cell r="BK5626" t="str">
            <v>Penata, (III/c)</v>
          </cell>
          <cell r="BL5626" t="str">
            <v>S-1/A-IV PENDIDIKAN AGAMA ISLAM</v>
          </cell>
        </row>
        <row r="5627">
          <cell r="BI5627" t="str">
            <v>197004092008012017</v>
          </cell>
          <cell r="BJ5627" t="str">
            <v>HANIATUN NISA, S.Pd.I</v>
          </cell>
          <cell r="BK5627" t="str">
            <v>Penata, (III/c)</v>
          </cell>
          <cell r="BL5627" t="str">
            <v>S-1/A-IV PENDIDIKAN AGAMA ISLAM</v>
          </cell>
        </row>
        <row r="5628">
          <cell r="BI5628" t="str">
            <v>196409101987031012</v>
          </cell>
          <cell r="BJ5628" t="str">
            <v>M ROSYID, S.Pd.i</v>
          </cell>
          <cell r="BK5628" t="str">
            <v>Pembina Tk. I, (IV/b)</v>
          </cell>
          <cell r="BL5628" t="str">
            <v>S-1/A-IV PENDIDIKAN AGAMA ISLAM</v>
          </cell>
        </row>
        <row r="5629">
          <cell r="BI5629" t="str">
            <v>196105281985042001</v>
          </cell>
          <cell r="BJ5629" t="str">
            <v>TRI WAHYUNI, S.Pd.I</v>
          </cell>
          <cell r="BK5629" t="str">
            <v>Pembina Tk. I, (IV/b)</v>
          </cell>
          <cell r="BL5629" t="str">
            <v>S-1/A-IV PENDIDIKAN AGAMA ISLAM</v>
          </cell>
        </row>
        <row r="5630">
          <cell r="BI5630" t="str">
            <v>197608142003122012</v>
          </cell>
          <cell r="BJ5630" t="str">
            <v>USWATUN HASANAH, S.Pd.I</v>
          </cell>
          <cell r="BK5630" t="str">
            <v>Penata Tk. I, (III/d)</v>
          </cell>
          <cell r="BL5630" t="str">
            <v>S-1/A-IV PENDIDIKAN AGAMA ISLAM</v>
          </cell>
        </row>
        <row r="5631">
          <cell r="BI5631" t="str">
            <v>196505241987031009</v>
          </cell>
          <cell r="BJ5631" t="str">
            <v>SYAMSUL ARIF, S.Pd.I</v>
          </cell>
          <cell r="BK5631" t="str">
            <v>Pembina, (IV/a)</v>
          </cell>
          <cell r="BL5631" t="str">
            <v>S-1/A-IV PENDIDIKAN AGAMA ISLAM</v>
          </cell>
        </row>
        <row r="5632">
          <cell r="BI5632" t="str">
            <v>197706062011012005</v>
          </cell>
          <cell r="BJ5632" t="str">
            <v>KUSWATI, S.Pd.I</v>
          </cell>
          <cell r="BK5632" t="str">
            <v>Penata, (III/c)</v>
          </cell>
          <cell r="BL5632" t="str">
            <v>S-1/A-IV PENDIDIKAN AGAMA ISLAM</v>
          </cell>
        </row>
        <row r="5633">
          <cell r="BI5633" t="str">
            <v>196312312006041079</v>
          </cell>
          <cell r="BJ5633" t="str">
            <v>SUNUYO, S.Pd.I</v>
          </cell>
          <cell r="BK5633" t="str">
            <v>Penata Muda Tk. I, (III/b)</v>
          </cell>
          <cell r="BL5633" t="str">
            <v>S-1/A-IV PENDIDIKAN AGAMA ISLAM</v>
          </cell>
        </row>
        <row r="5634">
          <cell r="BI5634" t="str">
            <v>198108282010011013</v>
          </cell>
          <cell r="BJ5634" t="str">
            <v>MOCH.ARIF NUSQI NURULLAH, S.Pd.I</v>
          </cell>
          <cell r="BK5634" t="str">
            <v>Penata Muda Tk. I, (III/b)</v>
          </cell>
          <cell r="BL5634" t="str">
            <v>S-1/A-IV PENDIDIKAN AGAMA ISLAM</v>
          </cell>
        </row>
        <row r="5635">
          <cell r="BI5635" t="str">
            <v>196105051986032022</v>
          </cell>
          <cell r="BJ5635" t="str">
            <v>ANIS ZUBAIDAH, S.Pd.I</v>
          </cell>
          <cell r="BK5635" t="str">
            <v>Pembina Tk. I, (IV/b)</v>
          </cell>
          <cell r="BL5635" t="str">
            <v>S-1/A-IV PENDIDIKAN AGAMA ISLAM</v>
          </cell>
        </row>
        <row r="5636">
          <cell r="BI5636" t="str">
            <v>196408071987032011</v>
          </cell>
          <cell r="BJ5636" t="str">
            <v>SITI AMINAH, S.Pd.I</v>
          </cell>
          <cell r="BK5636" t="str">
            <v>Pembina, (IV/a)</v>
          </cell>
          <cell r="BL5636" t="str">
            <v>S-1/A-IV PENDIDIKAN AGAMA ISLAM</v>
          </cell>
        </row>
        <row r="5637">
          <cell r="BI5637" t="str">
            <v>196611221987031004</v>
          </cell>
          <cell r="BJ5637" t="str">
            <v>BUDI WIYONO, S.Pd.I</v>
          </cell>
          <cell r="BK5637" t="str">
            <v>Penata Tk. I, (III/d)</v>
          </cell>
          <cell r="BL5637" t="str">
            <v>S-1/A-IV PENDIDIKAN AGAMA ISLAM</v>
          </cell>
        </row>
        <row r="5638">
          <cell r="BI5638" t="str">
            <v>196306271983082001</v>
          </cell>
          <cell r="BJ5638" t="str">
            <v>MUNAWAROH, S.Pd.I</v>
          </cell>
          <cell r="BK5638" t="str">
            <v>Pembina Tk. I, (IV/b)</v>
          </cell>
          <cell r="BL5638" t="str">
            <v>S-1/A-IV PENDIDIKAN AGAMA ISLAM</v>
          </cell>
        </row>
        <row r="5639">
          <cell r="BI5639" t="str">
            <v>196403041987031017</v>
          </cell>
          <cell r="BJ5639" t="str">
            <v>ZAINAL ARIFIN, S.Pd.I</v>
          </cell>
          <cell r="BK5639" t="str">
            <v>Pembina Tk. I, (IV/b)</v>
          </cell>
          <cell r="BL5639" t="str">
            <v>S-1/A-IV PENDIDIKAN AGAMA ISLAM</v>
          </cell>
        </row>
        <row r="5640">
          <cell r="BI5640" t="str">
            <v>196503051987031007</v>
          </cell>
          <cell r="BJ5640" t="str">
            <v>SAIHUL AMIN, S.Pd.I</v>
          </cell>
          <cell r="BK5640" t="str">
            <v>Pembina Tk. I, (IV/b)</v>
          </cell>
          <cell r="BL5640" t="str">
            <v>S-1/A-IV PENDIDIKAN AGAMA ISLAM</v>
          </cell>
        </row>
        <row r="5641">
          <cell r="BI5641" t="str">
            <v>196112141987031009</v>
          </cell>
          <cell r="BJ5641" t="str">
            <v>SUGIANTO, S.Pd.I</v>
          </cell>
          <cell r="BK5641" t="str">
            <v>Pembina Tk. I, (IV/b)</v>
          </cell>
          <cell r="BL5641" t="str">
            <v>S-1/A-IV PENDIDIKAN AGAMA ISLAM</v>
          </cell>
        </row>
        <row r="5642">
          <cell r="BI5642" t="str">
            <v>196402191986032013</v>
          </cell>
          <cell r="BJ5642" t="str">
            <v>SUMARNI, S.Pd.I</v>
          </cell>
          <cell r="BK5642" t="str">
            <v>Pembina Tk. I, (IV/b)</v>
          </cell>
          <cell r="BL5642" t="str">
            <v>S-1/A-IV PENDIDIKAN AGAMA ISLAM</v>
          </cell>
        </row>
        <row r="5643">
          <cell r="BI5643" t="str">
            <v>196211131985041003</v>
          </cell>
          <cell r="BJ5643" t="str">
            <v>A TURIDI, S.Pd.I</v>
          </cell>
          <cell r="BK5643" t="str">
            <v>Pembina Tk. I, (IV/b)</v>
          </cell>
          <cell r="BL5643" t="str">
            <v>S-1/A-IV PENDIDIKAN AGAMA ISLAM</v>
          </cell>
        </row>
        <row r="5644">
          <cell r="BI5644" t="str">
            <v>196105161986032008</v>
          </cell>
          <cell r="BJ5644" t="str">
            <v>DARNA, S.Pd.I</v>
          </cell>
          <cell r="BK5644" t="str">
            <v>Pembina Tk. I, (IV/b)</v>
          </cell>
          <cell r="BL5644" t="str">
            <v>S-1/A-IV PENDIDIKAN AGAMA ISLAM</v>
          </cell>
        </row>
        <row r="5645">
          <cell r="BI5645" t="str">
            <v>196903142007012026</v>
          </cell>
          <cell r="BJ5645" t="str">
            <v>ZUBAIDAH, S.Pd.I</v>
          </cell>
          <cell r="BK5645" t="str">
            <v>Penata Muda Tk. I, (III/b)</v>
          </cell>
          <cell r="BL5645" t="str">
            <v>S-1/A-IV PENDIDIKAN AGAMA ISLAM</v>
          </cell>
        </row>
        <row r="5646">
          <cell r="BI5646" t="str">
            <v>196110201985042001</v>
          </cell>
          <cell r="BJ5646" t="str">
            <v>ATMINAH, S.Pd.I</v>
          </cell>
          <cell r="BK5646" t="str">
            <v>Pembina Tk. I, (IV/b)</v>
          </cell>
          <cell r="BL5646" t="str">
            <v>S-1/A-IV PENDIDIKAN AGAMA ISLAM</v>
          </cell>
        </row>
        <row r="5647">
          <cell r="BI5647" t="str">
            <v>196304101983082003</v>
          </cell>
          <cell r="BJ5647" t="str">
            <v>MUTMAINAH, S.Pd.I</v>
          </cell>
          <cell r="BK5647" t="str">
            <v>Pembina Tk. I, (IV/b)</v>
          </cell>
          <cell r="BL5647" t="str">
            <v>S-1/A-IV PENDIDIKAN AGAMA ISLAM</v>
          </cell>
        </row>
        <row r="5648">
          <cell r="BI5648" t="str">
            <v>198211032014122002</v>
          </cell>
          <cell r="BJ5648" t="str">
            <v>SRI WAHYUNI HARTIK, S.Pd.I</v>
          </cell>
          <cell r="BK5648" t="str">
            <v>Penata Muda Tk. I, (III/b)</v>
          </cell>
          <cell r="BL5648" t="str">
            <v>S-1 PGMI</v>
          </cell>
        </row>
        <row r="5649">
          <cell r="BI5649" t="str">
            <v>198508042019031006</v>
          </cell>
          <cell r="BJ5649" t="str">
            <v>AHMAD HASAN, S.Pd.I</v>
          </cell>
          <cell r="BK5649" t="str">
            <v>Penata Muda, (III/a)</v>
          </cell>
          <cell r="BL5649" t="str">
            <v>S-1 PGMI</v>
          </cell>
        </row>
        <row r="5650">
          <cell r="BI5650" t="str">
            <v>198104122008012023</v>
          </cell>
          <cell r="BJ5650" t="str">
            <v>IFA DALILA ULA BANATI, S.PD.I</v>
          </cell>
          <cell r="BK5650" t="str">
            <v>Penata Muda Tk. I, (III/b)</v>
          </cell>
          <cell r="BL5650" t="str">
            <v>S-1 PENDIDIKAN BAHASA ARAB</v>
          </cell>
        </row>
        <row r="5651">
          <cell r="BI5651" t="str">
            <v>198007092014121001</v>
          </cell>
          <cell r="BJ5651" t="str">
            <v>MOHAMMAD TAUFIK, S.Pd.I</v>
          </cell>
          <cell r="BK5651" t="str">
            <v>Penata Muda, (III/a)</v>
          </cell>
          <cell r="BL5651" t="str">
            <v>S-1 PENDIDIKAN BAHASA ARAB</v>
          </cell>
        </row>
        <row r="5652">
          <cell r="BI5652" t="str">
            <v>196304121986031024</v>
          </cell>
          <cell r="BJ5652" t="str">
            <v>EDY MULYONO, S.Pd.I</v>
          </cell>
          <cell r="BK5652" t="str">
            <v>Pembina Tk. I, (IV/b)</v>
          </cell>
          <cell r="BL5652" t="str">
            <v>S.M TARBIYAH</v>
          </cell>
        </row>
        <row r="5653">
          <cell r="BI5653" t="str">
            <v>196103051985042001</v>
          </cell>
          <cell r="BJ5653" t="str">
            <v>SULAIKAH, S.Pd.I</v>
          </cell>
          <cell r="BK5653" t="str">
            <v>Pembina, (IV/a)</v>
          </cell>
          <cell r="BL5653" t="str">
            <v>S-1 TARBIYAH</v>
          </cell>
        </row>
        <row r="5654">
          <cell r="BI5654" t="str">
            <v>198910242019031011</v>
          </cell>
          <cell r="BJ5654" t="str">
            <v>ALEK EFENDI, S.Pd.I</v>
          </cell>
          <cell r="BK5654" t="str">
            <v>Penata Muda, (III/a)</v>
          </cell>
          <cell r="BL5654" t="str">
            <v>S-1 PENDIDIKAN AGAMA ISLAM</v>
          </cell>
        </row>
        <row r="5655">
          <cell r="BI5655" t="str">
            <v>199002222019031013</v>
          </cell>
          <cell r="BJ5655" t="str">
            <v>M. NURWAHID HASYIM MZ, S.Pd.I</v>
          </cell>
          <cell r="BK5655" t="str">
            <v>Penata Muda, (III/a)</v>
          </cell>
          <cell r="BL5655" t="str">
            <v>S-1 PENDIDIKAN AGAMA ISLAM</v>
          </cell>
        </row>
        <row r="5656">
          <cell r="BI5656" t="str">
            <v>198906182019032016</v>
          </cell>
          <cell r="BJ5656" t="str">
            <v>ISMIATUN, S.Pd.I</v>
          </cell>
          <cell r="BK5656" t="str">
            <v>Penata Muda, (III/a)</v>
          </cell>
          <cell r="BL5656" t="str">
            <v>S-1 PGMI</v>
          </cell>
        </row>
        <row r="5657">
          <cell r="BI5657" t="str">
            <v>198108262014122002</v>
          </cell>
          <cell r="BJ5657" t="str">
            <v>IDA NURDIANA, S.Pd.I</v>
          </cell>
          <cell r="BK5657" t="str">
            <v>Penata Muda, (III/a)</v>
          </cell>
          <cell r="BL5657" t="str">
            <v>S-1 PGMI</v>
          </cell>
        </row>
        <row r="5658">
          <cell r="BI5658" t="str">
            <v>196105091985042002</v>
          </cell>
          <cell r="BJ5658" t="str">
            <v>HARTATI, S.Pd.I</v>
          </cell>
          <cell r="BK5658" t="str">
            <v>Pembina Tk. I, (IV/b)</v>
          </cell>
          <cell r="BL5658" t="str">
            <v>S-1/A-IV PENDIDIKAN GURU SEKOLAH DASAR</v>
          </cell>
        </row>
        <row r="5659">
          <cell r="BI5659" t="str">
            <v>196210281987032010</v>
          </cell>
          <cell r="BJ5659" t="str">
            <v>JAMILAH, S.Pd.I</v>
          </cell>
          <cell r="BK5659" t="str">
            <v>Pembina Tk. I, (IV/b)</v>
          </cell>
          <cell r="BL5659" t="str">
            <v>S-1 PENDIDIKAN AGAMA ISLAM</v>
          </cell>
        </row>
        <row r="5660">
          <cell r="BI5660" t="str">
            <v>198902222019031010</v>
          </cell>
          <cell r="BJ5660" t="str">
            <v>MUHAMMAD, S.Pd.I</v>
          </cell>
          <cell r="BK5660" t="str">
            <v>Penata Muda, (III/a)</v>
          </cell>
          <cell r="BL5660" t="str">
            <v>S-1 PENDIDIKAN AGAMA ISLAM</v>
          </cell>
        </row>
        <row r="5661">
          <cell r="BI5661" t="str">
            <v>197909112014121004</v>
          </cell>
          <cell r="BJ5661" t="str">
            <v>MOH. HAFID, S.Pd.I</v>
          </cell>
          <cell r="BK5661" t="str">
            <v>Penata Muda Tk. I, (III/b)</v>
          </cell>
          <cell r="BL5661" t="str">
            <v>S-1 PENDIDIKAN ISLAM</v>
          </cell>
        </row>
        <row r="5662">
          <cell r="BI5662" t="str">
            <v>199003162019031008</v>
          </cell>
          <cell r="BJ5662" t="str">
            <v>MUHAMMAD IQBALILLAH, S.Pd.I</v>
          </cell>
          <cell r="BK5662" t="str">
            <v>Penata Muda, (III/a)</v>
          </cell>
          <cell r="BL5662" t="str">
            <v>S-1 PENDIDIKAN AGAMA ISLAM</v>
          </cell>
        </row>
        <row r="5663">
          <cell r="BI5663" t="str">
            <v>196109181986032011</v>
          </cell>
          <cell r="BJ5663" t="str">
            <v>USWATUN CHASANAH, S.Pd.I</v>
          </cell>
          <cell r="BK5663" t="str">
            <v>Pembina, (IV/a)</v>
          </cell>
          <cell r="BL5663" t="str">
            <v>D-II/A-II</v>
          </cell>
        </row>
        <row r="5664">
          <cell r="BI5664" t="str">
            <v>196412041985042002</v>
          </cell>
          <cell r="BJ5664" t="str">
            <v>SUPRIYATI, S.Pd.I</v>
          </cell>
          <cell r="BK5664" t="str">
            <v>Pembina Tk. I, (IV/b)</v>
          </cell>
          <cell r="BL5664" t="str">
            <v>S-1 PENDIDIKAN AGAMA ISLAM</v>
          </cell>
        </row>
        <row r="5665">
          <cell r="BI5665" t="str">
            <v>198505102019032010</v>
          </cell>
          <cell r="BJ5665" t="str">
            <v>ST. ANISA SUBLIYAH ASNOTO, S.Pd.I</v>
          </cell>
          <cell r="BK5665" t="str">
            <v>Penata Muda, (III/a)</v>
          </cell>
          <cell r="BL5665" t="str">
            <v>S-1 PENDIDIKAN AGAMA ISLAM</v>
          </cell>
        </row>
        <row r="5666">
          <cell r="BI5666" t="str">
            <v>198705012011012014</v>
          </cell>
          <cell r="BJ5666" t="str">
            <v>EKA PANCA WULANDARI, S.Pd.I</v>
          </cell>
          <cell r="BK5666" t="str">
            <v>Penata Muda Tk. I, (III/b)</v>
          </cell>
          <cell r="BL5666" t="str">
            <v>S-1/A-IV PENDIDIKAN ISLAM</v>
          </cell>
        </row>
        <row r="5667">
          <cell r="BI5667" t="str">
            <v>199006182019032012</v>
          </cell>
          <cell r="BJ5667" t="str">
            <v>QURRATUL AINI, S.Pd.I</v>
          </cell>
          <cell r="BK5667" t="str">
            <v>Penata Muda, (III/a)</v>
          </cell>
          <cell r="BL5667" t="str">
            <v>S-1 PENDIDIKAN AGAMA ISLAM</v>
          </cell>
        </row>
        <row r="5668">
          <cell r="BI5668" t="str">
            <v>199101012019031023</v>
          </cell>
          <cell r="BJ5668" t="str">
            <v>ZAQQI HIDAYATULAH, S.Pd.I</v>
          </cell>
          <cell r="BK5668" t="str">
            <v>Penata Muda, (III/a)</v>
          </cell>
          <cell r="BL5668" t="str">
            <v>S-1 PENDIDIKAN AGAMA ISLAM</v>
          </cell>
        </row>
        <row r="5669">
          <cell r="BI5669" t="str">
            <v>199304082019032016</v>
          </cell>
          <cell r="BJ5669" t="str">
            <v>SITI ANISAH, S.Pd.I</v>
          </cell>
          <cell r="BK5669" t="str">
            <v>Penata Muda, (III/a)</v>
          </cell>
          <cell r="BL5669" t="str">
            <v>S-1 PENDIDIKAN AGAMA ISLAM</v>
          </cell>
        </row>
        <row r="5670">
          <cell r="BI5670" t="str">
            <v>198402032019032008</v>
          </cell>
          <cell r="BJ5670" t="str">
            <v>DEVI SUSILAWATI, S.Pd.I</v>
          </cell>
          <cell r="BK5670" t="str">
            <v>Penata Muda, (III/a)</v>
          </cell>
          <cell r="BL5670" t="str">
            <v>S-1 PENDIDIKAN AGAMA ISLAM</v>
          </cell>
        </row>
        <row r="5671">
          <cell r="BI5671" t="str">
            <v>198404042019031007</v>
          </cell>
          <cell r="BJ5671" t="str">
            <v>MUHAMMAD SUSANTO, S.Pd.I</v>
          </cell>
          <cell r="BK5671" t="str">
            <v>Penata Muda, (III/a)</v>
          </cell>
          <cell r="BL5671" t="str">
            <v>S-1 PENDIDIKAN AGAMA ISLAM</v>
          </cell>
        </row>
        <row r="5672">
          <cell r="BI5672" t="str">
            <v>198412032019031007</v>
          </cell>
          <cell r="BJ5672" t="str">
            <v>SYAIFULLAH, S.Pd.I</v>
          </cell>
          <cell r="BK5672" t="str">
            <v>Penata Muda, (III/a)</v>
          </cell>
          <cell r="BL5672" t="str">
            <v>S-1 PENDIDIKAN AGAMA ISLAM</v>
          </cell>
        </row>
        <row r="5673">
          <cell r="BI5673" t="str">
            <v>196512101987032013</v>
          </cell>
          <cell r="BJ5673" t="str">
            <v>MANIYATI, S.Pd.I</v>
          </cell>
          <cell r="BK5673" t="str">
            <v>Pembina Tk. I, (IV/b)</v>
          </cell>
          <cell r="BL5673" t="str">
            <v>S-1 PENDIDIKAN AGAMA ISLAM</v>
          </cell>
        </row>
        <row r="5674">
          <cell r="BI5674" t="str">
            <v>198811172019031004</v>
          </cell>
          <cell r="BJ5674" t="str">
            <v>KHOLILUR RAHMAN, S.Pd.I</v>
          </cell>
          <cell r="BK5674" t="str">
            <v>Penata Muda, (III/a)</v>
          </cell>
          <cell r="BL5674" t="str">
            <v>S-1 PENDIDIKAN AGAMA ISLAM</v>
          </cell>
        </row>
        <row r="5675">
          <cell r="BI5675" t="str">
            <v>198806182019031005</v>
          </cell>
          <cell r="BJ5675" t="str">
            <v>ZAINUR RAFIQUR RAHMAN, S.Pd.I</v>
          </cell>
          <cell r="BK5675" t="str">
            <v>Penata Muda, (III/a)</v>
          </cell>
          <cell r="BL5675" t="str">
            <v>S-1 PENDIDIKAN AGAMA ISLAM</v>
          </cell>
        </row>
        <row r="5676">
          <cell r="BI5676" t="str">
            <v>198708112019031005</v>
          </cell>
          <cell r="BJ5676" t="str">
            <v>DENY SATRIO WICAKSONO, S.Pd.I</v>
          </cell>
          <cell r="BK5676" t="str">
            <v>Penata Muda, (III/a)</v>
          </cell>
          <cell r="BL5676" t="str">
            <v>S-1 PGMI</v>
          </cell>
        </row>
        <row r="5677">
          <cell r="BI5677" t="str">
            <v>198512312019032024</v>
          </cell>
          <cell r="BJ5677" t="str">
            <v>DESY RINA WULANDARI, S.Pd.I</v>
          </cell>
          <cell r="BK5677" t="str">
            <v>Penata Muda, (III/a)</v>
          </cell>
          <cell r="BL5677" t="str">
            <v>S-1 PENDIDIKAN AGAMA ISLAM</v>
          </cell>
        </row>
        <row r="5678">
          <cell r="BI5678" t="str">
            <v>198310122010012019</v>
          </cell>
          <cell r="BJ5678" t="str">
            <v>SULISTYANINGSIH, S.Pd.I,M.Pd</v>
          </cell>
          <cell r="BK5678" t="str">
            <v>Penata, (III/c)</v>
          </cell>
          <cell r="BL5678" t="str">
            <v>S-2 MANAJEMEN PENDIDIKAN ISLAM</v>
          </cell>
        </row>
        <row r="5679">
          <cell r="BI5679" t="str">
            <v>197105162008012010</v>
          </cell>
          <cell r="BJ5679" t="str">
            <v>WALIDAH, S.Pd.I,M.Pd.I</v>
          </cell>
          <cell r="BK5679" t="str">
            <v>Penata, (III/c)</v>
          </cell>
          <cell r="BL5679" t="str">
            <v>S-2 PENDIDIKAN AGAMA ISLAM</v>
          </cell>
        </row>
        <row r="5680">
          <cell r="BI5680" t="str">
            <v>197002162008012015</v>
          </cell>
          <cell r="BJ5680" t="str">
            <v>IDA HOLIDA, S.Pd.I,M.Pd.I</v>
          </cell>
          <cell r="BK5680" t="str">
            <v>Penata Muda Tk. I, (III/b)</v>
          </cell>
          <cell r="BL5680" t="str">
            <v>S-2 MAGISTER PENDIDIKAN AGAMA ISLAM</v>
          </cell>
        </row>
        <row r="5681">
          <cell r="BI5681" t="str">
            <v>198204152011011008</v>
          </cell>
          <cell r="BJ5681" t="str">
            <v>MOHAMAD YAHYA, S.Pd.I,M.Pd.I</v>
          </cell>
          <cell r="BK5681" t="str">
            <v>Penata, (III/c)</v>
          </cell>
          <cell r="BL5681" t="str">
            <v>S-2 MAGISTER PENDIDIKAN AGAMA ISLAM</v>
          </cell>
        </row>
        <row r="5682">
          <cell r="BI5682" t="str">
            <v>198303212011012011</v>
          </cell>
          <cell r="BJ5682" t="str">
            <v>RIYADLOTUN MAFTUHAH, S.Pd.I,M.Pd.I</v>
          </cell>
          <cell r="BK5682" t="str">
            <v>Penata Muda Tk. I, (III/b)</v>
          </cell>
          <cell r="BL5682" t="str">
            <v>S-2 KEAGAMAAN ISLAM</v>
          </cell>
        </row>
        <row r="5683">
          <cell r="BI5683" t="str">
            <v>196803032007012027</v>
          </cell>
          <cell r="BJ5683" t="str">
            <v>KHOIRIYAH, S.Pd.I.</v>
          </cell>
          <cell r="BK5683" t="str">
            <v>Penata Muda Tk. I, (III/b)</v>
          </cell>
          <cell r="BL5683" t="str">
            <v>S-1 PENDIDIKAN AGAMA ISLAM</v>
          </cell>
        </row>
        <row r="5684">
          <cell r="BI5684" t="str">
            <v>197110292008012005</v>
          </cell>
          <cell r="BJ5684" t="str">
            <v>SITI LATIFAH, S.Pd.I.</v>
          </cell>
          <cell r="BK5684" t="str">
            <v>Penata Muda, (III/a)</v>
          </cell>
          <cell r="BL5684" t="str">
            <v>S-1 PENDIDIKAN AGAMA ISLAM</v>
          </cell>
        </row>
        <row r="5685">
          <cell r="BI5685" t="str">
            <v>198406172019031007</v>
          </cell>
          <cell r="BJ5685" t="str">
            <v>MUHAMMAD KHOWI, S.Pd.I.</v>
          </cell>
          <cell r="BK5685" t="str">
            <v>Penata Muda, (III/a)</v>
          </cell>
          <cell r="BL5685" t="str">
            <v>S-1 PENDIDIKAN AGAMA ISLAM</v>
          </cell>
        </row>
        <row r="5686">
          <cell r="BI5686" t="str">
            <v>196510101985042001</v>
          </cell>
          <cell r="BJ5686" t="str">
            <v>SITI KHOMARIAH, S.Pd.I.</v>
          </cell>
          <cell r="BK5686" t="str">
            <v>Pembina Tk. I, (IV/b)</v>
          </cell>
          <cell r="BL5686" t="str">
            <v>S-1 PENDIDIKAN AGAMA ISLAM</v>
          </cell>
        </row>
        <row r="5687">
          <cell r="BI5687" t="str">
            <v>196506011987032015</v>
          </cell>
          <cell r="BJ5687" t="str">
            <v>SITI MAGHFIROH, S.Pd.I.</v>
          </cell>
          <cell r="BK5687" t="str">
            <v>Pembina Tk. I, (IV/b)</v>
          </cell>
          <cell r="BL5687" t="str">
            <v>S-1 PENDIDIKAN AGAMA ISLAM</v>
          </cell>
        </row>
        <row r="5688">
          <cell r="BI5688" t="str">
            <v>196307191985042001</v>
          </cell>
          <cell r="BJ5688" t="str">
            <v>ISNAINI, S.Pd.I.</v>
          </cell>
          <cell r="BK5688" t="str">
            <v>Pembina Tk. I, (IV/b)</v>
          </cell>
          <cell r="BL5688" t="str">
            <v>S-1 PENDIDIKAN AGAMA ISLAM</v>
          </cell>
        </row>
        <row r="5689">
          <cell r="BI5689" t="str">
            <v>196210031983082006</v>
          </cell>
          <cell r="BJ5689" t="str">
            <v>UMI KULSUM, S.Pd.I.</v>
          </cell>
          <cell r="BK5689" t="str">
            <v>Pembina Tk. I, (IV/b)</v>
          </cell>
          <cell r="BL5689" t="str">
            <v>S-1 ILMU KEPENDIDIKAN AGAMA ISLAM</v>
          </cell>
        </row>
        <row r="5690">
          <cell r="BI5690" t="str">
            <v>196407091987032007</v>
          </cell>
          <cell r="BJ5690" t="str">
            <v>SITI NAFISAH, S.Pd.I.</v>
          </cell>
          <cell r="BK5690" t="str">
            <v>Pembina Tk. I, (IV/b)</v>
          </cell>
          <cell r="BL5690" t="str">
            <v>S-1 ILMU KEPENDIDIKAN AGAMA ISLAM</v>
          </cell>
        </row>
        <row r="5691">
          <cell r="BI5691" t="str">
            <v>196107081986031006</v>
          </cell>
          <cell r="BJ5691" t="str">
            <v>MOH YASIN, S.Pd.I.</v>
          </cell>
          <cell r="BK5691" t="str">
            <v>Pembina Tk. I, (IV/b)</v>
          </cell>
          <cell r="BL5691" t="str">
            <v>S-1/A-IV PENDIDIKAN AGAMA ISLAM (TARBIYAH)</v>
          </cell>
        </row>
        <row r="5692">
          <cell r="BI5692" t="str">
            <v>196106121985042002</v>
          </cell>
          <cell r="BJ5692" t="str">
            <v>ST ALFIYAH, S.Pd.I.</v>
          </cell>
          <cell r="BK5692" t="str">
            <v>Pembina Tk. I, (IV/b)</v>
          </cell>
          <cell r="BL5692" t="str">
            <v>S-1/A-IV PENDIDIKAN AGAMA ISLAM</v>
          </cell>
        </row>
        <row r="5693">
          <cell r="BI5693" t="str">
            <v>197706112014122003</v>
          </cell>
          <cell r="BJ5693" t="str">
            <v>NATIJATUL ROHMAH, S.Pd.I.</v>
          </cell>
          <cell r="BK5693" t="str">
            <v>Penata Muda Tk. I, (III/b)</v>
          </cell>
          <cell r="BL5693" t="str">
            <v>S-1 PENDIDIKAN BAHASA ARAB</v>
          </cell>
        </row>
        <row r="5694">
          <cell r="BI5694" t="str">
            <v>196407021987031011</v>
          </cell>
          <cell r="BJ5694" t="str">
            <v>YA QUB, S.Pd.I.</v>
          </cell>
          <cell r="BK5694" t="str">
            <v>Pembina, (IV/a)</v>
          </cell>
          <cell r="BL5694" t="str">
            <v>S-1 PENDIDIKAN ISLAM</v>
          </cell>
        </row>
        <row r="5695">
          <cell r="BI5695" t="str">
            <v>198011102010012014</v>
          </cell>
          <cell r="BJ5695" t="str">
            <v>KHULASHAH, S.Pd.I., M.Pd.I</v>
          </cell>
          <cell r="BK5695" t="str">
            <v>Penata, (III/c)</v>
          </cell>
          <cell r="BL5695" t="str">
            <v>S-2 MAGISTER PENDIDIKAN ISLAM</v>
          </cell>
        </row>
        <row r="5696">
          <cell r="BI5696" t="str">
            <v>197105252014122002</v>
          </cell>
          <cell r="BJ5696" t="str">
            <v>YUSTANTI TRI UTAMI, S.Pd.Ina</v>
          </cell>
          <cell r="BK5696" t="str">
            <v>Penata Muda, (III/a)</v>
          </cell>
          <cell r="BL5696" t="str">
            <v>S-1 PENDIDIKAN BAHASA INDONESIA</v>
          </cell>
        </row>
        <row r="5697">
          <cell r="BI5697" t="str">
            <v>196210101984032016</v>
          </cell>
          <cell r="BJ5697" t="str">
            <v>SITI MARDIANI, S.Pd.Ind</v>
          </cell>
          <cell r="BK5697" t="str">
            <v>Pembina Tk. I, (IV/b)</v>
          </cell>
          <cell r="BL5697" t="str">
            <v>S-1/A-IV BAHASA INDONESIA</v>
          </cell>
        </row>
        <row r="5698">
          <cell r="BI5698" t="str">
            <v>197208142008011013</v>
          </cell>
          <cell r="BJ5698" t="str">
            <v>PATRAS, S.Pd.Ing</v>
          </cell>
          <cell r="BK5698" t="str">
            <v>Penata Muda Tk. I, (III/b)</v>
          </cell>
          <cell r="BL5698" t="str">
            <v>S-1 PENDIDIKAN BAHASA INGGRIS</v>
          </cell>
        </row>
        <row r="5699">
          <cell r="BI5699" t="str">
            <v>196101021989031007</v>
          </cell>
          <cell r="BJ5699" t="str">
            <v>MOH SHODIQ, S.Pd.Kn.</v>
          </cell>
          <cell r="BK5699" t="str">
            <v>Pembina Tk. I, (IV/b)</v>
          </cell>
          <cell r="BL5699" t="str">
            <v>S-1/A-IV PENDIDIKAN PPKN</v>
          </cell>
        </row>
        <row r="5700">
          <cell r="BI5700" t="str">
            <v>196707311992022001</v>
          </cell>
          <cell r="BJ5700" t="str">
            <v>NINUK ANDAYANI SUYATA, S.Pd.M.Pd</v>
          </cell>
          <cell r="BK5700" t="str">
            <v>Penata Tk. I, (III/d)</v>
          </cell>
          <cell r="BL5700" t="str">
            <v>S-2/PASCASARJANA</v>
          </cell>
        </row>
        <row r="5701">
          <cell r="BI5701" t="str">
            <v>197604262000121001</v>
          </cell>
          <cell r="BJ5701" t="str">
            <v>MUH ZAINURI, S.Pd.M.Pd</v>
          </cell>
          <cell r="BK5701" t="str">
            <v>Pembina Tk. I, (IV/b)</v>
          </cell>
          <cell r="BL5701" t="str">
            <v>S-1 PENDIDIKAN MATEMATIKA DAN IPA</v>
          </cell>
        </row>
        <row r="5702">
          <cell r="BI5702" t="str">
            <v>196509252000122002</v>
          </cell>
          <cell r="BJ5702" t="str">
            <v>DHEBORA KRISNOWATI SUMARAHININGSIH, S.Pd.M.Pd</v>
          </cell>
          <cell r="BK5702" t="str">
            <v>Penata Tk. I, (III/d)</v>
          </cell>
          <cell r="BL5702" t="str">
            <v>MAGESTER PENDIDIKAN</v>
          </cell>
        </row>
        <row r="5703">
          <cell r="BI5703" t="str">
            <v>196205101986021008</v>
          </cell>
          <cell r="BJ5703" t="str">
            <v>ARIF SARJONO, S.Pd.M.Si</v>
          </cell>
          <cell r="BK5703" t="str">
            <v>Pembina Tk. I, (IV/b)</v>
          </cell>
          <cell r="BL5703" t="str">
            <v>S-2 MAGISTER ADMINISTRASI PUBLIK</v>
          </cell>
        </row>
        <row r="5704">
          <cell r="BI5704" t="str">
            <v>196206261984121005</v>
          </cell>
          <cell r="BJ5704" t="str">
            <v>AKHMAD MUHAJIR, S.Pd.M.Si</v>
          </cell>
          <cell r="BK5704" t="str">
            <v>Pembina Tk. I, (IV/b)</v>
          </cell>
          <cell r="BL5704" t="str">
            <v>S-2 MAGISTER PSIKOLOGI</v>
          </cell>
        </row>
        <row r="5705">
          <cell r="BI5705" t="str">
            <v>197203281997072001</v>
          </cell>
          <cell r="BJ5705" t="str">
            <v>RATNA SUCININGTYAS, S.Pd.MM</v>
          </cell>
          <cell r="BK5705" t="str">
            <v>Penata Tk. I, (III/d)</v>
          </cell>
          <cell r="BL5705" t="str">
            <v>S-2 MAGISTER MANAJEMEN</v>
          </cell>
        </row>
        <row r="5706">
          <cell r="BI5706" t="str">
            <v>198602082010012008</v>
          </cell>
          <cell r="BJ5706" t="str">
            <v>IKA WULANDARI, S.Pd.PD.</v>
          </cell>
          <cell r="BK5706" t="str">
            <v>Penata Muda Tk. I, (III/b)</v>
          </cell>
          <cell r="BL5706" t="str">
            <v>S-1 PENDIDIKAN GURU SEKOLAH DASAR (PGSD)</v>
          </cell>
        </row>
        <row r="5707">
          <cell r="BI5707" t="str">
            <v>197307112008012019</v>
          </cell>
          <cell r="BJ5707" t="str">
            <v>Dra. SRI WAHYUNI, S.Pd.SD</v>
          </cell>
          <cell r="BK5707" t="str">
            <v>Penata, (III/c)</v>
          </cell>
          <cell r="BL5707" t="str">
            <v>S-1 PENDIDIKAN BAHASA INGGRIS</v>
          </cell>
        </row>
        <row r="5708">
          <cell r="BI5708" t="str">
            <v>198601132012121002</v>
          </cell>
          <cell r="BJ5708" t="str">
            <v>EKA WIBAWANTO, S.Pd.SD</v>
          </cell>
          <cell r="BK5708" t="str">
            <v>Penata Muda, (III/a)</v>
          </cell>
          <cell r="BL5708" t="str">
            <v>S-1 PENDIDIKAN GURU SEKOLAH DASAR (PGSD)</v>
          </cell>
        </row>
        <row r="5709">
          <cell r="BI5709" t="str">
            <v>198401042014121001</v>
          </cell>
          <cell r="BJ5709" t="str">
            <v>PRIYONO, S.Pd.SD</v>
          </cell>
          <cell r="BK5709" t="str">
            <v>Penata Muda, (III/a)</v>
          </cell>
          <cell r="BL5709" t="str">
            <v>S-1 PGSD</v>
          </cell>
        </row>
        <row r="5710">
          <cell r="BI5710" t="str">
            <v>196205061983032016</v>
          </cell>
          <cell r="BJ5710" t="str">
            <v>TRIANAH, S.Pd.SD</v>
          </cell>
          <cell r="BK5710" t="str">
            <v>Pembina Tk. I, (IV/b)</v>
          </cell>
          <cell r="BL5710" t="str">
            <v>S-1/A-IV PENDIDIKAN GURU SEKOLAH DASAR</v>
          </cell>
        </row>
        <row r="5711">
          <cell r="BI5711" t="str">
            <v>198508132010012022</v>
          </cell>
          <cell r="BJ5711" t="str">
            <v>DEVIN WIDYARAHMAN, S.Pd.SD</v>
          </cell>
          <cell r="BK5711" t="str">
            <v>Penata Muda Tk. I, (III/b)</v>
          </cell>
          <cell r="BL5711" t="str">
            <v>S-1/A-IV PENDIDIKAN PGSD</v>
          </cell>
        </row>
        <row r="5712">
          <cell r="BI5712" t="str">
            <v>196303191983032007</v>
          </cell>
          <cell r="BJ5712" t="str">
            <v>PUJI LESTARI, S.Pd.SD</v>
          </cell>
          <cell r="BK5712" t="str">
            <v>Pembina Tk. I, (IV/b)</v>
          </cell>
          <cell r="BL5712" t="str">
            <v>S-1 PENDIDIKAN GURU SEKOLAH DASAR (PGSD)</v>
          </cell>
        </row>
        <row r="5713">
          <cell r="BI5713" t="str">
            <v>196208311987032004</v>
          </cell>
          <cell r="BJ5713" t="str">
            <v>KANTI WILUJENG, S.Pd.SD</v>
          </cell>
          <cell r="BK5713" t="str">
            <v>Pembina Tk. I, (IV/b)</v>
          </cell>
          <cell r="BL5713" t="str">
            <v>S-1 PENDIDIKAN GURU SEKOLAH DASAR (PGSD)</v>
          </cell>
        </row>
        <row r="5714">
          <cell r="BI5714" t="str">
            <v>197801272014122002</v>
          </cell>
          <cell r="BJ5714" t="str">
            <v>WURI ANDAYANI, S.Pd.SD</v>
          </cell>
          <cell r="BK5714" t="str">
            <v>Penata Muda, (III/a)</v>
          </cell>
          <cell r="BL5714" t="str">
            <v>S-1 PENDIDIKAN GURU SEKOLAH DASAR (PGSD)</v>
          </cell>
        </row>
        <row r="5715">
          <cell r="BI5715" t="str">
            <v>196305031986062001</v>
          </cell>
          <cell r="BJ5715" t="str">
            <v>RAHAYU DWI ASIH, S.Pd.SD</v>
          </cell>
          <cell r="BK5715" t="str">
            <v>Pembina Tk. I, (IV/b)</v>
          </cell>
          <cell r="BL5715" t="str">
            <v>S-1 PENDIDIKAN GURU SEKOLAH DASAR (PGSD)</v>
          </cell>
        </row>
        <row r="5716">
          <cell r="BI5716" t="str">
            <v>198604092019032008</v>
          </cell>
          <cell r="BJ5716" t="str">
            <v>ELI SUSILOWATI, S.Pd.SD</v>
          </cell>
          <cell r="BK5716" t="str">
            <v>Penata Muda, (III/a)</v>
          </cell>
          <cell r="BL5716" t="str">
            <v>S-1 PENDIDIKAN GURU SEKOLAH DASAR</v>
          </cell>
        </row>
        <row r="5717">
          <cell r="BI5717" t="str">
            <v>196901012008012041</v>
          </cell>
          <cell r="BJ5717" t="str">
            <v>SITI ALFIYAH, S.Pd.SD</v>
          </cell>
          <cell r="BK5717" t="str">
            <v>Penata, (III/c)</v>
          </cell>
          <cell r="BL5717" t="str">
            <v>S-1 PENDIDIKAN GURU SEKOLAH DASAR (PGSD)</v>
          </cell>
        </row>
        <row r="5718">
          <cell r="BI5718" t="str">
            <v>197003302008012012</v>
          </cell>
          <cell r="BJ5718" t="str">
            <v>WIDAYATI, S.Pd.SD</v>
          </cell>
          <cell r="BK5718" t="str">
            <v>Penata, (III/c)</v>
          </cell>
          <cell r="BL5718" t="str">
            <v>S-1 PENDIDIKAN GURU SEKOLAH DASAR (PGSD)</v>
          </cell>
        </row>
        <row r="5719">
          <cell r="BI5719" t="str">
            <v>196605091999122001</v>
          </cell>
          <cell r="BJ5719" t="str">
            <v>HANIATUN NASRIYAH, S.Pd.SD</v>
          </cell>
          <cell r="BK5719" t="str">
            <v>Penata, (III/c)</v>
          </cell>
          <cell r="BL5719" t="str">
            <v>S-1 PENDIDIKAN GURU SEKOLAH DASAR (PGSD)</v>
          </cell>
        </row>
        <row r="5720">
          <cell r="BI5720" t="str">
            <v>197411292005012007</v>
          </cell>
          <cell r="BJ5720" t="str">
            <v>ASIH HANDAYANI, S.Pd.SD</v>
          </cell>
          <cell r="BK5720" t="str">
            <v>Penata Muda Tk. I, (III/b)</v>
          </cell>
          <cell r="BL5720" t="str">
            <v>S-1/A-IV PENDIDIKAN PGSD</v>
          </cell>
        </row>
        <row r="5721">
          <cell r="BI5721" t="str">
            <v>197110082014122002</v>
          </cell>
          <cell r="BJ5721" t="str">
            <v>SRIYATI, S.Pd.SD</v>
          </cell>
          <cell r="BK5721" t="str">
            <v>Penata Muda Tk. I, (III/b)</v>
          </cell>
          <cell r="BL5721" t="str">
            <v>S-1 PGSD</v>
          </cell>
        </row>
        <row r="5722">
          <cell r="BI5722" t="str">
            <v>196404041988011003</v>
          </cell>
          <cell r="BJ5722" t="str">
            <v>DWI ANGKASA, S.Pd.SD</v>
          </cell>
          <cell r="BK5722" t="str">
            <v>Pembina Tk. I, (IV/b)</v>
          </cell>
          <cell r="BL5722" t="str">
            <v>S-1/A-IV PENDIDIKAN PGSD</v>
          </cell>
        </row>
        <row r="5723">
          <cell r="BI5723" t="str">
            <v>196908122007011030</v>
          </cell>
          <cell r="BJ5723" t="str">
            <v>SUPORO, S.Pd.SD</v>
          </cell>
          <cell r="BK5723" t="str">
            <v>Penata, (III/c)</v>
          </cell>
          <cell r="BL5723" t="str">
            <v>S-1/A-IV PENDIDIKAN PGSD</v>
          </cell>
        </row>
        <row r="5724">
          <cell r="BI5724" t="str">
            <v>198306162014122003</v>
          </cell>
          <cell r="BJ5724" t="str">
            <v>SUPIYAH, S.Pd.SD</v>
          </cell>
          <cell r="BK5724" t="str">
            <v>Penata Muda Tk. I, (III/b)</v>
          </cell>
          <cell r="BL5724" t="str">
            <v>S-1 PGSD</v>
          </cell>
        </row>
        <row r="5725">
          <cell r="BI5725" t="str">
            <v>196306091983032007</v>
          </cell>
          <cell r="BJ5725" t="str">
            <v>RUSRINI, S.Pd.SD</v>
          </cell>
          <cell r="BK5725" t="str">
            <v>Pembina Tk. I, (IV/b)</v>
          </cell>
          <cell r="BL5725" t="str">
            <v>S-1/A-IV PENDIDIKAN GURU SEKOLAH DASAR</v>
          </cell>
        </row>
        <row r="5726">
          <cell r="BI5726" t="str">
            <v>198412102019032012</v>
          </cell>
          <cell r="BJ5726" t="str">
            <v>UMUL WIJAYANTI, S.Pd.SD</v>
          </cell>
          <cell r="BK5726" t="str">
            <v>Penata Muda, (III/a)</v>
          </cell>
          <cell r="BL5726" t="str">
            <v>S-1 PGSD</v>
          </cell>
        </row>
        <row r="5727">
          <cell r="BI5727" t="str">
            <v>198607242019032007</v>
          </cell>
          <cell r="BJ5727" t="str">
            <v>ERTA WIDYA PRATIWI, S.Pd.SD</v>
          </cell>
          <cell r="BK5727" t="str">
            <v>Penata Muda, (III/a)</v>
          </cell>
          <cell r="BL5727" t="str">
            <v>S-1 PGSD</v>
          </cell>
        </row>
        <row r="5728">
          <cell r="BI5728" t="str">
            <v>198603152019032011</v>
          </cell>
          <cell r="BJ5728" t="str">
            <v>SANTI DWI IRAWANTI, S.Pd.SD</v>
          </cell>
          <cell r="BK5728" t="str">
            <v>Penata Muda, (III/a)</v>
          </cell>
          <cell r="BL5728" t="str">
            <v>S-1 PGSD</v>
          </cell>
        </row>
        <row r="5729">
          <cell r="BI5729" t="str">
            <v>198507172019032014</v>
          </cell>
          <cell r="BJ5729" t="str">
            <v>YULI ASTUTI TRI WARDHANI, S.Pd.SD</v>
          </cell>
          <cell r="BK5729" t="str">
            <v>Penata Muda, (III/a)</v>
          </cell>
          <cell r="BL5729" t="str">
            <v>S-1 PGSD</v>
          </cell>
        </row>
        <row r="5730">
          <cell r="BI5730" t="str">
            <v>198702122019031007</v>
          </cell>
          <cell r="BJ5730" t="str">
            <v>BAGUS SETIAWAN, S.Pd.SD</v>
          </cell>
          <cell r="BK5730" t="str">
            <v>Penata Muda, (III/a)</v>
          </cell>
          <cell r="BL5730" t="str">
            <v>S-1 PGSD</v>
          </cell>
        </row>
        <row r="5731">
          <cell r="BI5731" t="str">
            <v>196803192008011010</v>
          </cell>
          <cell r="BJ5731" t="str">
            <v>UJIANTO, S.Pd.SD</v>
          </cell>
          <cell r="BK5731" t="str">
            <v>Penata Tk. I, (III/d)</v>
          </cell>
          <cell r="BL5731" t="str">
            <v>S-1 PENDIDIKAN BIOLOGI</v>
          </cell>
        </row>
        <row r="5732">
          <cell r="BI5732" t="str">
            <v>197609012011011004</v>
          </cell>
          <cell r="BJ5732" t="str">
            <v>IRWAN SUBAGIO, S.Pd.SD</v>
          </cell>
          <cell r="BK5732" t="str">
            <v>Penata Muda, (III/a)</v>
          </cell>
          <cell r="BL5732" t="str">
            <v>S-1/D-IV PGSD</v>
          </cell>
        </row>
        <row r="5733">
          <cell r="BI5733" t="str">
            <v>196206151981122003</v>
          </cell>
          <cell r="BJ5733" t="str">
            <v>ROKHMATIN, S.Pd.SD</v>
          </cell>
          <cell r="BK5733" t="str">
            <v>Pembina Utama Muda, (IV/c)</v>
          </cell>
          <cell r="BL5733" t="str">
            <v>S-1/D-IV PGSD</v>
          </cell>
        </row>
        <row r="5734">
          <cell r="BI5734" t="str">
            <v>196301041990052001</v>
          </cell>
          <cell r="BJ5734" t="str">
            <v>WAWUK PRASETIYOWATI, S.Pd.SD</v>
          </cell>
          <cell r="BK5734" t="str">
            <v>Pembina Tk. I, (IV/b)</v>
          </cell>
          <cell r="BL5734" t="str">
            <v>S-1/D-IV PGSD</v>
          </cell>
        </row>
        <row r="5735">
          <cell r="BI5735" t="str">
            <v>197703082006042024</v>
          </cell>
          <cell r="BJ5735" t="str">
            <v>IKA WAWI, S.Pd.SD</v>
          </cell>
          <cell r="BK5735" t="str">
            <v>Penata, (III/c)</v>
          </cell>
          <cell r="BL5735" t="str">
            <v>S-1 PENDIDIKAN GURU SEKOLAH DASAR</v>
          </cell>
        </row>
        <row r="5736">
          <cell r="BI5736" t="str">
            <v>196307222006042002</v>
          </cell>
          <cell r="BJ5736" t="str">
            <v>LILIK ANDAYANI, S.Pd.SD</v>
          </cell>
          <cell r="BK5736" t="str">
            <v>Penata, (III/c)</v>
          </cell>
          <cell r="BL5736" t="str">
            <v>S-1 PENDIDIKAN GURU SEKOLAH DASAR</v>
          </cell>
        </row>
        <row r="5737">
          <cell r="BI5737" t="str">
            <v>198504132009032006</v>
          </cell>
          <cell r="BJ5737" t="str">
            <v>LINDA RAHMAWATI, S.Pd.SD</v>
          </cell>
          <cell r="BK5737" t="str">
            <v>Pengatur Tk. I, (II/d)</v>
          </cell>
          <cell r="BL5737" t="str">
            <v>S-1 PENDIDIKAN GURU SEKOLAH DASAR</v>
          </cell>
        </row>
        <row r="5738">
          <cell r="BI5738" t="str">
            <v>197108022007011012</v>
          </cell>
          <cell r="BJ5738" t="str">
            <v>TOTOK HARIYANTO, S.Pd.SD</v>
          </cell>
          <cell r="BK5738" t="str">
            <v>Penata Muda, (III/a)</v>
          </cell>
          <cell r="BL5738" t="str">
            <v>S-1 PENDIDIKAN GURU SEKOLAH DASAR</v>
          </cell>
        </row>
        <row r="5739">
          <cell r="BI5739" t="str">
            <v>197010122006041007</v>
          </cell>
          <cell r="BJ5739" t="str">
            <v>AHMAD BISRI EFENDY, S.Pd.SD</v>
          </cell>
          <cell r="BK5739" t="str">
            <v>Penata, (III/c)</v>
          </cell>
          <cell r="BL5739" t="str">
            <v>S-1 PENDIDIKAN GURU SEKOLAH DASAR</v>
          </cell>
        </row>
        <row r="5740">
          <cell r="BI5740" t="str">
            <v>197206052008012018</v>
          </cell>
          <cell r="BJ5740" t="str">
            <v>MUTARSIH, S.Pd.SD</v>
          </cell>
          <cell r="BK5740" t="str">
            <v>Penata, (III/c)</v>
          </cell>
          <cell r="BL5740" t="str">
            <v>S-1 PENDIDIKAN GURU SEKOLAH DASAR</v>
          </cell>
        </row>
        <row r="5741">
          <cell r="BI5741" t="str">
            <v>196207261986062001</v>
          </cell>
          <cell r="BJ5741" t="str">
            <v>NINIK MULYANI, S.Pd.SD</v>
          </cell>
          <cell r="BK5741" t="str">
            <v>Pembina Tk. I, (IV/b)</v>
          </cell>
          <cell r="BL5741" t="str">
            <v>S-1 PENDIDIKAN GURU SEKOLAH DASAR</v>
          </cell>
        </row>
        <row r="5742">
          <cell r="BI5742" t="str">
            <v>198803042019032010</v>
          </cell>
          <cell r="BJ5742" t="str">
            <v>PRISKA ANGGI ASMITA, S.Pd.SD</v>
          </cell>
          <cell r="BK5742" t="str">
            <v>Penata Muda, (III/a)</v>
          </cell>
          <cell r="BL5742" t="str">
            <v>S-1 PENDIDIKAN GURU SEKOLAH DASAR</v>
          </cell>
        </row>
        <row r="5743">
          <cell r="BI5743" t="str">
            <v>198411032019032007</v>
          </cell>
          <cell r="BJ5743" t="str">
            <v>CATUR NOVI ANITASARI, S.Pd.SD</v>
          </cell>
          <cell r="BK5743" t="str">
            <v>Penata Muda, (III/a)</v>
          </cell>
          <cell r="BL5743" t="str">
            <v>S-1 PENDIDIKAN GURU SEKOLAH DASAR</v>
          </cell>
        </row>
        <row r="5744">
          <cell r="BI5744" t="str">
            <v>198907132019032018</v>
          </cell>
          <cell r="BJ5744" t="str">
            <v>LUTFI JULIA HAMSAH, S.Pd.SD</v>
          </cell>
          <cell r="BK5744" t="str">
            <v>Penata Muda, (III/a)</v>
          </cell>
          <cell r="BL5744" t="str">
            <v>S-1 PENDIDIKAN GURU SEKOLAH DASAR</v>
          </cell>
        </row>
        <row r="5745">
          <cell r="BI5745" t="str">
            <v>198606072019032014</v>
          </cell>
          <cell r="BJ5745" t="str">
            <v>LILIK WINARSIH, S.Pd.SD</v>
          </cell>
          <cell r="BK5745" t="str">
            <v>Penata Muda, (III/a)</v>
          </cell>
          <cell r="BL5745" t="str">
            <v>S-1 PENDIDIKAN GURU SEKOLAH DASAR</v>
          </cell>
        </row>
        <row r="5746">
          <cell r="BI5746" t="str">
            <v>198311132019032007</v>
          </cell>
          <cell r="BJ5746" t="str">
            <v>DIAN NOVA TRISTANTI, S.Pd.SD</v>
          </cell>
          <cell r="BK5746" t="str">
            <v>Penata Muda, (III/a)</v>
          </cell>
          <cell r="BL5746" t="str">
            <v>S-1 PENDIDIKAN GURU SEKOLAH DASAR</v>
          </cell>
        </row>
        <row r="5747">
          <cell r="BI5747" t="str">
            <v>198410012019032014</v>
          </cell>
          <cell r="BJ5747" t="str">
            <v>ENDAH LISTYORINI, S.Pd.SD</v>
          </cell>
          <cell r="BK5747" t="str">
            <v>Penata Muda, (III/a)</v>
          </cell>
          <cell r="BL5747" t="str">
            <v>S-1 PENDIDIKAN GURU SEKOLAH DASAR</v>
          </cell>
        </row>
        <row r="5748">
          <cell r="BI5748" t="str">
            <v>198608092019032014</v>
          </cell>
          <cell r="BJ5748" t="str">
            <v>NURHAYATIN, S.Pd.SD</v>
          </cell>
          <cell r="BK5748" t="str">
            <v>Penata Muda, (III/a)</v>
          </cell>
          <cell r="BL5748" t="str">
            <v>S-1 PENDIDIKAN GURU SEKOLAH DASAR</v>
          </cell>
        </row>
        <row r="5749">
          <cell r="BI5749" t="str">
            <v>198806272019031012</v>
          </cell>
          <cell r="BJ5749" t="str">
            <v>MOHAMMAD FAJAR, S.Pd.SD</v>
          </cell>
          <cell r="BK5749" t="str">
            <v>Penata Muda, (III/a)</v>
          </cell>
          <cell r="BL5749" t="str">
            <v>S-1 PENDIDIKAN GURU SEKOLAH DASAR</v>
          </cell>
        </row>
        <row r="5750">
          <cell r="BI5750" t="str">
            <v>198501292019031004</v>
          </cell>
          <cell r="BJ5750" t="str">
            <v>AHMAD BAKRI, S.Pd.SD</v>
          </cell>
          <cell r="BK5750" t="str">
            <v>Penata Muda, (III/a)</v>
          </cell>
          <cell r="BL5750" t="str">
            <v>S-1 PENDIDIKAN GURU SEKOLAH DASAR</v>
          </cell>
        </row>
        <row r="5751">
          <cell r="BI5751" t="str">
            <v>198509012019031007</v>
          </cell>
          <cell r="BJ5751" t="str">
            <v>HUSNUL ARIFIN, S.Pd.SD</v>
          </cell>
          <cell r="BK5751" t="str">
            <v>Penata Muda, (III/a)</v>
          </cell>
          <cell r="BL5751" t="str">
            <v>S-1 PENDIDIKAN GURU SEKOLAH DASAR</v>
          </cell>
        </row>
        <row r="5752">
          <cell r="BI5752" t="str">
            <v>198410082019032011</v>
          </cell>
          <cell r="BJ5752" t="str">
            <v>LINA HERMAWATI, S.Pd.SD</v>
          </cell>
          <cell r="BK5752" t="str">
            <v>Penata Muda, (III/a)</v>
          </cell>
          <cell r="BL5752" t="str">
            <v>S-1 PENDIDIKAN GURU SEKOLAH DASAR</v>
          </cell>
        </row>
        <row r="5753">
          <cell r="BI5753" t="str">
            <v>198610132019032007</v>
          </cell>
          <cell r="BJ5753" t="str">
            <v>ISWANTI SUNARTO, S.Pd.SD</v>
          </cell>
          <cell r="BK5753" t="str">
            <v>Penata Muda, (III/a)</v>
          </cell>
          <cell r="BL5753" t="str">
            <v>S-1 PENDIDIKAN GURU SEKOLAH DASAR</v>
          </cell>
        </row>
        <row r="5754">
          <cell r="BI5754" t="str">
            <v>198507222019031006</v>
          </cell>
          <cell r="BJ5754" t="str">
            <v>ANFITURROHMAN BUDIYASA, S.Pd.SD</v>
          </cell>
          <cell r="BK5754" t="str">
            <v>Penata Muda, (III/a)</v>
          </cell>
          <cell r="BL5754" t="str">
            <v>S-1 PENDIDIKAN GURU SEKOLAH DASAR</v>
          </cell>
        </row>
        <row r="5755">
          <cell r="BI5755" t="str">
            <v>198408292019032009</v>
          </cell>
          <cell r="BJ5755" t="str">
            <v>ANITA AGUSTINI, S.Pd.SD</v>
          </cell>
          <cell r="BK5755" t="str">
            <v>Penata Muda, (III/a)</v>
          </cell>
          <cell r="BL5755" t="str">
            <v>S-1 PENDIDIKAN GURU SEKOLAH DASAR</v>
          </cell>
        </row>
        <row r="5756">
          <cell r="BI5756" t="str">
            <v>198603122019032011</v>
          </cell>
          <cell r="BJ5756" t="str">
            <v>RIZKI ROSA CHINTIA ARISANDY, S.Pd.SD</v>
          </cell>
          <cell r="BK5756" t="str">
            <v>Penata Muda, (III/a)</v>
          </cell>
          <cell r="BL5756" t="str">
            <v>S-1 PENDIDIKAN GURU SEKOLAH DASAR</v>
          </cell>
        </row>
        <row r="5757">
          <cell r="BI5757" t="str">
            <v>196708091989041001</v>
          </cell>
          <cell r="BJ5757" t="str">
            <v>ACHMAD ASHARI, S.Pd.SD</v>
          </cell>
          <cell r="BK5757" t="str">
            <v>Pembina, (IV/a)</v>
          </cell>
          <cell r="BL5757" t="str">
            <v>S-1 PENDIDIKAN GURU SEKOLAH DASAR</v>
          </cell>
        </row>
        <row r="5758">
          <cell r="BI5758" t="str">
            <v>198404162019031004</v>
          </cell>
          <cell r="BJ5758" t="str">
            <v>IMAM BAHRUINI, S.Pd.SD</v>
          </cell>
          <cell r="BK5758" t="str">
            <v>Penata Muda, (III/a)</v>
          </cell>
          <cell r="BL5758" t="str">
            <v>S-1 PENDIDIKAN GURU SEKOLAH DASAR</v>
          </cell>
        </row>
        <row r="5759">
          <cell r="BI5759" t="str">
            <v>198408242019031003</v>
          </cell>
          <cell r="BJ5759" t="str">
            <v>CAHYO HADI, S.Pd.SD</v>
          </cell>
          <cell r="BK5759" t="str">
            <v>Penata Muda, (III/a)</v>
          </cell>
          <cell r="BL5759" t="str">
            <v>S-1 PENDIDIKAN GURU SEKOLAH DASAR</v>
          </cell>
        </row>
        <row r="5760">
          <cell r="BI5760" t="str">
            <v>198505152019032017</v>
          </cell>
          <cell r="BJ5760" t="str">
            <v>LINDA SARI, S.Pd.SD</v>
          </cell>
          <cell r="BK5760" t="str">
            <v>Penata Muda, (III/a)</v>
          </cell>
          <cell r="BL5760" t="str">
            <v>S-1 PENDIDIKAN GURU SEKOLAH DASAR</v>
          </cell>
        </row>
        <row r="5761">
          <cell r="BI5761" t="str">
            <v>198504172019032007</v>
          </cell>
          <cell r="BJ5761" t="str">
            <v>DWI MARIYATI, S.Pd.SD</v>
          </cell>
          <cell r="BK5761" t="str">
            <v>Penata Muda, (III/a)</v>
          </cell>
          <cell r="BL5761" t="str">
            <v>S-1 PENDIDIKAN GURU SEKOLAH DASAR</v>
          </cell>
        </row>
        <row r="5762">
          <cell r="BI5762" t="str">
            <v>198501032019032008</v>
          </cell>
          <cell r="BJ5762" t="str">
            <v>DESI SETIYANING ARINI, S.Pd.SD</v>
          </cell>
          <cell r="BK5762" t="str">
            <v>Penata Muda, (III/a)</v>
          </cell>
          <cell r="BL5762" t="str">
            <v>S-1 PENDIDIKAN GURU SEKOLAH DASAR</v>
          </cell>
        </row>
        <row r="5763">
          <cell r="BI5763" t="str">
            <v>198506112019032008</v>
          </cell>
          <cell r="BJ5763" t="str">
            <v>NUR FADILA, S.Pd.SD</v>
          </cell>
          <cell r="BK5763" t="str">
            <v>Penata Muda, (III/a)</v>
          </cell>
          <cell r="BL5763" t="str">
            <v>S-1 PENDIDIKAN GURU SEKOLAH DASAR</v>
          </cell>
        </row>
        <row r="5764">
          <cell r="BI5764" t="str">
            <v>198410082019032012</v>
          </cell>
          <cell r="BJ5764" t="str">
            <v>RINA CAHYANINGSIH, S.Pd.SD</v>
          </cell>
          <cell r="BK5764" t="str">
            <v>Penata Muda, (III/a)</v>
          </cell>
          <cell r="BL5764" t="str">
            <v>S-1 PENDIDIKAN GURU SEKOLAH DASAR</v>
          </cell>
        </row>
        <row r="5765">
          <cell r="BI5765" t="str">
            <v>197408011998072001</v>
          </cell>
          <cell r="BJ5765" t="str">
            <v>ENIK KUSTINAH, S.Pd.SD</v>
          </cell>
          <cell r="BK5765" t="str">
            <v>Penata Tk. I, (III/d)</v>
          </cell>
          <cell r="BL5765" t="str">
            <v>S-1 PENDIDIKAN GURU SEKOLAH DASAR</v>
          </cell>
        </row>
        <row r="5766">
          <cell r="BI5766" t="str">
            <v>198209022010011025</v>
          </cell>
          <cell r="BJ5766" t="str">
            <v>ARIF CAHYONO, S.Pd.SD</v>
          </cell>
          <cell r="BK5766" t="str">
            <v>Penata, (III/c)</v>
          </cell>
          <cell r="BL5766" t="str">
            <v>S-1 PENDIDIKAN GURU SEKOLAH DASAR</v>
          </cell>
        </row>
        <row r="5767">
          <cell r="BI5767" t="str">
            <v>198410092019031003</v>
          </cell>
          <cell r="BJ5767" t="str">
            <v>SETIAWAN FIRMANSAH, S.Pd.SD</v>
          </cell>
          <cell r="BK5767" t="str">
            <v>Penata Muda, (III/a)</v>
          </cell>
          <cell r="BL5767" t="str">
            <v>S-1 PENDIDIKAN GURU SEKOLAH DASAR</v>
          </cell>
        </row>
        <row r="5768">
          <cell r="BI5768" t="str">
            <v>198308032019032007</v>
          </cell>
          <cell r="BJ5768" t="str">
            <v>EFI RAHMAWATI, S.Pd.SD</v>
          </cell>
          <cell r="BK5768" t="str">
            <v>Penata Muda, (III/a)</v>
          </cell>
          <cell r="BL5768" t="str">
            <v>S-1 PENDIDIKAN GURU SEKOLAH DASAR</v>
          </cell>
        </row>
        <row r="5769">
          <cell r="BI5769" t="str">
            <v>198811272019031006</v>
          </cell>
          <cell r="BJ5769" t="str">
            <v>MUHAMMAD HIDAYATULLAH, S.Pd.SD</v>
          </cell>
          <cell r="BK5769" t="str">
            <v>Penata Muda, (III/a)</v>
          </cell>
          <cell r="BL5769" t="str">
            <v>S-1 PENDIDIKAN GURU SEKOLAH DASAR</v>
          </cell>
        </row>
        <row r="5770">
          <cell r="BI5770" t="str">
            <v>196306121985041004</v>
          </cell>
          <cell r="BJ5770" t="str">
            <v>ARSO SUGITO, S.Pd.SD</v>
          </cell>
          <cell r="BK5770" t="str">
            <v>Pembina, (IV/a)</v>
          </cell>
          <cell r="BL5770" t="str">
            <v>S-1 PENDIDIKAN GURU SEKOLAH DASAR</v>
          </cell>
        </row>
        <row r="5771">
          <cell r="BI5771" t="str">
            <v>198808142019032011</v>
          </cell>
          <cell r="BJ5771" t="str">
            <v>WARDATUL HASANAH, S.Pd.SD</v>
          </cell>
          <cell r="BK5771" t="str">
            <v>Penata Muda, (III/a)</v>
          </cell>
          <cell r="BL5771" t="str">
            <v>S-1 PENDIDIKAN GURU SEKOLAH DASAR</v>
          </cell>
        </row>
        <row r="5772">
          <cell r="BI5772" t="str">
            <v>198405042019031006</v>
          </cell>
          <cell r="BJ5772" t="str">
            <v>MOH.  ADLIANTO, S.Pd.SD</v>
          </cell>
          <cell r="BK5772" t="str">
            <v>Penata Muda, (III/a)</v>
          </cell>
          <cell r="BL5772" t="str">
            <v>S-1 PENDIDIKAN GURU SEKOLAH DASAR</v>
          </cell>
        </row>
        <row r="5773">
          <cell r="BI5773" t="str">
            <v>198601062019031004</v>
          </cell>
          <cell r="BJ5773" t="str">
            <v>MISNAN RIYANTO, S.Pd.SD</v>
          </cell>
          <cell r="BK5773" t="str">
            <v>Penata Muda, (III/a)</v>
          </cell>
          <cell r="BL5773" t="str">
            <v>S-1 PENDIDIKAN GURU SEKOLAH DASAR</v>
          </cell>
        </row>
        <row r="5774">
          <cell r="BI5774" t="str">
            <v>198405252019032016</v>
          </cell>
          <cell r="BJ5774" t="str">
            <v>ERNA SRIHANDAYANI, S.Pd.SD</v>
          </cell>
          <cell r="BK5774" t="str">
            <v>Penata Muda, (III/a)</v>
          </cell>
          <cell r="BL5774" t="str">
            <v>S-1 PENDIDIKAN GURU SEKOLAH DASAR</v>
          </cell>
        </row>
        <row r="5775">
          <cell r="BI5775" t="str">
            <v>197206091996051001</v>
          </cell>
          <cell r="BJ5775" t="str">
            <v>GUNAWAN WIBISONO, S.Pd.SD</v>
          </cell>
          <cell r="BK5775" t="str">
            <v>Penata Tk. I, (III/d)</v>
          </cell>
          <cell r="BL5775" t="str">
            <v>S-1 PENDIDIKAN GURU SEKOLAH DASAR</v>
          </cell>
        </row>
        <row r="5776">
          <cell r="BI5776" t="str">
            <v>198602052019032008</v>
          </cell>
          <cell r="BJ5776" t="str">
            <v>FETRIS CARLINA, S.Pd.SD</v>
          </cell>
          <cell r="BK5776" t="str">
            <v>Penata Muda, (III/a)</v>
          </cell>
          <cell r="BL5776" t="str">
            <v>S-1 PENDIDIKAN GURU SEKOLAH DASAR</v>
          </cell>
        </row>
        <row r="5777">
          <cell r="BI5777" t="str">
            <v>198401112019032007</v>
          </cell>
          <cell r="BJ5777" t="str">
            <v>ANITA, S.Pd.SD</v>
          </cell>
          <cell r="BK5777" t="str">
            <v>Penata Muda, (III/a)</v>
          </cell>
          <cell r="BL5777" t="str">
            <v>S-1 PENDIDIKAN GURU SEKOLAH DASAR</v>
          </cell>
        </row>
        <row r="5778">
          <cell r="BI5778" t="str">
            <v>198406112019032013</v>
          </cell>
          <cell r="BJ5778" t="str">
            <v>ERNA LUTFIYAH, S.Pd.SD</v>
          </cell>
          <cell r="BK5778" t="str">
            <v>Penata Muda, (III/a)</v>
          </cell>
          <cell r="BL5778" t="str">
            <v>S-1 PENDIDIKAN GURU SEKOLAH DASAR</v>
          </cell>
        </row>
        <row r="5779">
          <cell r="BI5779" t="str">
            <v>198407232019032006</v>
          </cell>
          <cell r="BJ5779" t="str">
            <v>YULI SUHEMI, S.Pd.SD</v>
          </cell>
          <cell r="BK5779" t="str">
            <v>Penata Muda, (III/a)</v>
          </cell>
          <cell r="BL5779" t="str">
            <v>S-1 PENDIDIKAN GURU SEKOLAH DASAR</v>
          </cell>
        </row>
        <row r="5780">
          <cell r="BI5780" t="str">
            <v>198505182019032010</v>
          </cell>
          <cell r="BJ5780" t="str">
            <v>DIAN ANIS MUALFAH, S.Pd.SD</v>
          </cell>
          <cell r="BK5780" t="str">
            <v>Penata Muda, (III/a)</v>
          </cell>
          <cell r="BL5780" t="str">
            <v>S-1 PENDIDIKAN GURU SEKOLAH DASAR</v>
          </cell>
        </row>
        <row r="5781">
          <cell r="BI5781" t="str">
            <v>197504292010012004</v>
          </cell>
          <cell r="BJ5781" t="str">
            <v>SITI CHOTIJAH, S.Pd.SD</v>
          </cell>
          <cell r="BK5781" t="str">
            <v>Penata Muda Tk. I, (III/b)</v>
          </cell>
          <cell r="BL5781" t="str">
            <v>S-1 PENDIDIKAN GURU SEKOLAH DASAR</v>
          </cell>
        </row>
        <row r="5782">
          <cell r="BI5782" t="str">
            <v>197107112006041019</v>
          </cell>
          <cell r="BJ5782" t="str">
            <v>MUJIANTO, S.Pd.SD</v>
          </cell>
          <cell r="BK5782" t="str">
            <v>Penata, (III/c)</v>
          </cell>
          <cell r="BL5782" t="str">
            <v>S-1 PENDIDIKAN GURU SEKOLAH DASAR</v>
          </cell>
        </row>
        <row r="5783">
          <cell r="BI5783" t="str">
            <v>198503162019031005</v>
          </cell>
          <cell r="BJ5783" t="str">
            <v>FANDI ARIS WICAKSONO, S.Pd.SD</v>
          </cell>
          <cell r="BK5783" t="str">
            <v>Penata Muda, (III/a)</v>
          </cell>
          <cell r="BL5783" t="str">
            <v>S-1 PENDIDIKAN GURU SEKOLAH DASAR</v>
          </cell>
        </row>
        <row r="5784">
          <cell r="BI5784" t="str">
            <v>198503092019032005</v>
          </cell>
          <cell r="BJ5784" t="str">
            <v>LINDA DIAN NITA, S.Pd.SD</v>
          </cell>
          <cell r="BK5784" t="str">
            <v>Penata Muda, (III/a)</v>
          </cell>
          <cell r="BL5784" t="str">
            <v>S-1 PENDIDIKAN GURU SEKOLAH DASAR</v>
          </cell>
        </row>
        <row r="5785">
          <cell r="BI5785" t="str">
            <v>196601082005011002</v>
          </cell>
          <cell r="BJ5785" t="str">
            <v>SUPARMAN, S.Pd.SD</v>
          </cell>
          <cell r="BK5785" t="str">
            <v>Penata, (III/c)</v>
          </cell>
          <cell r="BL5785" t="str">
            <v>S-1 PENDIDIKAN GURU SEKOLAH DASAR</v>
          </cell>
        </row>
        <row r="5786">
          <cell r="BI5786" t="str">
            <v>198401162019032009</v>
          </cell>
          <cell r="BJ5786" t="str">
            <v>RENI SUSANTI, S.Pd.SD</v>
          </cell>
          <cell r="BK5786" t="str">
            <v>Penata Muda, (III/a)</v>
          </cell>
          <cell r="BL5786" t="str">
            <v>S-1 PENDIDIKAN GURU SEKOLAH DASAR</v>
          </cell>
        </row>
        <row r="5787">
          <cell r="BI5787" t="str">
            <v>198705142019032011</v>
          </cell>
          <cell r="BJ5787" t="str">
            <v>RITA FITRIATUL ALFIAH, S.Pd.SD</v>
          </cell>
          <cell r="BK5787" t="str">
            <v>Penata Muda, (III/a)</v>
          </cell>
          <cell r="BL5787" t="str">
            <v>S-1 PENDIDIKAN GURU SEKOLAH DASAR</v>
          </cell>
        </row>
        <row r="5788">
          <cell r="BI5788" t="str">
            <v>198607292019032008</v>
          </cell>
          <cell r="BJ5788" t="str">
            <v>BULAN BARIYA, S.Pd.SD</v>
          </cell>
          <cell r="BK5788" t="str">
            <v>Penata Muda, (III/a)</v>
          </cell>
          <cell r="BL5788" t="str">
            <v>S-1 PENDIDIKAN GURU SEKOLAH DASAR</v>
          </cell>
        </row>
        <row r="5789">
          <cell r="BI5789" t="str">
            <v>198505142019032009</v>
          </cell>
          <cell r="BJ5789" t="str">
            <v>ISTIQHOMATUL LAILI, S.Pd.SD</v>
          </cell>
          <cell r="BK5789" t="str">
            <v>Penata Muda, (III/a)</v>
          </cell>
          <cell r="BL5789" t="str">
            <v>S-1 PENDIDIKAN GURU SEKOLAH DASAR</v>
          </cell>
        </row>
        <row r="5790">
          <cell r="BI5790" t="str">
            <v>198510012019032013</v>
          </cell>
          <cell r="BJ5790" t="str">
            <v>RIZA AYU ASHARI, S.Pd.SD</v>
          </cell>
          <cell r="BK5790" t="str">
            <v>Penata Muda, (III/a)</v>
          </cell>
          <cell r="BL5790" t="str">
            <v>S-1 PENDIDIKAN GURU SEKOLAH DASAR</v>
          </cell>
        </row>
        <row r="5791">
          <cell r="BI5791" t="str">
            <v>198504182019032009</v>
          </cell>
          <cell r="BJ5791" t="str">
            <v>INDAH WARIYANTI TRI HASTIRINI, S.Pd.SD</v>
          </cell>
          <cell r="BK5791" t="str">
            <v>Penata Muda, (III/a)</v>
          </cell>
          <cell r="BL5791" t="str">
            <v>S-1 PENDIDIKAN GURU SEKOLAH DASAR</v>
          </cell>
        </row>
        <row r="5792">
          <cell r="BI5792" t="str">
            <v>198603172019032013</v>
          </cell>
          <cell r="BJ5792" t="str">
            <v>MARIKA YONASTUTIK, S.Pd.SD</v>
          </cell>
          <cell r="BK5792" t="str">
            <v>Penata Muda, (III/a)</v>
          </cell>
          <cell r="BL5792" t="str">
            <v>S-1 PENDIDIKAN GURU SEKOLAH DASAR</v>
          </cell>
        </row>
        <row r="5793">
          <cell r="BI5793" t="str">
            <v>198411252019032008</v>
          </cell>
          <cell r="BJ5793" t="str">
            <v>IDA SUSANTI, S.Pd.SD</v>
          </cell>
          <cell r="BK5793" t="str">
            <v>Penata Muda, (III/a)</v>
          </cell>
          <cell r="BL5793" t="str">
            <v>S-1 PENDIDIKAN GURU SEKOLAH DASAR</v>
          </cell>
        </row>
        <row r="5794">
          <cell r="BI5794" t="str">
            <v>198405082019032010</v>
          </cell>
          <cell r="BJ5794" t="str">
            <v>FERISTINATA, S.Pd.SD</v>
          </cell>
          <cell r="BK5794" t="str">
            <v>Penata Muda, (III/a)</v>
          </cell>
          <cell r="BL5794" t="str">
            <v>S-1 PENDIDIKAN GURU SEKOLAH DASAR</v>
          </cell>
        </row>
        <row r="5795">
          <cell r="BI5795" t="str">
            <v>198503082019031004</v>
          </cell>
          <cell r="BJ5795" t="str">
            <v>ARIF RACHMAN HAKIM, S.Pd.SD</v>
          </cell>
          <cell r="BK5795" t="str">
            <v>Penata Muda, (III/a)</v>
          </cell>
          <cell r="BL5795" t="str">
            <v>S-1 PENDIDIKAN GURU SEKOLAH DASAR</v>
          </cell>
        </row>
        <row r="5796">
          <cell r="BI5796" t="str">
            <v>198501222019031002</v>
          </cell>
          <cell r="BJ5796" t="str">
            <v>SELAMET HARIYONO, S.Pd.SD</v>
          </cell>
          <cell r="BK5796" t="str">
            <v>Penata Muda, (III/a)</v>
          </cell>
          <cell r="BL5796" t="str">
            <v>S-1 PENDIDIKAN GURU SEKOLAH DASAR</v>
          </cell>
        </row>
        <row r="5797">
          <cell r="BI5797" t="str">
            <v>198205082009031008</v>
          </cell>
          <cell r="BJ5797" t="str">
            <v>FAISOL NUR, S.Pd.SD</v>
          </cell>
          <cell r="BK5797" t="str">
            <v>Penata Muda Tk. I, (III/b)</v>
          </cell>
          <cell r="BL5797" t="str">
            <v>S-1 PENDIDIKAN GURU SEKOLAH DASAR</v>
          </cell>
        </row>
        <row r="5798">
          <cell r="BI5798" t="str">
            <v>198404092019031008</v>
          </cell>
          <cell r="BJ5798" t="str">
            <v>YAYAK DWI ARDA, S.Pd.SD</v>
          </cell>
          <cell r="BK5798" t="str">
            <v>Penata Muda, (III/a)</v>
          </cell>
          <cell r="BL5798" t="str">
            <v>S-1 PENDIDIKAN GURU SEKOLAH DASAR</v>
          </cell>
        </row>
        <row r="5799">
          <cell r="BI5799" t="str">
            <v>198312232019032004</v>
          </cell>
          <cell r="BJ5799" t="str">
            <v>AFIFAH RINI RISTANTI, S.Pd.SD</v>
          </cell>
          <cell r="BK5799" t="str">
            <v>Penata Muda, (III/a)</v>
          </cell>
          <cell r="BL5799" t="str">
            <v>S-1 PENDIDIKAN GURU SEKOLAH DASAR</v>
          </cell>
        </row>
        <row r="5800">
          <cell r="BI5800" t="str">
            <v>198411182019032005</v>
          </cell>
          <cell r="BJ5800" t="str">
            <v>IKA SUSIYOWATI, S.Pd.SD</v>
          </cell>
          <cell r="BK5800" t="str">
            <v>Penata Muda, (III/a)</v>
          </cell>
          <cell r="BL5800" t="str">
            <v>S-1 PENDIDIKAN GURU SEKOLAH DASAR</v>
          </cell>
        </row>
        <row r="5801">
          <cell r="BI5801" t="str">
            <v>197004072006042003</v>
          </cell>
          <cell r="BJ5801" t="str">
            <v>WAYU WINARSIH, S.Pd.SD</v>
          </cell>
          <cell r="BK5801" t="str">
            <v>Penata, (III/c)</v>
          </cell>
          <cell r="BL5801" t="str">
            <v>S-1 PENDIDIKAN GURU SEKOLAH DASAR</v>
          </cell>
        </row>
        <row r="5802">
          <cell r="BI5802" t="str">
            <v>198505112019032007</v>
          </cell>
          <cell r="BJ5802" t="str">
            <v>AJENG WAHYUNING PANUNTUN, S.Pd.SD</v>
          </cell>
          <cell r="BK5802" t="str">
            <v>Penata Muda, (III/a)</v>
          </cell>
          <cell r="BL5802" t="str">
            <v>S-1 PGSD</v>
          </cell>
        </row>
        <row r="5803">
          <cell r="BI5803" t="str">
            <v>198412232019032004</v>
          </cell>
          <cell r="BJ5803" t="str">
            <v>LILIK LAILIYAH, S.Pd.SD</v>
          </cell>
          <cell r="BK5803" t="str">
            <v>Penata Muda, (III/a)</v>
          </cell>
          <cell r="BL5803" t="str">
            <v>S-1 PGSD</v>
          </cell>
        </row>
        <row r="5804">
          <cell r="BI5804" t="str">
            <v>198605052019032018</v>
          </cell>
          <cell r="BJ5804" t="str">
            <v>ISNAINI, S.Pd.SD</v>
          </cell>
          <cell r="BK5804" t="str">
            <v>Penata Muda, (III/a)</v>
          </cell>
          <cell r="BL5804" t="str">
            <v>S-1 PGSD</v>
          </cell>
        </row>
        <row r="5805">
          <cell r="BI5805" t="str">
            <v>198705022019031012</v>
          </cell>
          <cell r="BJ5805" t="str">
            <v>FAIZAL EKA CHANDRA, S.Pd.SD</v>
          </cell>
          <cell r="BK5805" t="str">
            <v>Penata Muda, (III/a)</v>
          </cell>
          <cell r="BL5805" t="str">
            <v>S-1 PGSD</v>
          </cell>
        </row>
        <row r="5806">
          <cell r="BI5806" t="str">
            <v>199004112019032016</v>
          </cell>
          <cell r="BJ5806" t="str">
            <v>DEVI SHOFIATUL HASANAH, S.Pd.SD</v>
          </cell>
          <cell r="BK5806" t="str">
            <v>Penata Muda, (III/a)</v>
          </cell>
          <cell r="BL5806" t="str">
            <v>S-1 PGSD</v>
          </cell>
        </row>
        <row r="5807">
          <cell r="BI5807" t="str">
            <v>198410092019032011</v>
          </cell>
          <cell r="BJ5807" t="str">
            <v>VIKE SUWANTINI, S.Pd.SD</v>
          </cell>
          <cell r="BK5807" t="str">
            <v>Penata Muda, (III/a)</v>
          </cell>
          <cell r="BL5807" t="str">
            <v>S-1 PGSD</v>
          </cell>
        </row>
        <row r="5808">
          <cell r="BI5808" t="str">
            <v>198510192019032012</v>
          </cell>
          <cell r="BJ5808" t="str">
            <v>VERNA LUSIANA DEWI, S.Pd.SD</v>
          </cell>
          <cell r="BK5808" t="str">
            <v>Penata Muda, (III/a)</v>
          </cell>
          <cell r="BL5808" t="str">
            <v>S-1 PGSD</v>
          </cell>
        </row>
        <row r="5809">
          <cell r="BI5809" t="str">
            <v>198601022019032012</v>
          </cell>
          <cell r="BJ5809" t="str">
            <v>ERIK TRIJAYANTI, S.Pd.SD</v>
          </cell>
          <cell r="BK5809" t="str">
            <v>Penata Muda, (III/a)</v>
          </cell>
          <cell r="BL5809" t="str">
            <v>S-1 PGSD</v>
          </cell>
        </row>
        <row r="5810">
          <cell r="BI5810" t="str">
            <v>198501012019032013</v>
          </cell>
          <cell r="BJ5810" t="str">
            <v>DEWI FATIMATUZ ZAHRO, S.Pd.SD</v>
          </cell>
          <cell r="BK5810" t="str">
            <v>Penata Muda, (III/a)</v>
          </cell>
          <cell r="BL5810" t="str">
            <v>S-1 PGSD</v>
          </cell>
        </row>
        <row r="5811">
          <cell r="BI5811" t="str">
            <v>198610042019032008</v>
          </cell>
          <cell r="BJ5811" t="str">
            <v>IKA FATMAWATI, S.Pd.SD</v>
          </cell>
          <cell r="BK5811" t="str">
            <v>Penata Muda, (III/a)</v>
          </cell>
          <cell r="BL5811" t="str">
            <v>S-1 PGSD</v>
          </cell>
        </row>
        <row r="5812">
          <cell r="BI5812" t="str">
            <v>198503012019031010</v>
          </cell>
          <cell r="BJ5812" t="str">
            <v>ANDIK PURWANTO, S.Pd.SD</v>
          </cell>
          <cell r="BK5812" t="str">
            <v>Penata Muda, (III/a)</v>
          </cell>
          <cell r="BL5812" t="str">
            <v>S-1 PGSD</v>
          </cell>
        </row>
        <row r="5813">
          <cell r="BI5813" t="str">
            <v>196212041987032006</v>
          </cell>
          <cell r="BJ5813" t="str">
            <v>DWI TUNGGAL, S.Pd.SD</v>
          </cell>
          <cell r="BK5813" t="str">
            <v>Pembina Tk. I, (IV/b)</v>
          </cell>
          <cell r="BL5813" t="str">
            <v>S-1 PGSD</v>
          </cell>
        </row>
        <row r="5814">
          <cell r="BI5814" t="str">
            <v>196405141985042002</v>
          </cell>
          <cell r="BJ5814" t="str">
            <v>SITI RAHAYU, S.Pd.SD</v>
          </cell>
          <cell r="BK5814" t="str">
            <v>Pembina Tk. I, (IV/b)</v>
          </cell>
          <cell r="BL5814" t="str">
            <v>S-1 PGSD</v>
          </cell>
        </row>
        <row r="5815">
          <cell r="BI5815" t="str">
            <v>198710172019032012</v>
          </cell>
          <cell r="BJ5815" t="str">
            <v>ELYANDARI OCTARINA, S.Pd.SD</v>
          </cell>
          <cell r="BK5815" t="str">
            <v>Penata Muda, (III/a)</v>
          </cell>
          <cell r="BL5815" t="str">
            <v>S-1 PGSD</v>
          </cell>
        </row>
        <row r="5816">
          <cell r="BI5816" t="str">
            <v>198403262019031006</v>
          </cell>
          <cell r="BJ5816" t="str">
            <v>DEDI KUSWOYO, S.Pd.SD</v>
          </cell>
          <cell r="BK5816" t="str">
            <v>Penata Muda, (III/a)</v>
          </cell>
          <cell r="BL5816" t="str">
            <v>S-1 PGSD</v>
          </cell>
        </row>
        <row r="5817">
          <cell r="BI5817" t="str">
            <v>198904162019032012</v>
          </cell>
          <cell r="BJ5817" t="str">
            <v>FURI ARINA NUR HIDAYATI, S.Pd.SD</v>
          </cell>
          <cell r="BK5817" t="str">
            <v>Penata Muda, (III/a)</v>
          </cell>
          <cell r="BL5817" t="str">
            <v>S-1 PGSD</v>
          </cell>
        </row>
        <row r="5818">
          <cell r="BI5818" t="str">
            <v>198506052019032018</v>
          </cell>
          <cell r="BJ5818" t="str">
            <v>YUNI SETIANINGSIH, S.Pd.SD</v>
          </cell>
          <cell r="BK5818" t="str">
            <v>Penata Muda, (III/a)</v>
          </cell>
          <cell r="BL5818" t="str">
            <v>S-1 PGSD</v>
          </cell>
        </row>
        <row r="5819">
          <cell r="BI5819" t="str">
            <v>197208091999122002</v>
          </cell>
          <cell r="BJ5819" t="str">
            <v>SUMIYATI, S.Pd.SD</v>
          </cell>
          <cell r="BK5819" t="str">
            <v>Penata Muda Tk. I, (III/b)</v>
          </cell>
          <cell r="BL5819" t="str">
            <v>D-IV PENDIDIKAN GURU SEKOLAH DASAR (PGSD)</v>
          </cell>
        </row>
        <row r="5820">
          <cell r="BI5820" t="str">
            <v>197904052014122002</v>
          </cell>
          <cell r="BJ5820" t="str">
            <v>SITI HOMSATUN, S.Pd.SD</v>
          </cell>
          <cell r="BK5820" t="str">
            <v>Penata Muda Tk. I, (III/b)</v>
          </cell>
          <cell r="BL5820" t="str">
            <v>S-1 PGSD</v>
          </cell>
        </row>
        <row r="5821">
          <cell r="BI5821" t="str">
            <v>198806252011012011</v>
          </cell>
          <cell r="BJ5821" t="str">
            <v>YUNI MAFTUKHAH, S.Pd.SD</v>
          </cell>
          <cell r="BK5821" t="str">
            <v>Penata Muda Tk. I, (III/b)</v>
          </cell>
          <cell r="BL5821" t="str">
            <v>S-1 PGSD</v>
          </cell>
        </row>
        <row r="5822">
          <cell r="BI5822" t="str">
            <v>198501252011012013</v>
          </cell>
          <cell r="BJ5822" t="str">
            <v>TITIN SUHERLINA, S.Pd.SD</v>
          </cell>
          <cell r="BK5822" t="str">
            <v>Penata, (III/c)</v>
          </cell>
          <cell r="BL5822" t="str">
            <v>S-1 PGSD</v>
          </cell>
        </row>
        <row r="5823">
          <cell r="BI5823" t="str">
            <v>198403312014122004</v>
          </cell>
          <cell r="BJ5823" t="str">
            <v>NURUL AINI YATUR ROHMAH, S.Pd.SD</v>
          </cell>
          <cell r="BK5823" t="str">
            <v>Penata Muda Tk. I, (III/b)</v>
          </cell>
          <cell r="BL5823" t="str">
            <v>S-1 PGSD</v>
          </cell>
        </row>
        <row r="5824">
          <cell r="BI5824" t="str">
            <v>198209252014122004</v>
          </cell>
          <cell r="BJ5824" t="str">
            <v>KRISNAWATI SEPTIANA, S.Pd.SD</v>
          </cell>
          <cell r="BK5824" t="str">
            <v>Penata Muda, (III/a)</v>
          </cell>
          <cell r="BL5824" t="str">
            <v>S-1 PGSD</v>
          </cell>
        </row>
        <row r="5825">
          <cell r="BI5825" t="str">
            <v>197010062005011007</v>
          </cell>
          <cell r="BJ5825" t="str">
            <v>SANDIM EDY SANTOSO, S.Pd.SD</v>
          </cell>
          <cell r="BK5825" t="str">
            <v>Penata Muda Tk. I, (III/b)</v>
          </cell>
          <cell r="BL5825" t="str">
            <v>S-1 PGSD</v>
          </cell>
        </row>
        <row r="5826">
          <cell r="BI5826" t="str">
            <v>196706132007011017</v>
          </cell>
          <cell r="BJ5826" t="str">
            <v>SAERI, S.Pd.SD</v>
          </cell>
          <cell r="BK5826" t="str">
            <v>Penata Muda, (III/a)</v>
          </cell>
          <cell r="BL5826" t="str">
            <v>S-1 PGSD</v>
          </cell>
        </row>
        <row r="5827">
          <cell r="BI5827" t="str">
            <v>197104162007012015</v>
          </cell>
          <cell r="BJ5827" t="str">
            <v>ELIS LESTARININGSIH, S.Pd.SD</v>
          </cell>
          <cell r="BK5827" t="str">
            <v>Penata Muda Tk. I, (III/b)</v>
          </cell>
          <cell r="BL5827" t="str">
            <v>S-1 PGSD</v>
          </cell>
        </row>
        <row r="5828">
          <cell r="BI5828" t="str">
            <v>197301062014122002</v>
          </cell>
          <cell r="BJ5828" t="str">
            <v>SITI NURFADILAH, S.Pd.SD</v>
          </cell>
          <cell r="BK5828" t="str">
            <v>Penata Muda, (III/a)</v>
          </cell>
          <cell r="BL5828" t="str">
            <v>S-1 PGSD</v>
          </cell>
        </row>
        <row r="5829">
          <cell r="BI5829" t="str">
            <v>198312272014122004</v>
          </cell>
          <cell r="BJ5829" t="str">
            <v>SUPRI HANDAYANI, S.Pd.SD</v>
          </cell>
          <cell r="BK5829" t="str">
            <v>Penata Muda Tk. I, (III/b)</v>
          </cell>
          <cell r="BL5829" t="str">
            <v>S-1 PGSD</v>
          </cell>
        </row>
        <row r="5830">
          <cell r="BI5830" t="str">
            <v>197906172014121002</v>
          </cell>
          <cell r="BJ5830" t="str">
            <v>DWI PURNOMO, S.Pd.SD</v>
          </cell>
          <cell r="BK5830" t="str">
            <v>Penata Muda, (III/a)</v>
          </cell>
          <cell r="BL5830" t="str">
            <v>S-1 PGSD</v>
          </cell>
        </row>
        <row r="5831">
          <cell r="BI5831" t="str">
            <v>198211272014122003</v>
          </cell>
          <cell r="BJ5831" t="str">
            <v>INDRAWATI HANDAYANI, S.Pd.SD</v>
          </cell>
          <cell r="BK5831" t="str">
            <v>Penata Muda, (III/a)</v>
          </cell>
          <cell r="BL5831" t="str">
            <v>S-1 PGSD</v>
          </cell>
        </row>
        <row r="5832">
          <cell r="BI5832" t="str">
            <v>197404162014122001</v>
          </cell>
          <cell r="BJ5832" t="str">
            <v>WAHYUNINGSIH, S.Pd.SD</v>
          </cell>
          <cell r="BK5832" t="str">
            <v>Penata Muda Tk. I, (III/b)</v>
          </cell>
          <cell r="BL5832" t="str">
            <v>S-1 PGSD</v>
          </cell>
        </row>
        <row r="5833">
          <cell r="BI5833" t="str">
            <v>197806082014122003</v>
          </cell>
          <cell r="BJ5833" t="str">
            <v>SULISTIYANINGSIH, S.Pd.SD</v>
          </cell>
          <cell r="BK5833" t="str">
            <v>Penata Muda Tk. I, (III/b)</v>
          </cell>
          <cell r="BL5833" t="str">
            <v>S-1 PGSD</v>
          </cell>
        </row>
        <row r="5834">
          <cell r="BI5834" t="str">
            <v>198507252014121001</v>
          </cell>
          <cell r="BJ5834" t="str">
            <v>HENDRA SULISTYAWAN, S.Pd.SD</v>
          </cell>
          <cell r="BK5834" t="str">
            <v>Penata Muda Tk. I, (III/b)</v>
          </cell>
          <cell r="BL5834" t="str">
            <v>S-1 PGSD</v>
          </cell>
        </row>
        <row r="5835">
          <cell r="BI5835" t="str">
            <v>198202082014122001</v>
          </cell>
          <cell r="BJ5835" t="str">
            <v>RUSWATI, S.Pd.SD</v>
          </cell>
          <cell r="BK5835" t="str">
            <v>Penata Muda, (III/a)</v>
          </cell>
          <cell r="BL5835" t="str">
            <v>S-1 PGSD</v>
          </cell>
        </row>
        <row r="5836">
          <cell r="BI5836" t="str">
            <v>197410132014121002</v>
          </cell>
          <cell r="BJ5836" t="str">
            <v>AGUS SUBECHI, S.Pd.SD</v>
          </cell>
          <cell r="BK5836" t="str">
            <v>Penata Muda, (III/a)</v>
          </cell>
          <cell r="BL5836" t="str">
            <v>S-1 PGSD</v>
          </cell>
        </row>
        <row r="5837">
          <cell r="BI5837" t="str">
            <v>197009042014122001</v>
          </cell>
          <cell r="BJ5837" t="str">
            <v>SA`ADAH, S.Pd.SD</v>
          </cell>
          <cell r="BK5837" t="str">
            <v>Penata Muda, (III/a)</v>
          </cell>
          <cell r="BL5837" t="str">
            <v>S-1 PGSD</v>
          </cell>
        </row>
        <row r="5838">
          <cell r="BI5838" t="str">
            <v>197903132014121002</v>
          </cell>
          <cell r="BJ5838" t="str">
            <v>SAMSUL ROHMAN, S.Pd.SD</v>
          </cell>
          <cell r="BK5838" t="str">
            <v>Penata Muda Tk. I, (III/b)</v>
          </cell>
          <cell r="BL5838" t="str">
            <v>S-1 PGSD</v>
          </cell>
        </row>
        <row r="5839">
          <cell r="BI5839" t="str">
            <v>197208302014122001</v>
          </cell>
          <cell r="BJ5839" t="str">
            <v>NUR AMILA, S.Pd.SD</v>
          </cell>
          <cell r="BK5839" t="str">
            <v>Penata Muda Tk. I, (III/b)</v>
          </cell>
          <cell r="BL5839" t="str">
            <v>S-1 PGSD</v>
          </cell>
        </row>
        <row r="5840">
          <cell r="BI5840" t="str">
            <v>197103252014121001</v>
          </cell>
          <cell r="BJ5840" t="str">
            <v>HARI SUTRISNO, S.Pd.SD</v>
          </cell>
          <cell r="BK5840" t="str">
            <v>Penata Muda Tk. I, (III/b)</v>
          </cell>
          <cell r="BL5840" t="str">
            <v>S-1 PGSD</v>
          </cell>
        </row>
        <row r="5841">
          <cell r="BI5841" t="str">
            <v>198109302014121001</v>
          </cell>
          <cell r="BJ5841" t="str">
            <v>AHMAD YANI TRI LAKSONO, S.Pd.SD</v>
          </cell>
          <cell r="BK5841" t="str">
            <v>Penata Muda, (III/a)</v>
          </cell>
          <cell r="BL5841" t="str">
            <v>S-1 PGSD</v>
          </cell>
        </row>
        <row r="5842">
          <cell r="BI5842" t="str">
            <v>198210252014122002</v>
          </cell>
          <cell r="BJ5842" t="str">
            <v>WENI EKAWATI, S.Pd.SD</v>
          </cell>
          <cell r="BK5842" t="str">
            <v>Penata Muda, (III/a)</v>
          </cell>
          <cell r="BL5842" t="str">
            <v>S-1 PGSD</v>
          </cell>
        </row>
        <row r="5843">
          <cell r="BI5843" t="str">
            <v>198309042014122001</v>
          </cell>
          <cell r="BJ5843" t="str">
            <v>LIA ISNANY, S.Pd.SD</v>
          </cell>
          <cell r="BK5843" t="str">
            <v>Penata Muda Tk. I, (III/b)</v>
          </cell>
          <cell r="BL5843" t="str">
            <v>S-1 PGSD</v>
          </cell>
        </row>
        <row r="5844">
          <cell r="BI5844" t="str">
            <v>198107202014121002</v>
          </cell>
          <cell r="BJ5844" t="str">
            <v>MUHAMMAD ANSORI, S.Pd.SD</v>
          </cell>
          <cell r="BK5844" t="str">
            <v>Penata Muda, (III/a)</v>
          </cell>
          <cell r="BL5844" t="str">
            <v>S-1 PGSD</v>
          </cell>
        </row>
        <row r="5845">
          <cell r="BI5845" t="str">
            <v>197906102014122005</v>
          </cell>
          <cell r="BJ5845" t="str">
            <v>SITI SOLEKHAH, S.Pd.SD</v>
          </cell>
          <cell r="BK5845" t="str">
            <v>Penata Muda Tk. I, (III/b)</v>
          </cell>
          <cell r="BL5845" t="str">
            <v>S-1 PGSD</v>
          </cell>
        </row>
        <row r="5846">
          <cell r="BI5846" t="str">
            <v>197910192014122001</v>
          </cell>
          <cell r="BJ5846" t="str">
            <v>RETNO SULANJARI, S.Pd.SD</v>
          </cell>
          <cell r="BK5846" t="str">
            <v>Penata Muda Tk. I, (III/b)</v>
          </cell>
          <cell r="BL5846" t="str">
            <v>S-1 PGSD</v>
          </cell>
        </row>
        <row r="5847">
          <cell r="BI5847" t="str">
            <v>198107042014122002</v>
          </cell>
          <cell r="BJ5847" t="str">
            <v>INDAH WAHYUNI, S.Pd.SD</v>
          </cell>
          <cell r="BK5847" t="str">
            <v>Penata Muda Tk. I, (III/b)</v>
          </cell>
          <cell r="BL5847" t="str">
            <v>S-1 PGSD</v>
          </cell>
        </row>
        <row r="5848">
          <cell r="BI5848" t="str">
            <v>198603012014121003</v>
          </cell>
          <cell r="BJ5848" t="str">
            <v>RONY EKA MARDIANA, S.Pd.SD</v>
          </cell>
          <cell r="BK5848" t="str">
            <v>Penata Muda Tk. I, (III/b)</v>
          </cell>
          <cell r="BL5848" t="str">
            <v>S-1 PGSD</v>
          </cell>
        </row>
        <row r="5849">
          <cell r="BI5849" t="str">
            <v>198110032014122001</v>
          </cell>
          <cell r="BJ5849" t="str">
            <v>MUNIFATUL HOLILAH, S.Pd.SD</v>
          </cell>
          <cell r="BK5849" t="str">
            <v>Penata Muda Tk. I, (III/b)</v>
          </cell>
          <cell r="BL5849" t="str">
            <v>S-1 PGSD</v>
          </cell>
        </row>
        <row r="5850">
          <cell r="BI5850" t="str">
            <v>198401242014121002</v>
          </cell>
          <cell r="BJ5850" t="str">
            <v>YUDHO BAKTI PRASETYO, S.Pd.SD</v>
          </cell>
          <cell r="BK5850" t="str">
            <v>Penata Muda, (III/a)</v>
          </cell>
          <cell r="BL5850" t="str">
            <v>S-1 PGSD</v>
          </cell>
        </row>
        <row r="5851">
          <cell r="BI5851" t="str">
            <v>196203201986062001</v>
          </cell>
          <cell r="BJ5851" t="str">
            <v>ENIK HARIYATI, S.Pd.SD</v>
          </cell>
          <cell r="BK5851" t="str">
            <v>Pembina Tk. I, (IV/b)</v>
          </cell>
          <cell r="BL5851" t="str">
            <v>S-1 PGSD</v>
          </cell>
        </row>
        <row r="5852">
          <cell r="BI5852" t="str">
            <v>197604142014122001</v>
          </cell>
          <cell r="BJ5852" t="str">
            <v>YULIATIN, S.Pd.SD</v>
          </cell>
          <cell r="BK5852" t="str">
            <v>Penata Muda, (III/a)</v>
          </cell>
          <cell r="BL5852" t="str">
            <v>S-1 PGSD</v>
          </cell>
        </row>
        <row r="5853">
          <cell r="BI5853" t="str">
            <v>197210022014122001</v>
          </cell>
          <cell r="BJ5853" t="str">
            <v>SETYOWATI, S.Pd.SD</v>
          </cell>
          <cell r="BK5853" t="str">
            <v>Penata Muda Tk. I, (III/b)</v>
          </cell>
          <cell r="BL5853" t="str">
            <v>S-1 PGSD</v>
          </cell>
        </row>
        <row r="5854">
          <cell r="BI5854" t="str">
            <v>198409292014122003</v>
          </cell>
          <cell r="BJ5854" t="str">
            <v>MIFTAKHUL ULUM, S.Pd.SD</v>
          </cell>
          <cell r="BK5854" t="str">
            <v>Penata Muda Tk. I, (III/b)</v>
          </cell>
          <cell r="BL5854" t="str">
            <v>S-1 PGSD</v>
          </cell>
        </row>
        <row r="5855">
          <cell r="BI5855" t="str">
            <v>198108242014122005</v>
          </cell>
          <cell r="BJ5855" t="str">
            <v>FATIMAHTUS JURIAH, S.Pd.SD</v>
          </cell>
          <cell r="BK5855" t="str">
            <v>Penata Muda, (III/a)</v>
          </cell>
          <cell r="BL5855" t="str">
            <v>S-1 PGSD</v>
          </cell>
        </row>
        <row r="5856">
          <cell r="BI5856" t="str">
            <v>198007052014122001</v>
          </cell>
          <cell r="BJ5856" t="str">
            <v>YUYUN NURLAILI ULFA, S.Pd.SD</v>
          </cell>
          <cell r="BK5856" t="str">
            <v>Penata Muda, (III/a)</v>
          </cell>
          <cell r="BL5856" t="str">
            <v>S-1 PGSD</v>
          </cell>
        </row>
        <row r="5857">
          <cell r="BI5857" t="str">
            <v>197809252014122001</v>
          </cell>
          <cell r="BJ5857" t="str">
            <v>SITI ROFIQOH WIYATI, S.Pd.SD</v>
          </cell>
          <cell r="BK5857" t="str">
            <v>Penata Muda, (III/a)</v>
          </cell>
          <cell r="BL5857" t="str">
            <v>S-1 PGSD</v>
          </cell>
        </row>
        <row r="5858">
          <cell r="BI5858" t="str">
            <v>198412122014121003</v>
          </cell>
          <cell r="BJ5858" t="str">
            <v>DENY ADI KRISTANTO, S.Pd.SD</v>
          </cell>
          <cell r="BK5858" t="str">
            <v>Penata Muda Tk. I, (III/b)</v>
          </cell>
          <cell r="BL5858" t="str">
            <v>S-1 PGSD</v>
          </cell>
        </row>
        <row r="5859">
          <cell r="BI5859" t="str">
            <v>198303122014122002</v>
          </cell>
          <cell r="BJ5859" t="str">
            <v>C. ANI INDRASWURI, S.Pd.SD</v>
          </cell>
          <cell r="BK5859" t="str">
            <v>Penata Muda, (III/a)</v>
          </cell>
          <cell r="BL5859" t="str">
            <v>S-1 PGSD</v>
          </cell>
        </row>
        <row r="5860">
          <cell r="BI5860" t="str">
            <v>198008112014122003</v>
          </cell>
          <cell r="BJ5860" t="str">
            <v>NUGRAHENI HADINING TYASTUTIK, S.Pd.SD</v>
          </cell>
          <cell r="BK5860" t="str">
            <v>Penata Muda Tk. I, (III/b)</v>
          </cell>
          <cell r="BL5860" t="str">
            <v>S-1 PGSD</v>
          </cell>
        </row>
        <row r="5861">
          <cell r="BI5861" t="str">
            <v>197301092014122003</v>
          </cell>
          <cell r="BJ5861" t="str">
            <v>ST. MUJAYANAH, S.Pd.SD</v>
          </cell>
          <cell r="BK5861" t="str">
            <v>Penata Muda Tk. I, (III/b)</v>
          </cell>
          <cell r="BL5861" t="str">
            <v>S-1 PGSD</v>
          </cell>
        </row>
        <row r="5862">
          <cell r="BI5862" t="str">
            <v>196902272006042007</v>
          </cell>
          <cell r="BJ5862" t="str">
            <v>WAHIDAH, S.Pd.SD</v>
          </cell>
          <cell r="BK5862" t="str">
            <v>Penata, (III/c)</v>
          </cell>
          <cell r="BL5862" t="str">
            <v>S-1 PGSD</v>
          </cell>
        </row>
        <row r="5863">
          <cell r="BI5863" t="str">
            <v>197512072014122001</v>
          </cell>
          <cell r="BJ5863" t="str">
            <v>INDRI INDIYATI, S.Pd.SD</v>
          </cell>
          <cell r="BK5863" t="str">
            <v>Penata Muda, (III/a)</v>
          </cell>
          <cell r="BL5863" t="str">
            <v>S-1 PGSD</v>
          </cell>
        </row>
        <row r="5864">
          <cell r="BI5864" t="str">
            <v>198302192014122003</v>
          </cell>
          <cell r="BJ5864" t="str">
            <v>ANIK SUJI PRIYANTI, S.Pd.SD</v>
          </cell>
          <cell r="BK5864" t="str">
            <v>Penata Muda Tk. I, (III/b)</v>
          </cell>
          <cell r="BL5864" t="str">
            <v>S-1 PGSD</v>
          </cell>
        </row>
        <row r="5865">
          <cell r="BI5865" t="str">
            <v>198510242014122002</v>
          </cell>
          <cell r="BJ5865" t="str">
            <v>LIA RATNA SARI, S.Pd.SD</v>
          </cell>
          <cell r="BK5865" t="str">
            <v>Penata Muda, (III/a)</v>
          </cell>
          <cell r="BL5865" t="str">
            <v>S-1 PGSD</v>
          </cell>
        </row>
        <row r="5866">
          <cell r="BI5866" t="str">
            <v>198212212014122001</v>
          </cell>
          <cell r="BJ5866" t="str">
            <v>EMA FATIMATUS ZAHRO, S.Pd.SD</v>
          </cell>
          <cell r="BK5866" t="str">
            <v>Penata Muda, (III/a)</v>
          </cell>
          <cell r="BL5866" t="str">
            <v>S-1 PGSD</v>
          </cell>
        </row>
        <row r="5867">
          <cell r="BI5867" t="str">
            <v>197008042014121001</v>
          </cell>
          <cell r="BJ5867" t="str">
            <v>WIDODO RAHARJO, S.Pd.SD</v>
          </cell>
          <cell r="BK5867" t="str">
            <v>Penata Muda Tk. I, (III/b)</v>
          </cell>
          <cell r="BL5867" t="str">
            <v>S-1 PGSD</v>
          </cell>
        </row>
        <row r="5868">
          <cell r="BI5868" t="str">
            <v>198012232014122004</v>
          </cell>
          <cell r="BJ5868" t="str">
            <v>ERDA DWI RASMAWATI, S.Pd.SD</v>
          </cell>
          <cell r="BK5868" t="str">
            <v>Penata Muda Tk. I, (III/b)</v>
          </cell>
          <cell r="BL5868" t="str">
            <v>S-1 PGSD</v>
          </cell>
        </row>
        <row r="5869">
          <cell r="BI5869" t="str">
            <v>197802042014122002</v>
          </cell>
          <cell r="BJ5869" t="str">
            <v>ROVINA TRI HESTININGSIH, S.Pd.SD</v>
          </cell>
          <cell r="BK5869" t="str">
            <v>Penata Muda, (III/a)</v>
          </cell>
          <cell r="BL5869" t="str">
            <v>S-1 PGSD</v>
          </cell>
        </row>
        <row r="5870">
          <cell r="BI5870" t="str">
            <v>198309242014122002</v>
          </cell>
          <cell r="BJ5870" t="str">
            <v>HOIRIN, S.Pd.SD</v>
          </cell>
          <cell r="BK5870" t="str">
            <v>Penata Muda Tk. I, (III/b)</v>
          </cell>
          <cell r="BL5870" t="str">
            <v>S-1 PGSD</v>
          </cell>
        </row>
        <row r="5871">
          <cell r="BI5871" t="str">
            <v>198512082014121002</v>
          </cell>
          <cell r="BJ5871" t="str">
            <v>ARIF BUDIANTO, S.Pd.SD</v>
          </cell>
          <cell r="BK5871" t="str">
            <v>Penata Muda Tk. I, (III/b)</v>
          </cell>
          <cell r="BL5871" t="str">
            <v>S-1 PGSD</v>
          </cell>
        </row>
        <row r="5872">
          <cell r="BI5872" t="str">
            <v>198403202014122002</v>
          </cell>
          <cell r="BJ5872" t="str">
            <v>DIANA PERMATASARI, S.Pd.SD</v>
          </cell>
          <cell r="BK5872" t="str">
            <v>Penata Muda Tk. I, (III/b)</v>
          </cell>
          <cell r="BL5872" t="str">
            <v>S-1 PGSD</v>
          </cell>
        </row>
        <row r="5873">
          <cell r="BI5873" t="str">
            <v>197906072014122002</v>
          </cell>
          <cell r="BJ5873" t="str">
            <v>SUSILA MEGAWATI, S.Pd.SD</v>
          </cell>
          <cell r="BK5873" t="str">
            <v>Penata Muda, (III/a)</v>
          </cell>
          <cell r="BL5873" t="str">
            <v>S-1 PGSD</v>
          </cell>
        </row>
        <row r="5874">
          <cell r="BI5874" t="str">
            <v>196807052014121003</v>
          </cell>
          <cell r="BJ5874" t="str">
            <v>DONO, S.Pd.SD</v>
          </cell>
          <cell r="BK5874" t="str">
            <v>Penata Muda, (III/a)</v>
          </cell>
          <cell r="BL5874" t="str">
            <v>S-1 PGSD</v>
          </cell>
        </row>
        <row r="5875">
          <cell r="BI5875" t="str">
            <v>198105142014121001</v>
          </cell>
          <cell r="BJ5875" t="str">
            <v>ABDUL MUNI, S.Pd.SD</v>
          </cell>
          <cell r="BK5875" t="str">
            <v>Penata Muda, (III/a)</v>
          </cell>
          <cell r="BL5875" t="str">
            <v>S-1 PGSD</v>
          </cell>
        </row>
        <row r="5876">
          <cell r="BI5876" t="str">
            <v>197908242014121001</v>
          </cell>
          <cell r="BJ5876" t="str">
            <v>MUHAMMAD ISA ANSORI, S.Pd.SD</v>
          </cell>
          <cell r="BK5876" t="str">
            <v>Penata Muda Tk. I, (III/b)</v>
          </cell>
          <cell r="BL5876" t="str">
            <v>S-1 PGSD</v>
          </cell>
        </row>
        <row r="5877">
          <cell r="BI5877" t="str">
            <v>197010192014121001</v>
          </cell>
          <cell r="BJ5877" t="str">
            <v>SUYITNO, S.Pd.SD</v>
          </cell>
          <cell r="BK5877" t="str">
            <v>Penata Muda, (III/a)</v>
          </cell>
          <cell r="BL5877" t="str">
            <v>S-1 PGSD</v>
          </cell>
        </row>
        <row r="5878">
          <cell r="BI5878" t="str">
            <v>198311242014122003</v>
          </cell>
          <cell r="BJ5878" t="str">
            <v>WINDA RISMAWATI, S.Pd.SD</v>
          </cell>
          <cell r="BK5878" t="str">
            <v>Penata Muda, (III/a)</v>
          </cell>
          <cell r="BL5878" t="str">
            <v>S-1 PGSD</v>
          </cell>
        </row>
        <row r="5879">
          <cell r="BI5879" t="str">
            <v>198202012014122003</v>
          </cell>
          <cell r="BJ5879" t="str">
            <v>VERADIAH WAHYUNING TYAS, S.Pd.SD</v>
          </cell>
          <cell r="BK5879" t="str">
            <v>Penata Muda, (III/a)</v>
          </cell>
          <cell r="BL5879" t="str">
            <v>S-1 PGSD</v>
          </cell>
        </row>
        <row r="5880">
          <cell r="BI5880" t="str">
            <v>198207062014122004</v>
          </cell>
          <cell r="BJ5880" t="str">
            <v>RINI ARIFAH, S.Pd.SD</v>
          </cell>
          <cell r="BK5880" t="str">
            <v>Penata Muda Tk. I, (III/b)</v>
          </cell>
          <cell r="BL5880" t="str">
            <v>S-1 PGSD</v>
          </cell>
        </row>
        <row r="5881">
          <cell r="BI5881" t="str">
            <v>198402282014121002</v>
          </cell>
          <cell r="BJ5881" t="str">
            <v>AGUS HARIYONO, S.Pd.SD</v>
          </cell>
          <cell r="BK5881" t="str">
            <v>Penata Muda Tk. I, (III/b)</v>
          </cell>
          <cell r="BL5881" t="str">
            <v>S-1 PGSD</v>
          </cell>
        </row>
        <row r="5882">
          <cell r="BI5882" t="str">
            <v>198211282014122004</v>
          </cell>
          <cell r="BJ5882" t="str">
            <v>S. YULIATI NINGSIH, S.Pd.SD</v>
          </cell>
          <cell r="BK5882" t="str">
            <v>Penata Muda Tk. I, (III/b)</v>
          </cell>
          <cell r="BL5882" t="str">
            <v>S-1 PGSD</v>
          </cell>
        </row>
        <row r="5883">
          <cell r="BI5883" t="str">
            <v>198303072014122001</v>
          </cell>
          <cell r="BJ5883" t="str">
            <v>SITI FADILAH, S.Pd.SD</v>
          </cell>
          <cell r="BK5883" t="str">
            <v>Penata Muda, (III/a)</v>
          </cell>
          <cell r="BL5883" t="str">
            <v>S-1 PGSD</v>
          </cell>
        </row>
        <row r="5884">
          <cell r="BI5884" t="str">
            <v>198512062014122003</v>
          </cell>
          <cell r="BJ5884" t="str">
            <v>FITRI NURHOLIFA, S.Pd.SD</v>
          </cell>
          <cell r="BK5884" t="str">
            <v>Penata Muda, (III/a)</v>
          </cell>
          <cell r="BL5884" t="str">
            <v>S-1 PGSD</v>
          </cell>
        </row>
        <row r="5885">
          <cell r="BI5885" t="str">
            <v>198607222014122003</v>
          </cell>
          <cell r="BJ5885" t="str">
            <v>JUWITA ISNA YULIANA, S.Pd.SD</v>
          </cell>
          <cell r="BK5885" t="str">
            <v>Penata Muda, (III/a)</v>
          </cell>
          <cell r="BL5885" t="str">
            <v>S-1 PGSD</v>
          </cell>
        </row>
        <row r="5886">
          <cell r="BI5886" t="str">
            <v>198611082014122002</v>
          </cell>
          <cell r="BJ5886" t="str">
            <v>NOVITALYA WITDHIYANDARIE, S.Pd.SD</v>
          </cell>
          <cell r="BK5886" t="str">
            <v>Penata Muda, (III/a)</v>
          </cell>
          <cell r="BL5886" t="str">
            <v>S-1 PGSD</v>
          </cell>
        </row>
        <row r="5887">
          <cell r="BI5887" t="str">
            <v>198201072014122003</v>
          </cell>
          <cell r="BJ5887" t="str">
            <v>LINA RATNA DEWI SARI, S.Pd.SD</v>
          </cell>
          <cell r="BK5887" t="str">
            <v>Penata Muda, (III/a)</v>
          </cell>
          <cell r="BL5887" t="str">
            <v>S-1 PGSD</v>
          </cell>
        </row>
        <row r="5888">
          <cell r="BI5888" t="str">
            <v>198408212014121001</v>
          </cell>
          <cell r="BJ5888" t="str">
            <v>WAWAN HENDRO PURNOMO, S.Pd.SD</v>
          </cell>
          <cell r="BK5888" t="str">
            <v>Penata Muda, (III/a)</v>
          </cell>
          <cell r="BL5888" t="str">
            <v>S-1 PGSD</v>
          </cell>
        </row>
        <row r="5889">
          <cell r="BI5889" t="str">
            <v>198403192014122003</v>
          </cell>
          <cell r="BJ5889" t="str">
            <v>NUR AINUN MARDIANA, S.Pd.SD</v>
          </cell>
          <cell r="BK5889" t="str">
            <v>Penata Muda Tk. I, (III/b)</v>
          </cell>
          <cell r="BL5889" t="str">
            <v>S-1 PGSD</v>
          </cell>
        </row>
        <row r="5890">
          <cell r="BI5890" t="str">
            <v>197110012014122002</v>
          </cell>
          <cell r="BJ5890" t="str">
            <v>FARIHATUN NURIL LAILI, S.Pd.SD</v>
          </cell>
          <cell r="BK5890" t="str">
            <v>Penata Muda, (III/a)</v>
          </cell>
          <cell r="BL5890" t="str">
            <v>S-1 PGSD</v>
          </cell>
        </row>
        <row r="5891">
          <cell r="BI5891" t="str">
            <v>198511102014121001</v>
          </cell>
          <cell r="BJ5891" t="str">
            <v>LUKMAN HADI, S.Pd.SD</v>
          </cell>
          <cell r="BK5891" t="str">
            <v>Penata Muda, (III/a)</v>
          </cell>
          <cell r="BL5891" t="str">
            <v>S-1 PGSD</v>
          </cell>
        </row>
        <row r="5892">
          <cell r="BI5892" t="str">
            <v>198412092014121003</v>
          </cell>
          <cell r="BJ5892" t="str">
            <v>MAHRUS MAULIDI, S.Pd.SD</v>
          </cell>
          <cell r="BK5892" t="str">
            <v>Penata Muda, (III/a)</v>
          </cell>
          <cell r="BL5892" t="str">
            <v>S-1 PGSD</v>
          </cell>
        </row>
        <row r="5893">
          <cell r="BI5893" t="str">
            <v>198111272014122001</v>
          </cell>
          <cell r="BJ5893" t="str">
            <v>ISTIQOMAH FITROTIN AZIZAH, S.Pd.SD</v>
          </cell>
          <cell r="BK5893" t="str">
            <v>Penata Muda, (III/a)</v>
          </cell>
          <cell r="BL5893" t="str">
            <v>S-1 PGSD</v>
          </cell>
        </row>
        <row r="5894">
          <cell r="BI5894" t="str">
            <v>198102252014122003</v>
          </cell>
          <cell r="BJ5894" t="str">
            <v>FINDRY KUSUMANINGTYAS, S.Pd.SD</v>
          </cell>
          <cell r="BK5894" t="str">
            <v>Penata Muda, (III/a)</v>
          </cell>
          <cell r="BL5894" t="str">
            <v>S-1 PGSD</v>
          </cell>
        </row>
        <row r="5895">
          <cell r="BI5895" t="str">
            <v>198003152010012011</v>
          </cell>
          <cell r="BJ5895" t="str">
            <v>HETY MARHAENI, S.Pd.SD</v>
          </cell>
          <cell r="BK5895" t="str">
            <v>Penata Muda, (III/a)</v>
          </cell>
          <cell r="BL5895" t="str">
            <v>S-1 PGSD</v>
          </cell>
        </row>
        <row r="5896">
          <cell r="BI5896" t="str">
            <v>196905292005012004</v>
          </cell>
          <cell r="BJ5896" t="str">
            <v>NANIK WINDRIYATI, S.Pd.SD</v>
          </cell>
          <cell r="BK5896" t="str">
            <v>Penata Muda Tk. I, (III/b)</v>
          </cell>
          <cell r="BL5896" t="str">
            <v>S-1 PGSD</v>
          </cell>
        </row>
        <row r="5897">
          <cell r="BI5897" t="str">
            <v>197403172014121002</v>
          </cell>
          <cell r="BJ5897" t="str">
            <v>HARIN ABDUL BASITH, S.Pd.SD</v>
          </cell>
          <cell r="BK5897" t="str">
            <v>Penata Muda Tk. I, (III/b)</v>
          </cell>
          <cell r="BL5897" t="str">
            <v>S-1 PGSD</v>
          </cell>
        </row>
        <row r="5898">
          <cell r="BI5898" t="str">
            <v>198106112014122002</v>
          </cell>
          <cell r="BJ5898" t="str">
            <v>FARIDA HELMI YUNTARI, S.Pd.SD</v>
          </cell>
          <cell r="BK5898" t="str">
            <v>Penata Muda, (III/a)</v>
          </cell>
          <cell r="BL5898" t="str">
            <v>S-1 PGSD</v>
          </cell>
        </row>
        <row r="5899">
          <cell r="BI5899" t="str">
            <v>198204272014122004</v>
          </cell>
          <cell r="BJ5899" t="str">
            <v>NINA ANGGRAINI VALENTIN, S.Pd.SD</v>
          </cell>
          <cell r="BK5899" t="str">
            <v>Penata Muda Tk. I, (III/b)</v>
          </cell>
          <cell r="BL5899" t="str">
            <v>S-1 PGSD</v>
          </cell>
        </row>
        <row r="5900">
          <cell r="BI5900" t="str">
            <v>197811242014121001</v>
          </cell>
          <cell r="BJ5900" t="str">
            <v>TRI MULYO SAROSO, S.Pd.SD</v>
          </cell>
          <cell r="BK5900" t="str">
            <v>Penata Muda Tk. I, (III/b)</v>
          </cell>
          <cell r="BL5900" t="str">
            <v>S-1 PGSD</v>
          </cell>
        </row>
        <row r="5901">
          <cell r="BI5901" t="str">
            <v>198306162014122004</v>
          </cell>
          <cell r="BJ5901" t="str">
            <v>YUNI INDRASARI, S.Pd.SD</v>
          </cell>
          <cell r="BK5901" t="str">
            <v>Penata Muda, (III/a)</v>
          </cell>
          <cell r="BL5901" t="str">
            <v>S-1 PGSD</v>
          </cell>
        </row>
        <row r="5902">
          <cell r="BI5902" t="str">
            <v>196701102014122002</v>
          </cell>
          <cell r="BJ5902" t="str">
            <v>SITI NURHAYATI, S.Pd.SD</v>
          </cell>
          <cell r="BK5902" t="str">
            <v>Penata Muda, (III/a)</v>
          </cell>
          <cell r="BL5902" t="str">
            <v>S-1 PGSD</v>
          </cell>
        </row>
        <row r="5903">
          <cell r="BI5903" t="str">
            <v>198304242014121001</v>
          </cell>
          <cell r="BJ5903" t="str">
            <v>RAHMAT HADI WIBOWO, S.Pd.SD</v>
          </cell>
          <cell r="BK5903" t="str">
            <v>Penata Muda, (III/a)</v>
          </cell>
          <cell r="BL5903" t="str">
            <v>S-1 PGSD</v>
          </cell>
        </row>
        <row r="5904">
          <cell r="BI5904" t="str">
            <v>198407052014122002</v>
          </cell>
          <cell r="BJ5904" t="str">
            <v>QOWIYYATUL HIMMAH, S.Pd.SD</v>
          </cell>
          <cell r="BK5904" t="str">
            <v>Penata Muda, (III/a)</v>
          </cell>
          <cell r="BL5904" t="str">
            <v>S-1 PGSD</v>
          </cell>
        </row>
        <row r="5905">
          <cell r="BI5905" t="str">
            <v>198403242014122001</v>
          </cell>
          <cell r="BJ5905" t="str">
            <v>DEWI MUNAWARAH, S.Pd.SD</v>
          </cell>
          <cell r="BK5905" t="str">
            <v>Penata Muda, (III/a)</v>
          </cell>
          <cell r="BL5905" t="str">
            <v>S-1 PGSD</v>
          </cell>
        </row>
        <row r="5906">
          <cell r="BI5906" t="str">
            <v>198610152014122004</v>
          </cell>
          <cell r="BJ5906" t="str">
            <v>NYOMI DWI OKTAVIANI, S.Pd.SD</v>
          </cell>
          <cell r="BK5906" t="str">
            <v>Penata Muda, (III/a)</v>
          </cell>
          <cell r="BL5906" t="str">
            <v>S-1 PGSD</v>
          </cell>
        </row>
        <row r="5907">
          <cell r="BI5907" t="str">
            <v>197402182014122001</v>
          </cell>
          <cell r="BJ5907" t="str">
            <v>BADRIYATUL JANNAH, S.Pd.SD</v>
          </cell>
          <cell r="BK5907" t="str">
            <v>Penata Muda, (III/a)</v>
          </cell>
          <cell r="BL5907" t="str">
            <v>S-1 PGSD</v>
          </cell>
        </row>
        <row r="5908">
          <cell r="BI5908" t="str">
            <v>197707152014121006</v>
          </cell>
          <cell r="BJ5908" t="str">
            <v>JAKI UDAKA, S.Pd.SD</v>
          </cell>
          <cell r="BK5908" t="str">
            <v>Penata Muda Tk. I, (III/b)</v>
          </cell>
          <cell r="BL5908" t="str">
            <v>S-1 PGSD</v>
          </cell>
        </row>
        <row r="5909">
          <cell r="BI5909" t="str">
            <v>198401022011011010</v>
          </cell>
          <cell r="BJ5909" t="str">
            <v>YUDI HERIYANTO, S.Pd.SD</v>
          </cell>
          <cell r="BK5909" t="str">
            <v>Penata Muda Tk. I, (III/b)</v>
          </cell>
          <cell r="BL5909" t="str">
            <v>S-1 PGSD</v>
          </cell>
        </row>
        <row r="5910">
          <cell r="BI5910" t="str">
            <v>198207112014121002</v>
          </cell>
          <cell r="BJ5910" t="str">
            <v>DIDIK CAHYADI, S.Pd.SD</v>
          </cell>
          <cell r="BK5910" t="str">
            <v>Penata Muda, (III/a)</v>
          </cell>
          <cell r="BL5910" t="str">
            <v>S-1 PGSD</v>
          </cell>
        </row>
        <row r="5911">
          <cell r="BI5911" t="str">
            <v>198307262014121003</v>
          </cell>
          <cell r="BJ5911" t="str">
            <v>RAHMAD SUPRIYADI, S.Pd.SD</v>
          </cell>
          <cell r="BK5911" t="str">
            <v>Penata Muda, (III/a)</v>
          </cell>
          <cell r="BL5911" t="str">
            <v>S-1 PGSD</v>
          </cell>
        </row>
        <row r="5912">
          <cell r="BI5912" t="str">
            <v>198407192014121001</v>
          </cell>
          <cell r="BJ5912" t="str">
            <v>RIAN AGUNG JATMIKO, S.Pd.SD</v>
          </cell>
          <cell r="BK5912" t="str">
            <v>Penata Muda, (III/a)</v>
          </cell>
          <cell r="BL5912" t="str">
            <v>S-1 PGSD</v>
          </cell>
        </row>
        <row r="5913">
          <cell r="BI5913" t="str">
            <v>198403022014122002</v>
          </cell>
          <cell r="BJ5913" t="str">
            <v>ELFIN ZUHROTUL MUNAWAROH, S.Pd.SD</v>
          </cell>
          <cell r="BK5913" t="str">
            <v>Penata Muda, (III/a)</v>
          </cell>
          <cell r="BL5913" t="str">
            <v>S-1 PGSD</v>
          </cell>
        </row>
        <row r="5914">
          <cell r="BI5914" t="str">
            <v>198512152014122003</v>
          </cell>
          <cell r="BJ5914" t="str">
            <v>NANIK TRIWIDAYATI, S.Pd.SD</v>
          </cell>
          <cell r="BK5914" t="str">
            <v>Penata Muda, (III/a)</v>
          </cell>
          <cell r="BL5914" t="str">
            <v>S-1 PGSD</v>
          </cell>
        </row>
        <row r="5915">
          <cell r="BI5915" t="str">
            <v>197205222014122003</v>
          </cell>
          <cell r="BJ5915" t="str">
            <v>ASTUTIK, S.Pd.SD</v>
          </cell>
          <cell r="BK5915" t="str">
            <v>Penata Muda, (III/a)</v>
          </cell>
          <cell r="BL5915" t="str">
            <v>S-1 PGSD</v>
          </cell>
        </row>
        <row r="5916">
          <cell r="BI5916" t="str">
            <v>198301092014122002</v>
          </cell>
          <cell r="BJ5916" t="str">
            <v>JOANITA MARGIANDINI, S.Pd.SD</v>
          </cell>
          <cell r="BK5916" t="str">
            <v>Penata Muda, (III/a)</v>
          </cell>
          <cell r="BL5916" t="str">
            <v>S-1 PGSD</v>
          </cell>
        </row>
        <row r="5917">
          <cell r="BI5917" t="str">
            <v>197002202014122004</v>
          </cell>
          <cell r="BJ5917" t="str">
            <v>SITI JULAIKAH, S.Pd.SD</v>
          </cell>
          <cell r="BK5917" t="str">
            <v>Penata Muda Tk. I, (III/b)</v>
          </cell>
          <cell r="BL5917" t="str">
            <v>S-1 PGSD</v>
          </cell>
        </row>
        <row r="5918">
          <cell r="BI5918" t="str">
            <v>198305102014122003</v>
          </cell>
          <cell r="BJ5918" t="str">
            <v>DWI HIDAYAH MEIASRI TAGORE, S.Pd.SD</v>
          </cell>
          <cell r="BK5918" t="str">
            <v>Penata Muda, (III/a)</v>
          </cell>
          <cell r="BL5918" t="str">
            <v>S-1 PGSD</v>
          </cell>
        </row>
        <row r="5919">
          <cell r="BI5919" t="str">
            <v>197809042014121001</v>
          </cell>
          <cell r="BJ5919" t="str">
            <v>SUMARDI, S.Pd.SD</v>
          </cell>
          <cell r="BK5919" t="str">
            <v>Penata Muda, (III/a)</v>
          </cell>
          <cell r="BL5919" t="str">
            <v>S-1 PGSD</v>
          </cell>
        </row>
        <row r="5920">
          <cell r="BI5920" t="str">
            <v>198104012014122003</v>
          </cell>
          <cell r="BJ5920" t="str">
            <v>RAHMAWATI, S.Pd.SD</v>
          </cell>
          <cell r="BK5920" t="str">
            <v>Penata Muda, (III/a)</v>
          </cell>
          <cell r="BL5920" t="str">
            <v>S-1 PGSD</v>
          </cell>
        </row>
        <row r="5921">
          <cell r="BI5921" t="str">
            <v>198206142014121004</v>
          </cell>
          <cell r="BJ5921" t="str">
            <v>JUMADI ANSORI, S.Pd.SD</v>
          </cell>
          <cell r="BK5921" t="str">
            <v>Pengatur Tk. I, (II/d)</v>
          </cell>
          <cell r="BL5921" t="str">
            <v>S-1 PGSD</v>
          </cell>
        </row>
        <row r="5922">
          <cell r="BI5922" t="str">
            <v>197507172014122003</v>
          </cell>
          <cell r="BJ5922" t="str">
            <v>MUTHIA YULIANDANI, S.Pd.SD</v>
          </cell>
          <cell r="BK5922" t="str">
            <v>Penata Muda Tk. I, (III/b)</v>
          </cell>
          <cell r="BL5922" t="str">
            <v>S-1 PGSD</v>
          </cell>
        </row>
        <row r="5923">
          <cell r="BI5923" t="str">
            <v>196612021991092001</v>
          </cell>
          <cell r="BJ5923" t="str">
            <v>ENDANG SETIYOWATI, S.Pd.SD</v>
          </cell>
          <cell r="BK5923" t="str">
            <v>Pembina, (IV/a)</v>
          </cell>
          <cell r="BL5923" t="str">
            <v>S-1 PGSD</v>
          </cell>
        </row>
        <row r="5924">
          <cell r="BI5924" t="str">
            <v>198101142014122004</v>
          </cell>
          <cell r="BJ5924" t="str">
            <v>WAHYU EKAWATI ESTUNING HIDAYAH, S.Pd.SD</v>
          </cell>
          <cell r="BK5924" t="str">
            <v>Penata Muda Tk. I, (III/b)</v>
          </cell>
          <cell r="BL5924" t="str">
            <v>S-1 PGSD</v>
          </cell>
        </row>
        <row r="5925">
          <cell r="BI5925" t="str">
            <v>197703092014122002</v>
          </cell>
          <cell r="BJ5925" t="str">
            <v>WURI HANDAYANI, S.Pd.SD</v>
          </cell>
          <cell r="BK5925" t="str">
            <v>Penata Muda, (III/a)</v>
          </cell>
          <cell r="BL5925" t="str">
            <v>S-1 PGSD</v>
          </cell>
        </row>
        <row r="5926">
          <cell r="BI5926" t="str">
            <v>198011212014122003</v>
          </cell>
          <cell r="BJ5926" t="str">
            <v>SANTY KARTIKA, S.Pd.SD</v>
          </cell>
          <cell r="BK5926" t="str">
            <v>Penata Muda Tk. I, (III/b)</v>
          </cell>
          <cell r="BL5926" t="str">
            <v>S-1 PGSD</v>
          </cell>
        </row>
        <row r="5927">
          <cell r="BI5927" t="str">
            <v>198103152014122002</v>
          </cell>
          <cell r="BJ5927" t="str">
            <v>MARTIN ENI SUSILOWATI, S.Pd.SD</v>
          </cell>
          <cell r="BK5927" t="str">
            <v>Penata Muda Tk. I, (III/b)</v>
          </cell>
          <cell r="BL5927" t="str">
            <v>S-1 PGSD</v>
          </cell>
        </row>
        <row r="5928">
          <cell r="BI5928" t="str">
            <v>196402101993081001</v>
          </cell>
          <cell r="BJ5928" t="str">
            <v>SUPRIHADI, S.Pd.SD</v>
          </cell>
          <cell r="BK5928" t="str">
            <v>Pembina, (IV/a)</v>
          </cell>
          <cell r="BL5928" t="str">
            <v>S-1 PGSD</v>
          </cell>
        </row>
        <row r="5929">
          <cell r="BI5929" t="str">
            <v>197612172014121001</v>
          </cell>
          <cell r="BJ5929" t="str">
            <v>AKHMAD WAFA, S.Pd.SD</v>
          </cell>
          <cell r="BK5929" t="str">
            <v>Penata Muda, (III/a)</v>
          </cell>
          <cell r="BL5929" t="str">
            <v>S-1 PGSD</v>
          </cell>
        </row>
        <row r="5930">
          <cell r="BI5930" t="str">
            <v>198507112014122001</v>
          </cell>
          <cell r="BJ5930" t="str">
            <v>MAR ATUL FASIHA, S.Pd.SD</v>
          </cell>
          <cell r="BK5930" t="str">
            <v>Penata Muda, (III/a)</v>
          </cell>
          <cell r="BL5930" t="str">
            <v>S-1 PGSD</v>
          </cell>
        </row>
        <row r="5931">
          <cell r="BI5931" t="str">
            <v>198311232014121004</v>
          </cell>
          <cell r="BJ5931" t="str">
            <v>DAHRI NOVAN UJI ISKANDAR, S.Pd.SD</v>
          </cell>
          <cell r="BK5931" t="str">
            <v>Penata Muda, (III/a)</v>
          </cell>
          <cell r="BL5931" t="str">
            <v>S-1 PGSD</v>
          </cell>
        </row>
        <row r="5932">
          <cell r="BI5932" t="str">
            <v>197906102014122006</v>
          </cell>
          <cell r="BJ5932" t="str">
            <v>SRI YULIANI, S.Pd.SD</v>
          </cell>
          <cell r="BK5932" t="str">
            <v>Penata Muda, (III/a)</v>
          </cell>
          <cell r="BL5932" t="str">
            <v>S-1 PGSD</v>
          </cell>
        </row>
        <row r="5933">
          <cell r="BI5933" t="str">
            <v>198403312014122002</v>
          </cell>
          <cell r="BJ5933" t="str">
            <v>MARTINA HERDANI, S.Pd.SD</v>
          </cell>
          <cell r="BK5933" t="str">
            <v>Penata Muda Tk. I, (III/b)</v>
          </cell>
          <cell r="BL5933" t="str">
            <v>S-1 PGSD</v>
          </cell>
        </row>
        <row r="5934">
          <cell r="BI5934" t="str">
            <v>198107022014122003</v>
          </cell>
          <cell r="BJ5934" t="str">
            <v>DIAH AYU HARINI, S.Pd.SD</v>
          </cell>
          <cell r="BK5934" t="str">
            <v>Penata Muda, (III/a)</v>
          </cell>
          <cell r="BL5934" t="str">
            <v>S-1 PGSD</v>
          </cell>
        </row>
        <row r="5935">
          <cell r="BI5935" t="str">
            <v>198212092014122002</v>
          </cell>
          <cell r="BJ5935" t="str">
            <v>ANI BUDIARTININGSIH, S.Pd.SD</v>
          </cell>
          <cell r="BK5935" t="str">
            <v>Penata Muda, (III/a)</v>
          </cell>
          <cell r="BL5935" t="str">
            <v>S-1 PGSD</v>
          </cell>
        </row>
        <row r="5936">
          <cell r="BI5936" t="str">
            <v>198212282014122004</v>
          </cell>
          <cell r="BJ5936" t="str">
            <v>DESY LINA IRAWATI, S.Pd.SD</v>
          </cell>
          <cell r="BK5936" t="str">
            <v>Penata Muda Tk. I, (III/b)</v>
          </cell>
          <cell r="BL5936" t="str">
            <v>S-1 PGSD</v>
          </cell>
        </row>
        <row r="5937">
          <cell r="BI5937" t="str">
            <v>197707111999122001</v>
          </cell>
          <cell r="BJ5937" t="str">
            <v>RINA RAHMAWATI, S.Pd.SD</v>
          </cell>
          <cell r="BK5937" t="str">
            <v>Penata Muda Tk. I, (III/b)</v>
          </cell>
          <cell r="BL5937" t="str">
            <v>S-1 PGSD</v>
          </cell>
        </row>
        <row r="5938">
          <cell r="BI5938" t="str">
            <v>197106112014122002</v>
          </cell>
          <cell r="BJ5938" t="str">
            <v>MASRIAH, S.Pd.SD</v>
          </cell>
          <cell r="BK5938" t="str">
            <v>Penata Muda, (III/a)</v>
          </cell>
          <cell r="BL5938" t="str">
            <v>S-1 PGSD</v>
          </cell>
        </row>
        <row r="5939">
          <cell r="BI5939" t="str">
            <v>197009082006042007</v>
          </cell>
          <cell r="BJ5939" t="str">
            <v>NURUL LAELI, S.Pd.SD</v>
          </cell>
          <cell r="BK5939" t="str">
            <v>Penata, (III/c)</v>
          </cell>
          <cell r="BL5939" t="str">
            <v>S-1 PGSD</v>
          </cell>
        </row>
        <row r="5940">
          <cell r="BI5940" t="str">
            <v>198201292014122001</v>
          </cell>
          <cell r="BJ5940" t="str">
            <v>IRMAYANTI NINGRUM, S.Pd.SD</v>
          </cell>
          <cell r="BK5940" t="str">
            <v>Penata Muda, (III/a)</v>
          </cell>
          <cell r="BL5940" t="str">
            <v>S-1 PGSD</v>
          </cell>
        </row>
        <row r="5941">
          <cell r="BI5941" t="str">
            <v>198110012014122003</v>
          </cell>
          <cell r="BJ5941" t="str">
            <v>ANITA PURWANING RAHAYU, S.Pd.SD</v>
          </cell>
          <cell r="BK5941" t="str">
            <v>Penata Muda, (III/a)</v>
          </cell>
          <cell r="BL5941" t="str">
            <v>S-1 PGSD</v>
          </cell>
        </row>
        <row r="5942">
          <cell r="BI5942" t="str">
            <v>196509241993081002</v>
          </cell>
          <cell r="BJ5942" t="str">
            <v>AGUNG PRABOWO, S.Pd.SD</v>
          </cell>
          <cell r="BK5942" t="str">
            <v>Penata Tk. I, (III/d)</v>
          </cell>
          <cell r="BL5942" t="str">
            <v>S-1 PGSD</v>
          </cell>
        </row>
        <row r="5943">
          <cell r="BI5943" t="str">
            <v>198112192014122004</v>
          </cell>
          <cell r="BJ5943" t="str">
            <v>LULUK TRIOWATI, S.Pd.SD</v>
          </cell>
          <cell r="BK5943" t="str">
            <v>Penata Muda, (III/a)</v>
          </cell>
          <cell r="BL5943" t="str">
            <v>S-1 PGSD</v>
          </cell>
        </row>
        <row r="5944">
          <cell r="BI5944" t="str">
            <v>198007152014122002</v>
          </cell>
          <cell r="BJ5944" t="str">
            <v>ISNAINI HIKMAWATI, S.Pd.SD</v>
          </cell>
          <cell r="BK5944" t="str">
            <v>Penata Muda Tk. I, (III/b)</v>
          </cell>
          <cell r="BL5944" t="str">
            <v>S-1 PGSD</v>
          </cell>
        </row>
        <row r="5945">
          <cell r="BI5945" t="str">
            <v>197207052014122003</v>
          </cell>
          <cell r="BJ5945" t="str">
            <v>INE RINAYUNGSIH MURWANI, S.Pd.SD</v>
          </cell>
          <cell r="BK5945" t="str">
            <v>Penata Muda, (III/a)</v>
          </cell>
          <cell r="BL5945" t="str">
            <v>S-1 PGSD</v>
          </cell>
        </row>
        <row r="5946">
          <cell r="BI5946" t="str">
            <v>198408122019032011</v>
          </cell>
          <cell r="BJ5946" t="str">
            <v>SITI RAHMAWATI, S.Pd.SD</v>
          </cell>
          <cell r="BK5946" t="str">
            <v>Penata Muda, (III/a)</v>
          </cell>
          <cell r="BL5946" t="str">
            <v>S-1 PENDIDIKAN GURU SEKOLAH DASAR</v>
          </cell>
        </row>
        <row r="5947">
          <cell r="BI5947" t="str">
            <v>198406112019032014</v>
          </cell>
          <cell r="BJ5947" t="str">
            <v>SITI AISYAH, S.Pd.SD</v>
          </cell>
          <cell r="BK5947" t="str">
            <v>Penata Muda, (III/a)</v>
          </cell>
          <cell r="BL5947" t="str">
            <v>S-1 PENDIDIKAN GURU SEKOLAH DASAR</v>
          </cell>
        </row>
        <row r="5948">
          <cell r="BI5948" t="str">
            <v>198611232019031006</v>
          </cell>
          <cell r="BJ5948" t="str">
            <v>SUGIYONO, S.Pd.SD</v>
          </cell>
          <cell r="BK5948" t="str">
            <v>Penata Muda, (III/a)</v>
          </cell>
          <cell r="BL5948" t="str">
            <v>S-1 PENDIDIKAN GURU SEKOLAH DASAR</v>
          </cell>
        </row>
        <row r="5949">
          <cell r="BI5949" t="str">
            <v>198312122019032009</v>
          </cell>
          <cell r="BJ5949" t="str">
            <v>VENI SETIYANINGSIH, S.Pd.SD</v>
          </cell>
          <cell r="BK5949" t="str">
            <v>Penata Muda, (III/a)</v>
          </cell>
          <cell r="BL5949" t="str">
            <v>S-1 PENDIDIKAN GURU SEKOLAH DASAR</v>
          </cell>
        </row>
        <row r="5950">
          <cell r="BI5950" t="str">
            <v>198808032019031006</v>
          </cell>
          <cell r="BJ5950" t="str">
            <v>RELI PUJIRAHARJO, S.Pd.SD</v>
          </cell>
          <cell r="BK5950" t="str">
            <v>Penata Muda, (III/a)</v>
          </cell>
          <cell r="BL5950" t="str">
            <v>S-1 PENDIDIKAN GURU SEKOLAH DASAR</v>
          </cell>
        </row>
        <row r="5951">
          <cell r="BI5951" t="str">
            <v>198405152019032008</v>
          </cell>
          <cell r="BJ5951" t="str">
            <v>NISVI NURLAILI, S.Pd.SD</v>
          </cell>
          <cell r="BK5951" t="str">
            <v>Penata Muda, (III/a)</v>
          </cell>
          <cell r="BL5951" t="str">
            <v>S-1 PENDIDIKAN GURU SEKOLAH DASAR</v>
          </cell>
        </row>
        <row r="5952">
          <cell r="BI5952" t="str">
            <v>198511042019032009</v>
          </cell>
          <cell r="BJ5952" t="str">
            <v>RIA TIARA SAFARINA, S.Pd.SD</v>
          </cell>
          <cell r="BK5952" t="str">
            <v>Penata Muda, (III/a)</v>
          </cell>
          <cell r="BL5952" t="str">
            <v>S-1 PENDIDIKAN GURU SEKOLAH DASAR</v>
          </cell>
        </row>
        <row r="5953">
          <cell r="BI5953" t="str">
            <v>198706162019031008</v>
          </cell>
          <cell r="BJ5953" t="str">
            <v>RIFKI IRAWAN, S.Pd.SD</v>
          </cell>
          <cell r="BK5953" t="str">
            <v>Penata Muda, (III/a)</v>
          </cell>
          <cell r="BL5953" t="str">
            <v>S-1 PENDIDIKAN GURU SEKOLAH DASAR</v>
          </cell>
        </row>
        <row r="5954">
          <cell r="BI5954" t="str">
            <v>198408152019032006</v>
          </cell>
          <cell r="BJ5954" t="str">
            <v>SITI NURUL ASFIAH, S.Pd.SD</v>
          </cell>
          <cell r="BK5954" t="str">
            <v>Penata Muda, (III/a)</v>
          </cell>
          <cell r="BL5954" t="str">
            <v>S-1 PENDIDIKAN GURU SEKOLAH DASAR</v>
          </cell>
        </row>
        <row r="5955">
          <cell r="BI5955" t="str">
            <v>198705012019032015</v>
          </cell>
          <cell r="BJ5955" t="str">
            <v>RANNY PRASETYANINGTYAS, S.Pd.SD</v>
          </cell>
          <cell r="BK5955" t="str">
            <v>Penata Muda, (III/a)</v>
          </cell>
          <cell r="BL5955" t="str">
            <v>S-1 PENDIDIKAN GURU SEKOLAH DASAR</v>
          </cell>
        </row>
        <row r="5956">
          <cell r="BI5956" t="str">
            <v>198606252019032015</v>
          </cell>
          <cell r="BJ5956" t="str">
            <v>TRI WAHYUNI KRISTIANINGSIH, S.Pd.SD</v>
          </cell>
          <cell r="BK5956" t="str">
            <v>Penata Muda, (III/a)</v>
          </cell>
          <cell r="BL5956" t="str">
            <v>S-1 PENDIDIKAN GURU SEKOLAH DASAR</v>
          </cell>
        </row>
        <row r="5957">
          <cell r="BI5957" t="str">
            <v>196603092007012013</v>
          </cell>
          <cell r="BJ5957" t="str">
            <v>BAWUK KUSBANDIYAH, S.Pd.SD</v>
          </cell>
          <cell r="BK5957" t="str">
            <v>Penata Muda, (III/a)</v>
          </cell>
          <cell r="BL5957" t="str">
            <v>S-1 PENDIDIKAN</v>
          </cell>
        </row>
        <row r="5958">
          <cell r="BI5958" t="str">
            <v>196311021985042002</v>
          </cell>
          <cell r="BJ5958" t="str">
            <v>LILIK HERWATI, S.Pd.SD</v>
          </cell>
          <cell r="BK5958" t="str">
            <v>Pembina Tk. I, (IV/b)</v>
          </cell>
          <cell r="BL5958" t="str">
            <v>S-1 PENDIDIKAN</v>
          </cell>
        </row>
        <row r="5959">
          <cell r="BI5959" t="str">
            <v>196102091981122004</v>
          </cell>
          <cell r="BJ5959" t="str">
            <v>SRI WAHYUNI, S.Pd.SD</v>
          </cell>
          <cell r="BK5959" t="str">
            <v>Pembina Utama Muda, (IV/c)</v>
          </cell>
          <cell r="BL5959" t="str">
            <v>S-1 PGSD (PENDIDIKAN GURU SEKOLAH DASAR)</v>
          </cell>
        </row>
        <row r="5960">
          <cell r="BI5960" t="str">
            <v>197612262011012005</v>
          </cell>
          <cell r="BJ5960" t="str">
            <v>LILIK DWISURYANI, S.Pd.SD</v>
          </cell>
          <cell r="BK5960" t="str">
            <v>Penata, (III/c)</v>
          </cell>
          <cell r="BL5960" t="str">
            <v>S-1/A-IV PENDIDIKAN GURU SEKOLAH DASAR</v>
          </cell>
        </row>
        <row r="5961">
          <cell r="BI5961" t="str">
            <v>197608232009031007</v>
          </cell>
          <cell r="BJ5961" t="str">
            <v>SOFYAN HADI, S.Pd.SD</v>
          </cell>
          <cell r="BK5961" t="str">
            <v>Penata Muda Tk. I, (III/b)</v>
          </cell>
          <cell r="BL5961" t="str">
            <v>S-1/A-IV PENDIDIKAN GURU SEKOLAH DASAR</v>
          </cell>
        </row>
        <row r="5962">
          <cell r="BI5962" t="str">
            <v>196611142008012009</v>
          </cell>
          <cell r="BJ5962" t="str">
            <v>IIN INDAHYANI, S.Pd.SD</v>
          </cell>
          <cell r="BK5962" t="str">
            <v>Penata Muda Tk. I, (III/b)</v>
          </cell>
          <cell r="BL5962" t="str">
            <v>S-1/A-IV PENDIDIKAN GURU SEKOLAH DASAR</v>
          </cell>
        </row>
        <row r="5963">
          <cell r="BI5963" t="str">
            <v>196601172008012004</v>
          </cell>
          <cell r="BJ5963" t="str">
            <v>SURYANI, S.Pd.SD</v>
          </cell>
          <cell r="BK5963" t="str">
            <v>Penata Muda Tk. I, (III/b)</v>
          </cell>
          <cell r="BL5963" t="str">
            <v>S-1/A-IV PENDIDIKAN GURU SEKOLAH DASAR</v>
          </cell>
        </row>
        <row r="5964">
          <cell r="BI5964" t="str">
            <v>198611252010011005</v>
          </cell>
          <cell r="BJ5964" t="str">
            <v>RIKO SUKAMTO, S.Pd.SD</v>
          </cell>
          <cell r="BK5964" t="str">
            <v>Penata Muda Tk. I, (III/b)</v>
          </cell>
          <cell r="BL5964" t="str">
            <v>S-1/A-IV PENDIDIKAN GURU SEKOLAH DASAR</v>
          </cell>
        </row>
        <row r="5965">
          <cell r="BI5965" t="str">
            <v>198111092011012011</v>
          </cell>
          <cell r="BJ5965" t="str">
            <v>ANITA HANDAYANI, S.Pd.SD</v>
          </cell>
          <cell r="BK5965" t="str">
            <v>Penata, (III/c)</v>
          </cell>
          <cell r="BL5965" t="str">
            <v>S-1/A-IV PENDIDIKAN GURU SEKOLAH DASAR</v>
          </cell>
        </row>
        <row r="5966">
          <cell r="BI5966" t="str">
            <v>198210282008012013</v>
          </cell>
          <cell r="BJ5966" t="str">
            <v>RIRIN EKA MURSIATI, S.Pd.SD</v>
          </cell>
          <cell r="BK5966" t="str">
            <v>Penata, (III/c)</v>
          </cell>
          <cell r="BL5966" t="str">
            <v>S-1/A-IV PENDIDIKAN GURU SEKOLAH DASAR</v>
          </cell>
        </row>
        <row r="5967">
          <cell r="BI5967" t="str">
            <v>197204262006041015</v>
          </cell>
          <cell r="BJ5967" t="str">
            <v>JAMRONI, S.Pd.SD</v>
          </cell>
          <cell r="BK5967" t="str">
            <v>Penata Muda, (III/a)</v>
          </cell>
          <cell r="BL5967" t="str">
            <v>S-1/A-IV PENDIDIKAN GURU SEKOLAH DASAR</v>
          </cell>
        </row>
        <row r="5968">
          <cell r="BI5968" t="str">
            <v>196706012008011010</v>
          </cell>
          <cell r="BJ5968" t="str">
            <v>AGUS WARIS, S.Pd.SD</v>
          </cell>
          <cell r="BK5968" t="str">
            <v>Penata Muda Tk. I, (III/b)</v>
          </cell>
          <cell r="BL5968" t="str">
            <v>S-1/A-IV PENDIDIKAN GURU SEKOLAH DASAR</v>
          </cell>
        </row>
        <row r="5969">
          <cell r="BI5969" t="str">
            <v>198003052008011016</v>
          </cell>
          <cell r="BJ5969" t="str">
            <v>MARIANUS SETYAWAN, S.Pd.SD</v>
          </cell>
          <cell r="BK5969" t="str">
            <v>Penata Muda Tk. I, (III/b)</v>
          </cell>
          <cell r="BL5969" t="str">
            <v>S-1/A-IV PENDIDIKAN GURU SEKOLAH DASAR</v>
          </cell>
        </row>
        <row r="5970">
          <cell r="BI5970" t="str">
            <v>196804162000021001</v>
          </cell>
          <cell r="BJ5970" t="str">
            <v>TURMUDI, S.Pd.SD</v>
          </cell>
          <cell r="BK5970" t="str">
            <v>Penata, (III/c)</v>
          </cell>
          <cell r="BL5970" t="str">
            <v>S-1/A-IV PENDIDIKAN GURU SEKOLAH DASAR</v>
          </cell>
        </row>
        <row r="5971">
          <cell r="BI5971" t="str">
            <v>196807072005012012</v>
          </cell>
          <cell r="BJ5971" t="str">
            <v>UPIK INSABILAH, S.Pd.SD</v>
          </cell>
          <cell r="BK5971" t="str">
            <v>Penata Muda Tk. I, (III/b)</v>
          </cell>
          <cell r="BL5971" t="str">
            <v>S-1/A-IV PENDIDIKAN GURU SEKOLAH DASAR</v>
          </cell>
        </row>
        <row r="5972">
          <cell r="BI5972" t="str">
            <v>196706062007012025</v>
          </cell>
          <cell r="BJ5972" t="str">
            <v>SITI ESTI HARIYATI, S.Pd.SD</v>
          </cell>
          <cell r="BK5972" t="str">
            <v>Penata Muda Tk. I, (III/b)</v>
          </cell>
          <cell r="BL5972" t="str">
            <v>S-1/A-IV PENDIDIKAN GURU SEKOLAH DASAR</v>
          </cell>
        </row>
        <row r="5973">
          <cell r="BI5973" t="str">
            <v>196310121983032006</v>
          </cell>
          <cell r="BJ5973" t="str">
            <v>SUYATIN, S.Pd.SD</v>
          </cell>
          <cell r="BK5973" t="str">
            <v>Pembina Tk. I, (IV/b)</v>
          </cell>
          <cell r="BL5973" t="str">
            <v>S-1/A-IV PENDIDIKAN GURU SEKOLAH DASAR</v>
          </cell>
        </row>
        <row r="5974">
          <cell r="BI5974" t="str">
            <v>197706212008012015</v>
          </cell>
          <cell r="BJ5974" t="str">
            <v>EMILIA, S.Pd.SD</v>
          </cell>
          <cell r="BK5974" t="str">
            <v>Penata Muda, (III/a)</v>
          </cell>
          <cell r="BL5974" t="str">
            <v>D-IV/S-1 LINTAS DISIPLIN ILMU</v>
          </cell>
        </row>
        <row r="5975">
          <cell r="BI5975" t="str">
            <v>197010082003121004</v>
          </cell>
          <cell r="BJ5975" t="str">
            <v>MUHAMMAD HASAN, S.Pd.SD</v>
          </cell>
          <cell r="BK5975" t="str">
            <v>Penata Muda Tk. I, (III/b)</v>
          </cell>
          <cell r="BL5975" t="str">
            <v>S-1 SARJANA PENDIDIKAN</v>
          </cell>
        </row>
        <row r="5976">
          <cell r="BI5976" t="str">
            <v>198002252014121005</v>
          </cell>
          <cell r="BJ5976" t="str">
            <v>JOHAN WAHYUDI, S.Pd.SD</v>
          </cell>
          <cell r="BK5976" t="str">
            <v>Penata Muda, (III/a)</v>
          </cell>
          <cell r="BL5976" t="str">
            <v>S-1 MANAJEMEN KEUANGAN</v>
          </cell>
        </row>
        <row r="5977">
          <cell r="BI5977" t="str">
            <v>197607302011012001</v>
          </cell>
          <cell r="BJ5977" t="str">
            <v>HUSNUL KHOTIMAH, S.Pd.SD</v>
          </cell>
          <cell r="BK5977" t="str">
            <v>Penata Muda Tk. I, (III/b)</v>
          </cell>
          <cell r="BL5977" t="str">
            <v>S-1/A-IV PENDIDIKAN PGSD</v>
          </cell>
        </row>
        <row r="5978">
          <cell r="BI5978" t="str">
            <v>197908042012122002</v>
          </cell>
          <cell r="BJ5978" t="str">
            <v>RINA WULANING SUCI, S.Pd.SD</v>
          </cell>
          <cell r="BK5978" t="str">
            <v>Penata Muda Tk. I, (III/b)</v>
          </cell>
          <cell r="BL5978" t="str">
            <v>S-1/A-IV PENDIDIKAN PGSD</v>
          </cell>
        </row>
        <row r="5979">
          <cell r="BI5979" t="str">
            <v>198407272010011014</v>
          </cell>
          <cell r="BJ5979" t="str">
            <v>WAHYU PRASETYO, S.Pd.SD</v>
          </cell>
          <cell r="BK5979" t="str">
            <v>Penata, (III/c)</v>
          </cell>
          <cell r="BL5979" t="str">
            <v>S-1/A-IV PENDIDIKAN PGSD</v>
          </cell>
        </row>
        <row r="5980">
          <cell r="BI5980" t="str">
            <v>197507262011012001</v>
          </cell>
          <cell r="BJ5980" t="str">
            <v>YULIANA PURWATI, S.Pd.SD</v>
          </cell>
          <cell r="BK5980" t="str">
            <v>Penata, (III/c)</v>
          </cell>
          <cell r="BL5980" t="str">
            <v>S-1/A-IV PENDIDIKAN PGSD</v>
          </cell>
        </row>
        <row r="5981">
          <cell r="BI5981" t="str">
            <v>198012192008012017</v>
          </cell>
          <cell r="BJ5981" t="str">
            <v>INDAH DARMAWATI, S.Pd.SD</v>
          </cell>
          <cell r="BK5981" t="str">
            <v>Penata, (III/c)</v>
          </cell>
          <cell r="BL5981" t="str">
            <v>S-1/A-IV PENDIDIKAN PGSD</v>
          </cell>
        </row>
        <row r="5982">
          <cell r="BI5982" t="str">
            <v>197005092006042006</v>
          </cell>
          <cell r="BJ5982" t="str">
            <v>SRI SUSWATI, S.Pd.SD</v>
          </cell>
          <cell r="BK5982" t="str">
            <v>Penata Muda Tk. I, (III/b)</v>
          </cell>
          <cell r="BL5982" t="str">
            <v>S-1/A-IV PENDIDIKAN PGSD</v>
          </cell>
        </row>
        <row r="5983">
          <cell r="BI5983" t="str">
            <v>198208222008012017</v>
          </cell>
          <cell r="BJ5983" t="str">
            <v>AINUN NIHAYAH, S.Pd.SD</v>
          </cell>
          <cell r="BK5983" t="str">
            <v>Penata Muda Tk. I, (III/b)</v>
          </cell>
          <cell r="BL5983" t="str">
            <v>S-1/A-IV PENDIDIKAN PGSD</v>
          </cell>
        </row>
        <row r="5984">
          <cell r="BI5984" t="str">
            <v>197109072008011008</v>
          </cell>
          <cell r="BJ5984" t="str">
            <v>ACH. FATONI HIDAYATULLAH, S.Pd.SD</v>
          </cell>
          <cell r="BK5984" t="str">
            <v>Penata, (III/c)</v>
          </cell>
          <cell r="BL5984" t="str">
            <v>S-1/A-IV PENDIDIKAN PGSD</v>
          </cell>
        </row>
        <row r="5985">
          <cell r="BI5985" t="str">
            <v>197403112008012008</v>
          </cell>
          <cell r="BJ5985" t="str">
            <v>SITI SHOFIYAH, S.Pd.SD</v>
          </cell>
          <cell r="BK5985" t="str">
            <v>Penata Muda Tk. I, (III/b)</v>
          </cell>
          <cell r="BL5985" t="str">
            <v>S-1/A-IV PENDIDIKAN PGSD</v>
          </cell>
        </row>
        <row r="5986">
          <cell r="BI5986" t="str">
            <v>197008032006042013</v>
          </cell>
          <cell r="BJ5986" t="str">
            <v>MARSUNAH, S.Pd.SD</v>
          </cell>
          <cell r="BK5986" t="str">
            <v>Penata, (III/c)</v>
          </cell>
          <cell r="BL5986" t="str">
            <v>S-1/A-IV PENDIDIKAN PGSD</v>
          </cell>
        </row>
        <row r="5987">
          <cell r="BI5987" t="str">
            <v>196507202006042004</v>
          </cell>
          <cell r="BJ5987" t="str">
            <v>RIRIN PRAPTININGSIH, S.Pd.SD</v>
          </cell>
          <cell r="BK5987" t="str">
            <v>Penata Muda Tk. I, (III/b)</v>
          </cell>
          <cell r="BL5987" t="str">
            <v>S-1/A-IV PENDIDIKAN PGSD</v>
          </cell>
        </row>
        <row r="5988">
          <cell r="BI5988" t="str">
            <v>196712142006042010</v>
          </cell>
          <cell r="BJ5988" t="str">
            <v>SITI QOMARIYAH, S.Pd.SD</v>
          </cell>
          <cell r="BK5988" t="str">
            <v>Penata Muda Tk. I, (III/b)</v>
          </cell>
          <cell r="BL5988" t="str">
            <v>S-1/A-IV PENDIDIKAN PGSD</v>
          </cell>
        </row>
        <row r="5989">
          <cell r="BI5989" t="str">
            <v>198401202006042014</v>
          </cell>
          <cell r="BJ5989" t="str">
            <v>RENY IFTAKHUL ROSYIDAH, S.Pd.SD</v>
          </cell>
          <cell r="BK5989" t="str">
            <v>Penata, (III/c)</v>
          </cell>
          <cell r="BL5989" t="str">
            <v>S-1/A-IV PENDIDIKAN PGSD</v>
          </cell>
        </row>
        <row r="5990">
          <cell r="BI5990" t="str">
            <v>198201202006041006</v>
          </cell>
          <cell r="BJ5990" t="str">
            <v>TEDDY ANDREANUS HARIYANTO, S.Pd.SD</v>
          </cell>
          <cell r="BK5990" t="str">
            <v>Penata Muda Tk. I, (III/b)</v>
          </cell>
          <cell r="BL5990" t="str">
            <v>S-1/A-IV PENDIDIKAN PGSD</v>
          </cell>
        </row>
        <row r="5991">
          <cell r="BI5991" t="str">
            <v>198706052011012026</v>
          </cell>
          <cell r="BJ5991" t="str">
            <v>RATIH KUSUMA DEWI, S.Pd.SD</v>
          </cell>
          <cell r="BK5991" t="str">
            <v>Penata, (III/c)</v>
          </cell>
          <cell r="BL5991" t="str">
            <v>S-1/A-IV PENDIDIKAN PGSD</v>
          </cell>
        </row>
        <row r="5992">
          <cell r="BI5992" t="str">
            <v>198404032011011013</v>
          </cell>
          <cell r="BJ5992" t="str">
            <v>RAHMATULLAH MULYONO WIDODO, S.Pd.SD</v>
          </cell>
          <cell r="BK5992" t="str">
            <v>Penata, (III/c)</v>
          </cell>
          <cell r="BL5992" t="str">
            <v>S-1/A-IV PENDIDIKAN PGSD</v>
          </cell>
        </row>
        <row r="5993">
          <cell r="BI5993" t="str">
            <v>196411121985042002</v>
          </cell>
          <cell r="BJ5993" t="str">
            <v>MUDRIKAH, S.Pd.SD</v>
          </cell>
          <cell r="BK5993" t="str">
            <v>Pembina, (IV/a)</v>
          </cell>
          <cell r="BL5993" t="str">
            <v>S-1/A-IV PENDIDIKAN PGSD</v>
          </cell>
        </row>
        <row r="5994">
          <cell r="BI5994" t="str">
            <v>198507032006042004</v>
          </cell>
          <cell r="BJ5994" t="str">
            <v>FARIDA INNASRIKUM, S.Pd.SD</v>
          </cell>
          <cell r="BK5994" t="str">
            <v>Penata Muda Tk. I, (III/b)</v>
          </cell>
          <cell r="BL5994" t="str">
            <v>S-1/A-IV PENDIDIKAN PGSD</v>
          </cell>
        </row>
        <row r="5995">
          <cell r="BI5995" t="str">
            <v>197604032011012001</v>
          </cell>
          <cell r="BJ5995" t="str">
            <v>SUTIHA, S.Pd.SD</v>
          </cell>
          <cell r="BK5995" t="str">
            <v>Penata Muda Tk. I, (III/b)</v>
          </cell>
          <cell r="BL5995" t="str">
            <v>S-1/A-IV PENDIDIKAN PGSD</v>
          </cell>
        </row>
        <row r="5996">
          <cell r="BI5996" t="str">
            <v>198208202008012017</v>
          </cell>
          <cell r="BJ5996" t="str">
            <v>LUTFI ROHANI, S.Pd.SD</v>
          </cell>
          <cell r="BK5996" t="str">
            <v>Penata, (III/c)</v>
          </cell>
          <cell r="BL5996" t="str">
            <v>S-1/A-IV PENDIDIKAN PGSD</v>
          </cell>
        </row>
        <row r="5997">
          <cell r="BI5997" t="str">
            <v>197805252008011019</v>
          </cell>
          <cell r="BJ5997" t="str">
            <v>ERFAN WIHANDOYO KERUCOKRO AMIRUL M, S.Pd.SD</v>
          </cell>
          <cell r="BK5997" t="str">
            <v>Penata, (III/c)</v>
          </cell>
          <cell r="BL5997" t="str">
            <v>S-1/A-IV PENDIDIKAN PGSD</v>
          </cell>
        </row>
        <row r="5998">
          <cell r="BI5998" t="str">
            <v>198206082008012015</v>
          </cell>
          <cell r="BJ5998" t="str">
            <v>DHIYAN RUKMI WIJAYANTI, S.Pd.SD</v>
          </cell>
          <cell r="BK5998" t="str">
            <v>Penata Muda Tk. I, (III/b)</v>
          </cell>
          <cell r="BL5998" t="str">
            <v>S-1/A-IV PENDIDIKAN PGSD</v>
          </cell>
        </row>
        <row r="5999">
          <cell r="BI5999" t="str">
            <v>197511282008012011</v>
          </cell>
          <cell r="BJ5999" t="str">
            <v>LILIK MASANAH, S.Pd.SD</v>
          </cell>
          <cell r="BK5999" t="str">
            <v>Penata Muda Tk. I, (III/b)</v>
          </cell>
          <cell r="BL5999" t="str">
            <v>S-1/A-IV PENDIDIKAN PGSD</v>
          </cell>
        </row>
        <row r="6000">
          <cell r="BI6000" t="str">
            <v>198010212008012019</v>
          </cell>
          <cell r="BJ6000" t="str">
            <v>MUIN LASMIASIH, S.Pd.SD</v>
          </cell>
          <cell r="BK6000" t="str">
            <v>Penata Muda Tk. I, (III/b)</v>
          </cell>
          <cell r="BL6000" t="str">
            <v>S-1/A-IV PENDIDIKAN PGSD</v>
          </cell>
        </row>
        <row r="6001">
          <cell r="BI6001" t="str">
            <v>196705112008012012</v>
          </cell>
          <cell r="BJ6001" t="str">
            <v>TRI WAHYUNINGSIH, S.Pd.SD</v>
          </cell>
          <cell r="BK6001" t="str">
            <v>Penata, (III/c)</v>
          </cell>
          <cell r="BL6001" t="str">
            <v>S-1/A-IV PENDIDIKAN PGSD</v>
          </cell>
        </row>
        <row r="6002">
          <cell r="BI6002" t="str">
            <v>196905082007011034</v>
          </cell>
          <cell r="BJ6002" t="str">
            <v>AROKHMAN, S.Pd.SD</v>
          </cell>
          <cell r="BK6002" t="str">
            <v>Penata, (III/c)</v>
          </cell>
          <cell r="BL6002" t="str">
            <v>S-1/A-IV PENDIDIKAN PGSD</v>
          </cell>
        </row>
        <row r="6003">
          <cell r="BI6003" t="str">
            <v>196606102008011012</v>
          </cell>
          <cell r="BJ6003" t="str">
            <v>MADYA, S.Pd.SD</v>
          </cell>
          <cell r="BK6003" t="str">
            <v>Penata, (III/c)</v>
          </cell>
          <cell r="BL6003" t="str">
            <v>S-1/A-IV PENDIDIKAN PGSD</v>
          </cell>
        </row>
        <row r="6004">
          <cell r="BI6004" t="str">
            <v>196903162006042007</v>
          </cell>
          <cell r="BJ6004" t="str">
            <v>SITI ROHANI, S.Pd.SD</v>
          </cell>
          <cell r="BK6004" t="str">
            <v>Penata, (III/c)</v>
          </cell>
          <cell r="BL6004" t="str">
            <v>S-1/A-IV PENDIDIKAN PGSD</v>
          </cell>
        </row>
        <row r="6005">
          <cell r="BI6005" t="str">
            <v>196506082006042004</v>
          </cell>
          <cell r="BJ6005" t="str">
            <v>SARWINDAH, S.Pd.SD</v>
          </cell>
          <cell r="BK6005" t="str">
            <v>Penata, (III/c)</v>
          </cell>
          <cell r="BL6005" t="str">
            <v>S-1/A-IV PENDIDIKAN PGSD</v>
          </cell>
        </row>
        <row r="6006">
          <cell r="BI6006" t="str">
            <v>197705242005012008</v>
          </cell>
          <cell r="BJ6006" t="str">
            <v>NINING DARMINI, S.Pd.SD</v>
          </cell>
          <cell r="BK6006" t="str">
            <v>Penata, (III/c)</v>
          </cell>
          <cell r="BL6006" t="str">
            <v>S-1/A-IV PENDIDIKAN PGSD</v>
          </cell>
        </row>
        <row r="6007">
          <cell r="BI6007" t="str">
            <v>196107012006042001</v>
          </cell>
          <cell r="BJ6007" t="str">
            <v>SRIWIJAYANI, S.Pd.SD</v>
          </cell>
          <cell r="BK6007" t="str">
            <v>Penata Muda Tk. I, (III/b)</v>
          </cell>
          <cell r="BL6007" t="str">
            <v>S-1/A-IV PENDIDIKAN PGSD</v>
          </cell>
        </row>
        <row r="6008">
          <cell r="BI6008" t="str">
            <v>198202022006041020</v>
          </cell>
          <cell r="BJ6008" t="str">
            <v>MOHAMMAD ANAS, S.Pd.SD</v>
          </cell>
          <cell r="BK6008" t="str">
            <v>Penata, (III/c)</v>
          </cell>
          <cell r="BL6008" t="str">
            <v>S-1/A-IV PENDIDIKAN PGSD</v>
          </cell>
        </row>
        <row r="6009">
          <cell r="BI6009" t="str">
            <v>196808292007012016</v>
          </cell>
          <cell r="BJ6009" t="str">
            <v>YULIANI, S.Pd.SD</v>
          </cell>
          <cell r="BK6009" t="str">
            <v>Penata Muda Tk. I, (III/b)</v>
          </cell>
          <cell r="BL6009" t="str">
            <v>S-1/A-IV PENDIDIKAN PGSD</v>
          </cell>
        </row>
        <row r="6010">
          <cell r="BI6010" t="str">
            <v>197505062006041018</v>
          </cell>
          <cell r="BJ6010" t="str">
            <v>TAUFIQUL ULUM, S.Pd.SD</v>
          </cell>
          <cell r="BK6010" t="str">
            <v>Penata, (III/c)</v>
          </cell>
          <cell r="BL6010" t="str">
            <v>S-1/A-IV PENDIDIKAN PGSD</v>
          </cell>
        </row>
        <row r="6011">
          <cell r="BI6011" t="str">
            <v>196808312007012012</v>
          </cell>
          <cell r="BJ6011" t="str">
            <v>MISWANTIN, S.Pd.SD</v>
          </cell>
          <cell r="BK6011" t="str">
            <v>Penata Muda Tk. I, (III/b)</v>
          </cell>
          <cell r="BL6011" t="str">
            <v>S-1/A-IV PENDIDIKAN PGSD</v>
          </cell>
        </row>
        <row r="6012">
          <cell r="BI6012" t="str">
            <v>197805142008012014</v>
          </cell>
          <cell r="BJ6012" t="str">
            <v>SRI WEDARI WARA SINTA AJI, S.Pd.SD</v>
          </cell>
          <cell r="BK6012" t="str">
            <v>Penata, (III/c)</v>
          </cell>
          <cell r="BL6012" t="str">
            <v>S-1/A-IV PENDIDIKAN PGSD</v>
          </cell>
        </row>
        <row r="6013">
          <cell r="BI6013" t="str">
            <v>196610171990032009</v>
          </cell>
          <cell r="BJ6013" t="str">
            <v>SANTIK MUNAWAROH, S.Pd.SD</v>
          </cell>
          <cell r="BK6013" t="str">
            <v>Pembina, (IV/a)</v>
          </cell>
          <cell r="BL6013" t="str">
            <v>S-1/A-IV PENDIDIKAN PGSD</v>
          </cell>
        </row>
        <row r="6014">
          <cell r="BI6014" t="str">
            <v>196204291983032011</v>
          </cell>
          <cell r="BJ6014" t="str">
            <v>ZULICHATI, S.Pd.SD</v>
          </cell>
          <cell r="BK6014" t="str">
            <v>Pembina Tk. I, (IV/b)</v>
          </cell>
          <cell r="BL6014" t="str">
            <v>S-1/A-IV PENDIDIKAN PGSD</v>
          </cell>
        </row>
        <row r="6015">
          <cell r="BI6015" t="str">
            <v>196807062005012011</v>
          </cell>
          <cell r="BJ6015" t="str">
            <v>MUDAWAMAH, S.Pd.SD</v>
          </cell>
          <cell r="BK6015" t="str">
            <v>Penata, (III/c)</v>
          </cell>
          <cell r="BL6015" t="str">
            <v>S-1/A-IV PENDIDIKAN PGSD</v>
          </cell>
        </row>
        <row r="6016">
          <cell r="BI6016" t="str">
            <v>197007092000122003</v>
          </cell>
          <cell r="BJ6016" t="str">
            <v>SUPATEMI, S.Pd.SD</v>
          </cell>
          <cell r="BK6016" t="str">
            <v>Penata Tk. I, (III/d)</v>
          </cell>
          <cell r="BL6016" t="str">
            <v>S-1/A-IV PENDIDIKAN PGSD</v>
          </cell>
        </row>
        <row r="6017">
          <cell r="BI6017" t="str">
            <v>197703041999122001</v>
          </cell>
          <cell r="BJ6017" t="str">
            <v>MARTIN RESTUNINGSIH, S.Pd.SD</v>
          </cell>
          <cell r="BK6017" t="str">
            <v>Penata Muda Tk. I, (III/b)</v>
          </cell>
          <cell r="BL6017" t="str">
            <v>S-1/A-IV PENDIDIKAN PGSD</v>
          </cell>
        </row>
        <row r="6018">
          <cell r="BI6018" t="str">
            <v>197005122005011011</v>
          </cell>
          <cell r="BJ6018" t="str">
            <v>AKHMAD JALI, S.Pd.SD</v>
          </cell>
          <cell r="BK6018" t="str">
            <v>Penata Tk. I, (III/d)</v>
          </cell>
          <cell r="BL6018" t="str">
            <v>S-1/A-IV PENDIDIKAN PGSD</v>
          </cell>
        </row>
        <row r="6019">
          <cell r="BI6019" t="str">
            <v>197405202008012009</v>
          </cell>
          <cell r="BJ6019" t="str">
            <v>SRI WINDAYATI, S.Pd.SD</v>
          </cell>
          <cell r="BK6019" t="str">
            <v>Penata Muda Tk. I, (III/b)</v>
          </cell>
          <cell r="BL6019" t="str">
            <v>S-1/A-IV PENDIDIKAN PGSD</v>
          </cell>
        </row>
        <row r="6020">
          <cell r="BI6020" t="str">
            <v>196907132006042012</v>
          </cell>
          <cell r="BJ6020" t="str">
            <v>NUR HAMIDA, S.Pd.SD</v>
          </cell>
          <cell r="BK6020" t="str">
            <v>Penata, (III/c)</v>
          </cell>
          <cell r="BL6020" t="str">
            <v>S-1/A-IV PENDIDIKAN PGSD</v>
          </cell>
        </row>
        <row r="6021">
          <cell r="BI6021" t="str">
            <v>197112272008012002</v>
          </cell>
          <cell r="BJ6021" t="str">
            <v>DEWI PURWINI, S.Pd.SD</v>
          </cell>
          <cell r="BK6021" t="str">
            <v>Penata, (III/c)</v>
          </cell>
          <cell r="BL6021" t="str">
            <v>S-1/A-IV PENDIDIKAN PGSD</v>
          </cell>
        </row>
        <row r="6022">
          <cell r="BI6022" t="str">
            <v>197805092008012015</v>
          </cell>
          <cell r="BJ6022" t="str">
            <v>ERNA BUDIANTI, S.Pd.SD</v>
          </cell>
          <cell r="BK6022" t="str">
            <v>Penata, (III/c)</v>
          </cell>
          <cell r="BL6022" t="str">
            <v>S-1/A-IV PENDIDIKAN PGSD</v>
          </cell>
        </row>
        <row r="6023">
          <cell r="BI6023" t="str">
            <v>197107062005012009</v>
          </cell>
          <cell r="BJ6023" t="str">
            <v>UMAYAH, S.Pd.SD</v>
          </cell>
          <cell r="BK6023" t="str">
            <v>Penata Tk. I, (III/d)</v>
          </cell>
          <cell r="BL6023" t="str">
            <v>S-1/A-IV PENDIDIKAN PGSD</v>
          </cell>
        </row>
        <row r="6024">
          <cell r="BI6024" t="str">
            <v>197108162002122005</v>
          </cell>
          <cell r="BJ6024" t="str">
            <v>UMI YANI, S.Pd.SD</v>
          </cell>
          <cell r="BK6024" t="str">
            <v>Penata Muda Tk. I, (III/b)</v>
          </cell>
          <cell r="BL6024" t="str">
            <v>S-1/A-IV PENDIDIKAN PGSD</v>
          </cell>
        </row>
        <row r="6025">
          <cell r="BI6025" t="str">
            <v>197505142008012025</v>
          </cell>
          <cell r="BJ6025" t="str">
            <v>SITI MUNAWAROH, S.Pd.SD</v>
          </cell>
          <cell r="BK6025" t="str">
            <v>Penata Muda Tk. I, (III/b)</v>
          </cell>
          <cell r="BL6025" t="str">
            <v>S-1/A-IV PENDIDIKAN PGSD</v>
          </cell>
        </row>
        <row r="6026">
          <cell r="BI6026" t="str">
            <v>198101272008012013</v>
          </cell>
          <cell r="BJ6026" t="str">
            <v>HENY INDAH PUSPITASARI, S.Pd.SD</v>
          </cell>
          <cell r="BK6026" t="str">
            <v>Penata Muda Tk. I, (III/b)</v>
          </cell>
          <cell r="BL6026" t="str">
            <v>S-1/A-IV PENDIDIKAN PGSD</v>
          </cell>
        </row>
        <row r="6027">
          <cell r="BI6027" t="str">
            <v>196703152007012015</v>
          </cell>
          <cell r="BJ6027" t="str">
            <v>SUMARLIK, S.Pd.SD</v>
          </cell>
          <cell r="BK6027" t="str">
            <v>Penata, (III/c)</v>
          </cell>
          <cell r="BL6027" t="str">
            <v>S-1/A-IV PENDIDIKAN PGSD</v>
          </cell>
        </row>
        <row r="6028">
          <cell r="BI6028" t="str">
            <v>196906092007012014</v>
          </cell>
          <cell r="BJ6028" t="str">
            <v>INDAHYANI, S.Pd.SD</v>
          </cell>
          <cell r="BK6028" t="str">
            <v>Penata, (III/c)</v>
          </cell>
          <cell r="BL6028" t="str">
            <v>S-1/A-IV PENDIDIKAN PGSD</v>
          </cell>
        </row>
        <row r="6029">
          <cell r="BI6029" t="str">
            <v>196908082007012023</v>
          </cell>
          <cell r="BJ6029" t="str">
            <v>JUWARIYAH, S.Pd.SD</v>
          </cell>
          <cell r="BK6029" t="str">
            <v>Penata, (III/c)</v>
          </cell>
          <cell r="BL6029" t="str">
            <v>S-1/A-IV PENDIDIKAN PGSD</v>
          </cell>
        </row>
        <row r="6030">
          <cell r="BI6030" t="str">
            <v>196908252007011021</v>
          </cell>
          <cell r="BJ6030" t="str">
            <v>SUSILO HARIYONO, S.Pd.SD</v>
          </cell>
          <cell r="BK6030" t="str">
            <v>Penata, (III/c)</v>
          </cell>
          <cell r="BL6030" t="str">
            <v>S-1/A-IV PENDIDIKAN PGSD</v>
          </cell>
        </row>
        <row r="6031">
          <cell r="BI6031" t="str">
            <v>197206022007012015</v>
          </cell>
          <cell r="BJ6031" t="str">
            <v>NISWATIN, S.Pd.SD</v>
          </cell>
          <cell r="BK6031" t="str">
            <v>Penata, (III/c)</v>
          </cell>
          <cell r="BL6031" t="str">
            <v>S-1/A-IV PENDIDIKAN PGSD</v>
          </cell>
        </row>
        <row r="6032">
          <cell r="BI6032" t="str">
            <v>196205182006042002</v>
          </cell>
          <cell r="BJ6032" t="str">
            <v>WARDATIN, S.Pd.SD</v>
          </cell>
          <cell r="BK6032" t="str">
            <v>Penata, (III/c)</v>
          </cell>
          <cell r="BL6032" t="str">
            <v>S-1/A-IV PENDIDIKAN PGSD</v>
          </cell>
        </row>
        <row r="6033">
          <cell r="BI6033" t="str">
            <v>196501182008012005</v>
          </cell>
          <cell r="BJ6033" t="str">
            <v>LILIS SUNARTI, S.Pd.SD</v>
          </cell>
          <cell r="BK6033" t="str">
            <v>Penata Muda Tk. I, (III/b)</v>
          </cell>
          <cell r="BL6033" t="str">
            <v>S-1/A-IV PENDIDIKAN PGSD</v>
          </cell>
        </row>
        <row r="6034">
          <cell r="BI6034" t="str">
            <v>196706252006042011</v>
          </cell>
          <cell r="BJ6034" t="str">
            <v>SUTILAH ARIFIANI, S.Pd.SD</v>
          </cell>
          <cell r="BK6034" t="str">
            <v>Penata Muda Tk. I, (III/b)</v>
          </cell>
          <cell r="BL6034" t="str">
            <v>S-1/A-IV PENDIDIKAN PGSD</v>
          </cell>
        </row>
        <row r="6035">
          <cell r="BI6035" t="str">
            <v>196212201983032018</v>
          </cell>
          <cell r="BJ6035" t="str">
            <v>SETIYANINGSIH, S.Pd.SD</v>
          </cell>
          <cell r="BK6035" t="str">
            <v>Pembina Tk. I, (IV/b)</v>
          </cell>
          <cell r="BL6035" t="str">
            <v>S-1/A-IV PENDIDIKAN PGSD</v>
          </cell>
        </row>
        <row r="6036">
          <cell r="BI6036" t="str">
            <v>196202081982012013</v>
          </cell>
          <cell r="BJ6036" t="str">
            <v>ENNY SUHARTATIK, S.Pd.SD</v>
          </cell>
          <cell r="BK6036" t="str">
            <v>Pembina Tk. I, (IV/b)</v>
          </cell>
          <cell r="BL6036" t="str">
            <v>S-1/A-IV PENDIDIKAN PGSD</v>
          </cell>
        </row>
        <row r="6037">
          <cell r="BI6037" t="str">
            <v>196106161981122003</v>
          </cell>
          <cell r="BJ6037" t="str">
            <v>LILIK SETIYAWATI, S.Pd.SD</v>
          </cell>
          <cell r="BK6037" t="str">
            <v>Pembina Tk. I, (IV/b)</v>
          </cell>
          <cell r="BL6037" t="str">
            <v>S-1/A-IV PENDIDIKAN PGSD</v>
          </cell>
        </row>
        <row r="6038">
          <cell r="BI6038" t="str">
            <v>197202082005012009</v>
          </cell>
          <cell r="BJ6038" t="str">
            <v>SULIHATI, S.Pd.SD</v>
          </cell>
          <cell r="BK6038" t="str">
            <v>Penata Muda Tk. I, (III/b)</v>
          </cell>
          <cell r="BL6038" t="str">
            <v>S-1/A-IV PENDIDIKAN PGSD</v>
          </cell>
        </row>
        <row r="6039">
          <cell r="BI6039" t="str">
            <v>197507132011012001</v>
          </cell>
          <cell r="BJ6039" t="str">
            <v>YETI PURWANDARI, S.Pd.SD</v>
          </cell>
          <cell r="BK6039" t="str">
            <v>Penata Muda Tk. I, (III/b)</v>
          </cell>
          <cell r="BL6039" t="str">
            <v>S-1/A-IV PENDIDIKAN PGSD</v>
          </cell>
        </row>
        <row r="6040">
          <cell r="BI6040" t="str">
            <v>198507012010011009</v>
          </cell>
          <cell r="BJ6040" t="str">
            <v>RAHMAT HIDAYATULLAH SA, S.Pd.SD</v>
          </cell>
          <cell r="BK6040" t="str">
            <v>Penata Muda Tk. I, (III/b)</v>
          </cell>
          <cell r="BL6040" t="str">
            <v>S-1/A-IV PENDIDIKAN PGSD</v>
          </cell>
        </row>
        <row r="6041">
          <cell r="BI6041" t="str">
            <v>198312252011012017</v>
          </cell>
          <cell r="BJ6041" t="str">
            <v>FITRIA KURNIATI, S.Pd.SD</v>
          </cell>
          <cell r="BK6041" t="str">
            <v>Penata, (III/c)</v>
          </cell>
          <cell r="BL6041" t="str">
            <v>S-1/A-IV PENDIDIKAN PGSD</v>
          </cell>
        </row>
        <row r="6042">
          <cell r="BI6042" t="str">
            <v>196810112003122001</v>
          </cell>
          <cell r="BJ6042" t="str">
            <v>HANIK SISWANTI, S.Pd.SD</v>
          </cell>
          <cell r="BK6042" t="str">
            <v>Pembina, (IV/a)</v>
          </cell>
          <cell r="BL6042" t="str">
            <v>S-1/A-IV PENDIDIKAN PGSD</v>
          </cell>
        </row>
        <row r="6043">
          <cell r="BI6043" t="str">
            <v>196405091985042002</v>
          </cell>
          <cell r="BJ6043" t="str">
            <v>WINARTI, S.Pd.SD</v>
          </cell>
          <cell r="BK6043" t="str">
            <v>Pembina Tk. I, (IV/b)</v>
          </cell>
          <cell r="BL6043" t="str">
            <v>S-1/A-IV PENDIDIKAN PGSD</v>
          </cell>
        </row>
        <row r="6044">
          <cell r="BI6044" t="str">
            <v>197003082005012006</v>
          </cell>
          <cell r="BJ6044" t="str">
            <v>HADIYAH IMRONINGSIH, S.Pd.SD</v>
          </cell>
          <cell r="BK6044" t="str">
            <v>Penata Muda, (III/a)</v>
          </cell>
          <cell r="BL6044" t="str">
            <v>S-1/A-IV PENDIDIKAN PGSD</v>
          </cell>
        </row>
        <row r="6045">
          <cell r="BI6045" t="str">
            <v>197012212005012007</v>
          </cell>
          <cell r="BJ6045" t="str">
            <v>ISTIQOMAH, S.Pd.SD</v>
          </cell>
          <cell r="BK6045" t="str">
            <v>Penata, (III/c)</v>
          </cell>
          <cell r="BL6045" t="str">
            <v>S-1/A-IV PENDIDIKAN PGSD</v>
          </cell>
        </row>
        <row r="6046">
          <cell r="BI6046" t="str">
            <v>196408011985042001</v>
          </cell>
          <cell r="BJ6046" t="str">
            <v>SRI WAHYUNI, S.Pd.SD</v>
          </cell>
          <cell r="BK6046" t="str">
            <v>Pembina Tk. I, (IV/b)</v>
          </cell>
          <cell r="BL6046" t="str">
            <v>S-1/A-IV PENDIDIKAN</v>
          </cell>
        </row>
        <row r="6047">
          <cell r="BI6047" t="str">
            <v>198407122011012015</v>
          </cell>
          <cell r="BJ6047" t="str">
            <v>SITI NAFI`AH, S.Pd.SD</v>
          </cell>
          <cell r="BK6047" t="str">
            <v>Penata Muda Tk. I, (III/b)</v>
          </cell>
          <cell r="BL6047" t="str">
            <v>S-1 PENDIDIKAN GURU SEKOLAH DASAR (PGSD)</v>
          </cell>
        </row>
        <row r="6048">
          <cell r="BI6048" t="str">
            <v>196701122008011009</v>
          </cell>
          <cell r="BJ6048" t="str">
            <v>SUWADI, S.Pd.SD</v>
          </cell>
          <cell r="BK6048" t="str">
            <v>Penata Muda Tk. I, (III/b)</v>
          </cell>
          <cell r="BL6048" t="str">
            <v>S-1 PENDIDIKAN GURU SEKOLAH DASAR (PGSD)</v>
          </cell>
        </row>
        <row r="6049">
          <cell r="BI6049" t="str">
            <v>197109252008012004</v>
          </cell>
          <cell r="BJ6049" t="str">
            <v>DWI ASTUTIK, S.Pd.SD</v>
          </cell>
          <cell r="BK6049" t="str">
            <v>Penata Muda Tk. I, (III/b)</v>
          </cell>
          <cell r="BL6049" t="str">
            <v>S-1 PENDIDIKAN GURU SEKOLAH DASAR (PGSD)</v>
          </cell>
        </row>
        <row r="6050">
          <cell r="BI6050" t="str">
            <v>198304062010011024</v>
          </cell>
          <cell r="BJ6050" t="str">
            <v>MUHAMAD IRFAN ZAINUL AMIN, S.Pd.SD</v>
          </cell>
          <cell r="BK6050" t="str">
            <v>Penata Muda Tk. I, (III/b)</v>
          </cell>
          <cell r="BL6050" t="str">
            <v>S-1 PENDIDIKAN GURU SEKOLAH DASAR (PGSD)</v>
          </cell>
        </row>
        <row r="6051">
          <cell r="BI6051" t="str">
            <v>196902062005011010</v>
          </cell>
          <cell r="BJ6051" t="str">
            <v>CHOIRUL ANWAR, S.Pd.SD</v>
          </cell>
          <cell r="BK6051" t="str">
            <v>Penata Muda Tk. I, (III/b)</v>
          </cell>
          <cell r="BL6051" t="str">
            <v>S-1 PENDIDIKAN GURU SEKOLAH DASAR (PGSD)</v>
          </cell>
        </row>
        <row r="6052">
          <cell r="BI6052" t="str">
            <v>198512102012122006</v>
          </cell>
          <cell r="BJ6052" t="str">
            <v>LELY WIDYANINGSIH, S.Pd.SD</v>
          </cell>
          <cell r="BK6052" t="str">
            <v>Penata Muda, (III/a)</v>
          </cell>
          <cell r="BL6052" t="str">
            <v>S-1 PENDIDIKAN GURU SEKOLAH DASAR (PGSD)</v>
          </cell>
        </row>
        <row r="6053">
          <cell r="BI6053" t="str">
            <v>197607142010012010</v>
          </cell>
          <cell r="BJ6053" t="str">
            <v>ETIK JULIANI, S.Pd.SD</v>
          </cell>
          <cell r="BK6053" t="str">
            <v>Penata, (III/c)</v>
          </cell>
          <cell r="BL6053" t="str">
            <v>S-1 PENDIDIKAN GURU SEKOLAH DASAR (PGSD)</v>
          </cell>
        </row>
        <row r="6054">
          <cell r="BI6054" t="str">
            <v>196703182005012003</v>
          </cell>
          <cell r="BJ6054" t="str">
            <v>TRI PUJI LESTARI, S.Pd.SD</v>
          </cell>
          <cell r="BK6054" t="str">
            <v>Penata Muda Tk. I, (III/b)</v>
          </cell>
          <cell r="BL6054" t="str">
            <v>S-1 PENDIDIKAN GURU SEKOLAH DASAR (PGSD)</v>
          </cell>
        </row>
        <row r="6055">
          <cell r="BI6055" t="str">
            <v>198306222008012007</v>
          </cell>
          <cell r="BJ6055" t="str">
            <v>ERMA WAHYU WARA PRIYANTI, S.Pd.SD</v>
          </cell>
          <cell r="BK6055" t="str">
            <v>Penata Muda Tk. I, (III/b)</v>
          </cell>
          <cell r="BL6055" t="str">
            <v>S-1 PENDIDIKAN GURU SEKOLAH DASAR (PGSD)</v>
          </cell>
        </row>
        <row r="6056">
          <cell r="BI6056" t="str">
            <v>197004132008011017</v>
          </cell>
          <cell r="BJ6056" t="str">
            <v>SURONO, S.Pd.SD</v>
          </cell>
          <cell r="BK6056" t="str">
            <v>Penata Muda Tk. I, (III/b)</v>
          </cell>
          <cell r="BL6056" t="str">
            <v>S-1 PENDIDIKAN GURU SEKOLAH DASAR (PGSD)</v>
          </cell>
        </row>
        <row r="6057">
          <cell r="BI6057" t="str">
            <v>196908032007012020</v>
          </cell>
          <cell r="BJ6057" t="str">
            <v>SRI WAHYUNI, S.Pd.SD</v>
          </cell>
          <cell r="BK6057" t="str">
            <v>Penata Muda Tk. I, (III/b)</v>
          </cell>
          <cell r="BL6057" t="str">
            <v>S-1 PENDIDIKAN GURU SEKOLAH DASAR (PGSD)</v>
          </cell>
        </row>
        <row r="6058">
          <cell r="BI6058" t="str">
            <v>197207162007011020</v>
          </cell>
          <cell r="BJ6058" t="str">
            <v>MUSTOFA, S.Pd.SD</v>
          </cell>
          <cell r="BK6058" t="str">
            <v>Penata, (III/c)</v>
          </cell>
          <cell r="BL6058" t="str">
            <v>S-1 PENDIDIKAN GURU SEKOLAH DASAR (PGSD)</v>
          </cell>
        </row>
        <row r="6059">
          <cell r="BI6059" t="str">
            <v>196812252007012016</v>
          </cell>
          <cell r="BJ6059" t="str">
            <v>SUPENI, S.Pd.SD</v>
          </cell>
          <cell r="BK6059" t="str">
            <v>Penata Muda Tk. I, (III/b)</v>
          </cell>
          <cell r="BL6059" t="str">
            <v>S-1 PENDIDIKAN GURU SEKOLAH DASAR (PGSD)</v>
          </cell>
        </row>
        <row r="6060">
          <cell r="BI6060" t="str">
            <v>197209152008012018</v>
          </cell>
          <cell r="BJ6060" t="str">
            <v>MULIYAH TRIYANINGSIH, S.Pd.SD</v>
          </cell>
          <cell r="BK6060" t="str">
            <v>Penata, (III/c)</v>
          </cell>
          <cell r="BL6060" t="str">
            <v>S-1 PENDIDIKAN GURU SEKOLAH DASAR (PGSD)</v>
          </cell>
        </row>
        <row r="6061">
          <cell r="BI6061" t="str">
            <v>196810012008012017</v>
          </cell>
          <cell r="BJ6061" t="str">
            <v>SUMA`ATI, S.Pd.SD</v>
          </cell>
          <cell r="BK6061" t="str">
            <v>Penata Muda Tk. I, (III/b)</v>
          </cell>
          <cell r="BL6061" t="str">
            <v>S-1 PENDIDIKAN GURU SEKOLAH DASAR (PGSD)</v>
          </cell>
        </row>
        <row r="6062">
          <cell r="BI6062" t="str">
            <v>197310092008011014</v>
          </cell>
          <cell r="BJ6062" t="str">
            <v>SAMSUL MUARIF, S.Pd.SD</v>
          </cell>
          <cell r="BK6062" t="str">
            <v>Penata Muda Tk. I, (III/b)</v>
          </cell>
          <cell r="BL6062" t="str">
            <v>S-1 PENDIDIKAN GURU SEKOLAH DASAR (PGSD)</v>
          </cell>
        </row>
        <row r="6063">
          <cell r="BI6063" t="str">
            <v>198406122014122003</v>
          </cell>
          <cell r="BJ6063" t="str">
            <v>SALVIAH WULANDARI, S.Pd.SD</v>
          </cell>
          <cell r="BK6063" t="str">
            <v>Penata Muda Tk. I, (III/b)</v>
          </cell>
          <cell r="BL6063" t="str">
            <v>S-1 PENDIDIKAN GURU SEKOLAH DASAR (PGSD)</v>
          </cell>
        </row>
        <row r="6064">
          <cell r="BI6064" t="str">
            <v>198208092014032001</v>
          </cell>
          <cell r="BJ6064" t="str">
            <v>TITIN SUTINI, S.Pd.SD</v>
          </cell>
          <cell r="BK6064" t="str">
            <v>Penata Muda Tk. I, (III/b)</v>
          </cell>
          <cell r="BL6064" t="str">
            <v>S-1 PENDIDIKAN GURU SEKOLAH DASAR (PGSD)</v>
          </cell>
        </row>
        <row r="6065">
          <cell r="BI6065" t="str">
            <v>197312122011012003</v>
          </cell>
          <cell r="BJ6065" t="str">
            <v>UMAIYAH, S.Pd.SD</v>
          </cell>
          <cell r="BK6065" t="str">
            <v>Penata Muda Tk. I, (III/b)</v>
          </cell>
          <cell r="BL6065" t="str">
            <v>S-1 PENDIDIKAN GURU SEKOLAH DASAR (PGSD)</v>
          </cell>
        </row>
        <row r="6066">
          <cell r="BI6066" t="str">
            <v>198512282010012018</v>
          </cell>
          <cell r="BJ6066" t="str">
            <v>NOVITA AMELIA, S.Pd.SD</v>
          </cell>
          <cell r="BK6066" t="str">
            <v>Penata, (III/c)</v>
          </cell>
          <cell r="BL6066" t="str">
            <v>S-1 PENDIDIKAN GURU SEKOLAH DASAR (PGSD)</v>
          </cell>
        </row>
        <row r="6067">
          <cell r="BI6067" t="str">
            <v>196508132006042006</v>
          </cell>
          <cell r="BJ6067" t="str">
            <v>SISMINARMI, S.Pd.SD</v>
          </cell>
          <cell r="BK6067" t="str">
            <v>Penata Muda Tk. I, (III/b)</v>
          </cell>
          <cell r="BL6067" t="str">
            <v>S-1 PENDIDIKAN GURU SEKOLAH DASAR (PGSD)</v>
          </cell>
        </row>
        <row r="6068">
          <cell r="BI6068" t="str">
            <v>196304162006041006</v>
          </cell>
          <cell r="BJ6068" t="str">
            <v>IRFAN HADI, S.Pd.SD</v>
          </cell>
          <cell r="BK6068" t="str">
            <v>Penata, (III/c)</v>
          </cell>
          <cell r="BL6068" t="str">
            <v>S-1 PENDIDIKAN GURU SEKOLAH DASAR (PGSD)</v>
          </cell>
        </row>
        <row r="6069">
          <cell r="BI6069" t="str">
            <v>197304252014122003</v>
          </cell>
          <cell r="BJ6069" t="str">
            <v>SASMINI, S.Pd.SD</v>
          </cell>
          <cell r="BK6069" t="str">
            <v>Penata Muda Tk. I, (III/b)</v>
          </cell>
          <cell r="BL6069" t="str">
            <v>S-1 PENDIDIKAN GURU SEKOLAH DASAR (PGSD)</v>
          </cell>
        </row>
        <row r="6070">
          <cell r="BI6070" t="str">
            <v>197610262006042027</v>
          </cell>
          <cell r="BJ6070" t="str">
            <v>ETIK SULISTRIANA, S.Pd.SD</v>
          </cell>
          <cell r="BK6070" t="str">
            <v>Penata Muda Tk. I, (III/b)</v>
          </cell>
          <cell r="BL6070" t="str">
            <v>S-1 PENDIDIKAN GURU SEKOLAH DASAR (PGSD)</v>
          </cell>
        </row>
        <row r="6071">
          <cell r="BI6071" t="str">
            <v>197406142014122005</v>
          </cell>
          <cell r="BJ6071" t="str">
            <v>LISDA UMAMI, S.Pd.SD</v>
          </cell>
          <cell r="BK6071" t="str">
            <v>Penata Muda, (III/a)</v>
          </cell>
          <cell r="BL6071" t="str">
            <v>S-1 PENDIDIKAN GURU SEKOLAH DASAR (PGSD)</v>
          </cell>
        </row>
        <row r="6072">
          <cell r="BI6072" t="str">
            <v>196605032014122001</v>
          </cell>
          <cell r="BJ6072" t="str">
            <v>SRI MUJIATI, S.Pd.SD</v>
          </cell>
          <cell r="BK6072" t="str">
            <v>Penata Muda, (III/a)</v>
          </cell>
          <cell r="BL6072" t="str">
            <v>S-1 PENDIDIKAN GURU SEKOLAH DASAR (PGSD)</v>
          </cell>
        </row>
        <row r="6073">
          <cell r="BI6073" t="str">
            <v>196905162007012015</v>
          </cell>
          <cell r="BJ6073" t="str">
            <v>ERVINA SUMIYATI, S.Pd.SD</v>
          </cell>
          <cell r="BK6073" t="str">
            <v>Penata Muda Tk. I, (III/b)</v>
          </cell>
          <cell r="BL6073" t="str">
            <v>S-1 PENDIDIKAN GURU SEKOLAH DASAR (PGSD)</v>
          </cell>
        </row>
        <row r="6074">
          <cell r="BI6074" t="str">
            <v>197608112014122002</v>
          </cell>
          <cell r="BJ6074" t="str">
            <v>YENI DWI OKTAVIA, S.Pd.SD</v>
          </cell>
          <cell r="BK6074" t="str">
            <v>Penata Muda, (III/a)</v>
          </cell>
          <cell r="BL6074" t="str">
            <v>S-1 PENDIDIKAN GURU SEKOLAH DASAR (PGSD)</v>
          </cell>
        </row>
        <row r="6075">
          <cell r="BI6075" t="str">
            <v>197804062014121003</v>
          </cell>
          <cell r="BJ6075" t="str">
            <v>MOH. TAUFIQ HIDAYAT, S.Pd.SD</v>
          </cell>
          <cell r="BK6075" t="str">
            <v>Penata Muda Tk. I, (III/b)</v>
          </cell>
          <cell r="BL6075" t="str">
            <v>S-1 PENDIDIKAN GURU SEKOLAH DASAR (PGSD)</v>
          </cell>
        </row>
        <row r="6076">
          <cell r="BI6076" t="str">
            <v>198611282014032001</v>
          </cell>
          <cell r="BJ6076" t="str">
            <v>RAUDA IRIANTI, S.Pd.SD</v>
          </cell>
          <cell r="BK6076" t="str">
            <v>Penata Muda, (III/a)</v>
          </cell>
          <cell r="BL6076" t="str">
            <v>S-1 PENDIDIKAN GURU SEKOLAH DASAR (PGSD)</v>
          </cell>
        </row>
        <row r="6077">
          <cell r="BI6077" t="str">
            <v>198508142010012026</v>
          </cell>
          <cell r="BJ6077" t="str">
            <v>TRI WILUJENG, S.Pd.SD</v>
          </cell>
          <cell r="BK6077" t="str">
            <v>Penata Muda Tk. I, (III/b)</v>
          </cell>
          <cell r="BL6077" t="str">
            <v>S-1 PENDIDIKAN GURU SEKOLAH DASAR (PGSD)</v>
          </cell>
        </row>
        <row r="6078">
          <cell r="BI6078" t="str">
            <v>197807032008012022</v>
          </cell>
          <cell r="BJ6078" t="str">
            <v>SUMARTININGSIH, S.Pd.SD</v>
          </cell>
          <cell r="BK6078" t="str">
            <v>Penata, (III/c)</v>
          </cell>
          <cell r="BL6078" t="str">
            <v>S-1 PENDIDIKAN GURU SEKOLAH DASAR (PGSD)</v>
          </cell>
        </row>
        <row r="6079">
          <cell r="BI6079" t="str">
            <v>198903052019031007</v>
          </cell>
          <cell r="BJ6079" t="str">
            <v>MUHAMMAD HERY KHOMSUN, S.Pd.SD</v>
          </cell>
          <cell r="BK6079" t="str">
            <v>Penata Muda, (III/a)</v>
          </cell>
          <cell r="BL6079" t="str">
            <v>S-1 PENDIDIKAN GURU SEKOLAH DASAR (PGSD)</v>
          </cell>
        </row>
        <row r="6080">
          <cell r="BI6080" t="str">
            <v>198005102014032001</v>
          </cell>
          <cell r="BJ6080" t="str">
            <v>KRESTIANA EKA DARTIK, S.Pd.SD</v>
          </cell>
          <cell r="BK6080" t="str">
            <v>Penata Muda Tk. I, (III/b)</v>
          </cell>
          <cell r="BL6080" t="str">
            <v>S-1 PENDIDIKAN GURU SEKOLAH DASAR (PGSD)</v>
          </cell>
        </row>
        <row r="6081">
          <cell r="BI6081" t="str">
            <v>196309131985042004</v>
          </cell>
          <cell r="BJ6081" t="str">
            <v>WIWIK PURWATI, S.Pd.SD</v>
          </cell>
          <cell r="BK6081" t="str">
            <v>Pembina Tk. I, (IV/b)</v>
          </cell>
          <cell r="BL6081" t="str">
            <v>S-1 PENDIDIKAN GURU SEKOLAH DASAR (PGSD)</v>
          </cell>
        </row>
        <row r="6082">
          <cell r="BI6082" t="str">
            <v>196208081985042004</v>
          </cell>
          <cell r="BJ6082" t="str">
            <v>LILIK SETIOWATI, S.Pd.SD</v>
          </cell>
          <cell r="BK6082" t="str">
            <v>Pembina Tk. I, (IV/b)</v>
          </cell>
          <cell r="BL6082" t="str">
            <v>S-1 PENDIDIKAN GURU SEKOLAH DASAR (PGSD)</v>
          </cell>
        </row>
        <row r="6083">
          <cell r="BI6083" t="str">
            <v>197311272008012006</v>
          </cell>
          <cell r="BJ6083" t="str">
            <v>I`IN SWANDARI TRI NASTITI, S.Pd.SD</v>
          </cell>
          <cell r="BK6083" t="str">
            <v>Penata Muda Tk. I, (III/b)</v>
          </cell>
          <cell r="BL6083" t="str">
            <v>S-1 PENDIDIKAN GURU SEKOLAH DASAR (PGSD)</v>
          </cell>
        </row>
        <row r="6084">
          <cell r="BI6084" t="str">
            <v>196505302006042005</v>
          </cell>
          <cell r="BJ6084" t="str">
            <v>TRI MURNI, S.Pd.SD</v>
          </cell>
          <cell r="BK6084" t="str">
            <v>Penata Muda Tk. I, (III/b)</v>
          </cell>
          <cell r="BL6084" t="str">
            <v>S-1 PENDIDIKAN GURU SEKOLAH DASAR (PGSD)</v>
          </cell>
        </row>
        <row r="6085">
          <cell r="BI6085" t="str">
            <v>196708162000122002</v>
          </cell>
          <cell r="BJ6085" t="str">
            <v>RUSMIATI, S.Pd.SD</v>
          </cell>
          <cell r="BK6085" t="str">
            <v>Penata Muda Tk. I, (III/b)</v>
          </cell>
          <cell r="BL6085" t="str">
            <v>S-1 PENDIDIKAN GURU SEKOLAH DASAR (PGSD)</v>
          </cell>
        </row>
        <row r="6086">
          <cell r="BI6086" t="str">
            <v>198610282014032001</v>
          </cell>
          <cell r="BJ6086" t="str">
            <v>SITI NURKHOIMAH, S.Pd.SD</v>
          </cell>
          <cell r="BK6086" t="str">
            <v>Penata Muda, (III/a)</v>
          </cell>
          <cell r="BL6086" t="str">
            <v>S-1 PENDIDIKAN GURU SEKOLAH DASAR (PGSD)</v>
          </cell>
        </row>
        <row r="6087">
          <cell r="BI6087" t="str">
            <v>196807052007012027</v>
          </cell>
          <cell r="BJ6087" t="str">
            <v>SUMINAH, S.Pd.SD</v>
          </cell>
          <cell r="BK6087" t="str">
            <v>Penata Muda Tk. I, (III/b)</v>
          </cell>
          <cell r="BL6087" t="str">
            <v>S-1 PENDIDIKAN GURU SEKOLAH DASAR (PGSD)</v>
          </cell>
        </row>
        <row r="6088">
          <cell r="BI6088" t="str">
            <v>196806122007012039</v>
          </cell>
          <cell r="BJ6088" t="str">
            <v>SUNARTI, S.Pd.SD</v>
          </cell>
          <cell r="BK6088" t="str">
            <v>Penata Muda Tk. I, (III/b)</v>
          </cell>
          <cell r="BL6088" t="str">
            <v>S-1 PENDIDIKAN GURU SEKOLAH DASAR (PGSD)</v>
          </cell>
        </row>
        <row r="6089">
          <cell r="BI6089" t="str">
            <v>198009122008011014</v>
          </cell>
          <cell r="BJ6089" t="str">
            <v>MOHAMAD KHAMDAN, S.Pd.SD</v>
          </cell>
          <cell r="BK6089" t="str">
            <v>Penata Muda Tk. I, (III/b)</v>
          </cell>
          <cell r="BL6089" t="str">
            <v>S-1 PENDIDIKAN GURU SEKOLAH DASAR (PGSD)</v>
          </cell>
        </row>
        <row r="6090">
          <cell r="BI6090" t="str">
            <v>196606081988032011</v>
          </cell>
          <cell r="BJ6090" t="str">
            <v>SRI RUSMINI PUJIASTUTIK, S.Pd.SD</v>
          </cell>
          <cell r="BK6090" t="str">
            <v>Pembina Tk. I, (IV/b)</v>
          </cell>
          <cell r="BL6090" t="str">
            <v>S-1 PENDIDIKAN GURU SEKOLAH DASAR (PGSD)</v>
          </cell>
        </row>
        <row r="6091">
          <cell r="BI6091" t="str">
            <v>196206071983032017</v>
          </cell>
          <cell r="BJ6091" t="str">
            <v>SRI HERAWATI, S.Pd.SD</v>
          </cell>
          <cell r="BK6091" t="str">
            <v>Pembina Tk. I, (IV/b)</v>
          </cell>
          <cell r="BL6091" t="str">
            <v>S-1 PENDIDIKAN GURU SEKOLAH DASAR (PGSD)</v>
          </cell>
        </row>
        <row r="6092">
          <cell r="BI6092" t="str">
            <v>196406301987031009</v>
          </cell>
          <cell r="BJ6092" t="str">
            <v>BAMBANG SUDARSONO, S.Pd.SD</v>
          </cell>
          <cell r="BK6092" t="str">
            <v>Penata Tk. I, (III/d)</v>
          </cell>
          <cell r="BL6092" t="str">
            <v>S-1 PENDIDIKAN GURU SEKOLAH DASAR (PGSD)</v>
          </cell>
        </row>
        <row r="6093">
          <cell r="BI6093" t="str">
            <v>196307121983032017</v>
          </cell>
          <cell r="BJ6093" t="str">
            <v>INDAH HADIYATI, S.Pd.SD</v>
          </cell>
          <cell r="BK6093" t="str">
            <v>Pembina Tk. I, (IV/b)</v>
          </cell>
          <cell r="BL6093" t="str">
            <v>S-1 PENDIDIKAN GURU SEKOLAH DASAR (PGSD)</v>
          </cell>
        </row>
        <row r="6094">
          <cell r="BI6094" t="str">
            <v>196110211981122001</v>
          </cell>
          <cell r="BJ6094" t="str">
            <v>FATMAWATI, S.Pd.SD</v>
          </cell>
          <cell r="BK6094" t="str">
            <v>Pembina Tk. I, (IV/b)</v>
          </cell>
          <cell r="BL6094" t="str">
            <v>S-1 PENDIDIKAN GURU SEKOLAH DASAR (PGSD)</v>
          </cell>
        </row>
        <row r="6095">
          <cell r="BI6095" t="str">
            <v>197212062008012009</v>
          </cell>
          <cell r="BJ6095" t="str">
            <v>SUSI INDRIANI, S.Pd.SD</v>
          </cell>
          <cell r="BK6095" t="str">
            <v>Penata Muda Tk. I, (III/b)</v>
          </cell>
          <cell r="BL6095" t="str">
            <v>S-1 PENDIDIKAN GURU SEKOLAH DASAR (PGSD)</v>
          </cell>
        </row>
        <row r="6096">
          <cell r="BI6096" t="str">
            <v>198801092019032006</v>
          </cell>
          <cell r="BJ6096" t="str">
            <v>ULFI ANGGRAINI SAHARA, S.Pd.SD</v>
          </cell>
          <cell r="BK6096" t="str">
            <v>Penata Muda, (III/a)</v>
          </cell>
          <cell r="BL6096" t="str">
            <v>S-1 PENDIDIKAN GURU SEKOLAH DASAR</v>
          </cell>
        </row>
        <row r="6097">
          <cell r="BI6097" t="str">
            <v>198705152019031010</v>
          </cell>
          <cell r="BJ6097" t="str">
            <v>YUDI NURIHWANTO, S.Pd.SD</v>
          </cell>
          <cell r="BK6097" t="str">
            <v>Penata Muda, (III/a)</v>
          </cell>
          <cell r="BL6097" t="str">
            <v>S-1 PENDIDIKAN GURU SEKOLAH DASAR</v>
          </cell>
        </row>
        <row r="6098">
          <cell r="BI6098" t="str">
            <v>198311292019032001</v>
          </cell>
          <cell r="BJ6098" t="str">
            <v>NUNUNG FIFI ARINI, S.Pd.SD</v>
          </cell>
          <cell r="BK6098" t="str">
            <v>Penata Muda, (III/a)</v>
          </cell>
          <cell r="BL6098" t="str">
            <v>S-1 PENDIDIKAN GURU SEKOLAH DASAR</v>
          </cell>
        </row>
        <row r="6099">
          <cell r="BI6099" t="str">
            <v>198702282010011003</v>
          </cell>
          <cell r="BJ6099" t="str">
            <v>VICTOR BUYUNG IRAWAN, S.Pd.SD</v>
          </cell>
          <cell r="BK6099" t="str">
            <v>Penata Muda, (III/a)</v>
          </cell>
          <cell r="BL6099" t="str">
            <v>S-1/A-IV PENDIDIKAN GURU SEKOLAH DASAR</v>
          </cell>
        </row>
        <row r="6100">
          <cell r="BI6100" t="str">
            <v>197112042008012009</v>
          </cell>
          <cell r="BJ6100" t="str">
            <v>HERNIK AGUSTUTIK, S.Pd.SD</v>
          </cell>
          <cell r="BK6100" t="str">
            <v>Penata Muda Tk. I, (III/b)</v>
          </cell>
          <cell r="BL6100" t="str">
            <v>S-1/A-IV PENDIDIKAN GURU SEKOLAH DASAR</v>
          </cell>
        </row>
        <row r="6101">
          <cell r="BI6101" t="str">
            <v>197111092008012011</v>
          </cell>
          <cell r="BJ6101" t="str">
            <v>ENI HARYATIN, S.Pd.SD</v>
          </cell>
          <cell r="BK6101" t="str">
            <v>Penata Muda Tk. I, (III/b)</v>
          </cell>
          <cell r="BL6101" t="str">
            <v>S-1/A-IV PENDIDIKAN GURU SEKOLAH DASAR</v>
          </cell>
        </row>
        <row r="6102">
          <cell r="BI6102" t="str">
            <v>198307032006042014</v>
          </cell>
          <cell r="BJ6102" t="str">
            <v>SITI TITIS RUSMAYATI, S.Pd.SD</v>
          </cell>
          <cell r="BK6102" t="str">
            <v>Penata, (III/c)</v>
          </cell>
          <cell r="BL6102" t="str">
            <v>S-1/A-IV PENDIDIKAN PGSD</v>
          </cell>
        </row>
        <row r="6103">
          <cell r="BI6103" t="str">
            <v>197505172011011001</v>
          </cell>
          <cell r="BJ6103" t="str">
            <v>PRASONGKO WIDODO, S.Pd.SD</v>
          </cell>
          <cell r="BK6103" t="str">
            <v>Penata, (III/c)</v>
          </cell>
          <cell r="BL6103" t="str">
            <v>S-1/A-IV PENDIDIKAN PGSD</v>
          </cell>
        </row>
        <row r="6104">
          <cell r="BI6104" t="str">
            <v>197611062010011010</v>
          </cell>
          <cell r="BJ6104" t="str">
            <v>GUSMAD SETYOBUDI, S.Pd.SD</v>
          </cell>
          <cell r="BK6104" t="str">
            <v>Penata Muda Tk. I, (III/b)</v>
          </cell>
          <cell r="BL6104" t="str">
            <v>S-1/A-IV PENDIDIKAN PGSD</v>
          </cell>
        </row>
        <row r="6105">
          <cell r="BI6105" t="str">
            <v>197606212003121002</v>
          </cell>
          <cell r="BJ6105" t="str">
            <v>EKO BUDIYONO, S.Pd.SD</v>
          </cell>
          <cell r="BK6105" t="str">
            <v>Penata Muda Tk. I, (III/b)</v>
          </cell>
          <cell r="BL6105" t="str">
            <v>S-1/A-IV PENDIDIKAN PGSD</v>
          </cell>
        </row>
        <row r="6106">
          <cell r="BI6106" t="str">
            <v>198508162010011011</v>
          </cell>
          <cell r="BJ6106" t="str">
            <v>ANTON KURNIAWAN, S.Pd.SD</v>
          </cell>
          <cell r="BK6106" t="str">
            <v>Penata Muda Tk. I, (III/b)</v>
          </cell>
          <cell r="BL6106" t="str">
            <v>S-1/A-IV PENDIDIKAN PGSD</v>
          </cell>
        </row>
        <row r="6107">
          <cell r="BI6107" t="str">
            <v>196112301980102002</v>
          </cell>
          <cell r="BJ6107" t="str">
            <v>WIWIK SRI REJEKI, S.Pd.SD</v>
          </cell>
          <cell r="BK6107" t="str">
            <v>Pembina Tk. I, (IV/b)</v>
          </cell>
          <cell r="BL6107" t="str">
            <v>S-1/A-IV PENDIDIKAN PGSD</v>
          </cell>
        </row>
        <row r="6108">
          <cell r="BI6108" t="str">
            <v>198702282010012010</v>
          </cell>
          <cell r="BJ6108" t="str">
            <v>SHINTA FIBRIANTIE, S.Pd.SD</v>
          </cell>
          <cell r="BK6108" t="str">
            <v>Penata Muda Tk. I, (III/b)</v>
          </cell>
          <cell r="BL6108" t="str">
            <v>S-1/A-IV PENDIDIKAN PGSD</v>
          </cell>
        </row>
        <row r="6109">
          <cell r="BI6109" t="str">
            <v>196306152006042005</v>
          </cell>
          <cell r="BJ6109" t="str">
            <v>RAMINI, S.Pd.SD</v>
          </cell>
          <cell r="BK6109" t="str">
            <v>Penata, (III/c)</v>
          </cell>
          <cell r="BL6109" t="str">
            <v>S-1/A-IV PENDIDIKAN PPKN</v>
          </cell>
        </row>
        <row r="6110">
          <cell r="BI6110" t="str">
            <v>198503012014031001</v>
          </cell>
          <cell r="BJ6110" t="str">
            <v>SYAHRUL MUNAWIR SADZALI, S.Pd.SD</v>
          </cell>
          <cell r="BK6110" t="str">
            <v>Penata Muda Tk. I, (III/b)</v>
          </cell>
          <cell r="BL6110" t="str">
            <v>S-1 PENDIDIKAN GURU SEKOLAH DASAR (PGSD)</v>
          </cell>
        </row>
        <row r="6111">
          <cell r="BI6111" t="str">
            <v>196305111985041003</v>
          </cell>
          <cell r="BJ6111" t="str">
            <v>SUHADI, S.Pd.SD</v>
          </cell>
          <cell r="BK6111" t="str">
            <v>Pembina Tk. I, (IV/b)</v>
          </cell>
          <cell r="BL6111" t="str">
            <v>S-1 PENDIDIKAN GURU SEKOLAH DASAR (PGSD)</v>
          </cell>
        </row>
        <row r="6112">
          <cell r="BI6112" t="str">
            <v>197904202014122002</v>
          </cell>
          <cell r="BJ6112" t="str">
            <v>PUJI HANDAYANI, S.Pd.SD</v>
          </cell>
          <cell r="BK6112" t="str">
            <v>Penata Muda Tk. I, (III/b)</v>
          </cell>
          <cell r="BL6112" t="str">
            <v>S-1 PGSD</v>
          </cell>
        </row>
        <row r="6113">
          <cell r="BI6113" t="str">
            <v>198311282019032007</v>
          </cell>
          <cell r="BJ6113" t="str">
            <v>RR. WENING RETNO WARDANI, S.Pd.SD</v>
          </cell>
          <cell r="BK6113" t="str">
            <v>Penata Muda, (III/a)</v>
          </cell>
          <cell r="BL6113" t="str">
            <v>S-1 PENDIDIKAN GURU SEKOLAH DASAR</v>
          </cell>
        </row>
        <row r="6114">
          <cell r="BI6114" t="str">
            <v>198608272019031007</v>
          </cell>
          <cell r="BJ6114" t="str">
            <v>JERY CANDRA ADIYASA, S.Pd.SD</v>
          </cell>
          <cell r="BK6114" t="str">
            <v>Penata Muda, (III/a)</v>
          </cell>
          <cell r="BL6114" t="str">
            <v>S-1 PGSD</v>
          </cell>
        </row>
        <row r="6115">
          <cell r="BI6115" t="str">
            <v>196209091982012012</v>
          </cell>
          <cell r="BJ6115" t="str">
            <v>MIRATIN, S.Pd.SD</v>
          </cell>
          <cell r="BK6115" t="str">
            <v>Pembina Tk. I, (IV/b)</v>
          </cell>
          <cell r="BL6115" t="str">
            <v>S-1/A-IV PENDIDIKAN PGSD</v>
          </cell>
        </row>
        <row r="6116">
          <cell r="BI6116" t="str">
            <v>196410241992021002</v>
          </cell>
          <cell r="BJ6116" t="str">
            <v>TAURIS GAUTAMA, S.Pd.SD</v>
          </cell>
          <cell r="BK6116" t="str">
            <v>Pembina, (IV/a)</v>
          </cell>
          <cell r="BL6116" t="str">
            <v>S-1/A-IV PENDIDIKAN GURU SEKOLAH DASAR</v>
          </cell>
        </row>
        <row r="6117">
          <cell r="BI6117" t="str">
            <v>196112061982011010</v>
          </cell>
          <cell r="BJ6117" t="str">
            <v>RIDHO SUHARYONO, S.Pd.SD</v>
          </cell>
          <cell r="BK6117" t="str">
            <v>Pembina Tk. I, (IV/b)</v>
          </cell>
          <cell r="BL6117" t="str">
            <v>S-1/A-IV PENDIDIKAN PGSD</v>
          </cell>
        </row>
        <row r="6118">
          <cell r="BI6118" t="str">
            <v>196802162006042006</v>
          </cell>
          <cell r="BJ6118" t="str">
            <v>SITI KOMARIYAH, S.Pd.SD</v>
          </cell>
          <cell r="BK6118" t="str">
            <v>Penata, (III/c)</v>
          </cell>
          <cell r="BL6118" t="str">
            <v>S-1/A-IV PENDIDIKAN PGSD</v>
          </cell>
        </row>
        <row r="6119">
          <cell r="BI6119" t="str">
            <v>196606202007012020</v>
          </cell>
          <cell r="BJ6119" t="str">
            <v>PURWANTININGSIH, S.Pd.SD</v>
          </cell>
          <cell r="BK6119" t="str">
            <v>Penata Muda Tk. I, (III/b)</v>
          </cell>
          <cell r="BL6119" t="str">
            <v>S-1/A-IV PENDIDIKAN PGSD</v>
          </cell>
        </row>
        <row r="6120">
          <cell r="BI6120" t="str">
            <v>197212081998072001</v>
          </cell>
          <cell r="BJ6120" t="str">
            <v>SITI ISMIYATI, S.Pd.SD</v>
          </cell>
          <cell r="BK6120" t="str">
            <v>Penata Tk. I, (III/d)</v>
          </cell>
          <cell r="BL6120" t="str">
            <v>S-1/A-IV PENDIDIKAN PGSD</v>
          </cell>
        </row>
        <row r="6121">
          <cell r="BI6121" t="str">
            <v>197912152008011009</v>
          </cell>
          <cell r="BJ6121" t="str">
            <v>SYAMSUL HADI, S.Pd.SD</v>
          </cell>
          <cell r="BK6121" t="str">
            <v>Penata Muda, (III/a)</v>
          </cell>
          <cell r="BL6121" t="str">
            <v>S-1/A-IV PENDIDIKAN PGSD</v>
          </cell>
        </row>
        <row r="6122">
          <cell r="BI6122" t="str">
            <v>197809132014121002</v>
          </cell>
          <cell r="BJ6122" t="str">
            <v>MOKHAMAD EDI SYARIFUDIN, S.Pd.SD</v>
          </cell>
          <cell r="BK6122" t="str">
            <v>Penata Muda Tk. I, (III/b)</v>
          </cell>
          <cell r="BL6122" t="str">
            <v>S-1 PGSD</v>
          </cell>
        </row>
        <row r="6123">
          <cell r="BI6123" t="str">
            <v>197008212006042008</v>
          </cell>
          <cell r="BJ6123" t="str">
            <v>LULUK DAMAYANTI, S.Pd.SD</v>
          </cell>
          <cell r="BK6123" t="str">
            <v>Penata Muda Tk. I, (III/b)</v>
          </cell>
          <cell r="BL6123" t="str">
            <v>S-1 PGSD</v>
          </cell>
        </row>
        <row r="6124">
          <cell r="BI6124" t="str">
            <v>196205251983032017</v>
          </cell>
          <cell r="BJ6124" t="str">
            <v>SUSILOWATI, S.Pd.SD</v>
          </cell>
          <cell r="BK6124" t="str">
            <v>Pembina Tk. I, (IV/b)</v>
          </cell>
          <cell r="BL6124" t="str">
            <v>S-1 PGSD</v>
          </cell>
        </row>
        <row r="6125">
          <cell r="BI6125" t="str">
            <v>196203291982012007</v>
          </cell>
          <cell r="BJ6125" t="str">
            <v>LILIK SURKANTI, S.Pd.SD</v>
          </cell>
          <cell r="BK6125" t="str">
            <v>Pembina Tk. I, (IV/b)</v>
          </cell>
          <cell r="BL6125" t="str">
            <v>S-1 PGSD</v>
          </cell>
        </row>
        <row r="6126">
          <cell r="BI6126" t="str">
            <v>196111011983032008</v>
          </cell>
          <cell r="BJ6126" t="str">
            <v>TUTIK YULIARNI, S.Pd.SD</v>
          </cell>
          <cell r="BK6126" t="str">
            <v>Pembina Tk. I, (IV/b)</v>
          </cell>
          <cell r="BL6126" t="str">
            <v>S-1/A-IV PENDIDIKAN PGSD</v>
          </cell>
        </row>
        <row r="6127">
          <cell r="BI6127" t="str">
            <v>197808152014122002</v>
          </cell>
          <cell r="BJ6127" t="str">
            <v>SITI MASRURO, S.Pd.SD</v>
          </cell>
          <cell r="BK6127" t="str">
            <v>Penata Muda Tk. I, (III/b)</v>
          </cell>
          <cell r="BL6127" t="str">
            <v>S-1 PENDIDIKAN EKONOMI KOPERASI</v>
          </cell>
        </row>
        <row r="6128">
          <cell r="BI6128" t="str">
            <v>196410281985042002</v>
          </cell>
          <cell r="BJ6128" t="str">
            <v>ANNASTASIA MAMIK HANDOKOWATI, S.Pd.SD</v>
          </cell>
          <cell r="BK6128" t="str">
            <v>Pembina Tk. I, (IV/b)</v>
          </cell>
          <cell r="BL6128" t="str">
            <v>S-1 PGSD</v>
          </cell>
        </row>
        <row r="6129">
          <cell r="BI6129" t="str">
            <v>198203252014122004</v>
          </cell>
          <cell r="BJ6129" t="str">
            <v>TRI WAHYUNINGSIH, S.Pd.SD</v>
          </cell>
          <cell r="BK6129" t="str">
            <v>Penata Muda, (III/a)</v>
          </cell>
          <cell r="BL6129" t="str">
            <v>S-1 PGSD</v>
          </cell>
        </row>
        <row r="6130">
          <cell r="BI6130" t="str">
            <v>197411102014122002</v>
          </cell>
          <cell r="BJ6130" t="str">
            <v>MUZDALIFAH, S.Pd.SD</v>
          </cell>
          <cell r="BK6130" t="str">
            <v>Penata Muda, (III/a)</v>
          </cell>
          <cell r="BL6130" t="str">
            <v>S-1 PGSD</v>
          </cell>
        </row>
        <row r="6131">
          <cell r="BI6131" t="str">
            <v>198701192011011010</v>
          </cell>
          <cell r="BJ6131" t="str">
            <v>GANDI SISWANTO, S.Pd.SD</v>
          </cell>
          <cell r="BK6131" t="str">
            <v>Penata Muda Tk. I, (III/b)</v>
          </cell>
          <cell r="BL6131" t="str">
            <v>S-1/A-IV PENDIDIKAN PGSD</v>
          </cell>
        </row>
        <row r="6132">
          <cell r="BI6132" t="str">
            <v>196408141985111001</v>
          </cell>
          <cell r="BJ6132" t="str">
            <v>MULYONO, S.Pd.SD</v>
          </cell>
          <cell r="BK6132" t="str">
            <v>Pembina Tk. I, (IV/b)</v>
          </cell>
          <cell r="BL6132" t="str">
            <v>S-1 PENDIDIKAN GURU SEKOLAH DASAR (PGSD)</v>
          </cell>
        </row>
        <row r="6133">
          <cell r="BI6133" t="str">
            <v>198512312014032001</v>
          </cell>
          <cell r="BJ6133" t="str">
            <v>ANJARIA PRASTITI, S.Pd.SD</v>
          </cell>
          <cell r="BK6133" t="str">
            <v>Penata Muda, (III/a)</v>
          </cell>
          <cell r="BL6133" t="str">
            <v>S-1 PENDIDIKAN GURU SEKOLAH DASAR (PGSD)</v>
          </cell>
        </row>
        <row r="6134">
          <cell r="BI6134" t="str">
            <v>197306082002122004</v>
          </cell>
          <cell r="BJ6134" t="str">
            <v>DANIK PURNAWATI, S.Pd.SD</v>
          </cell>
          <cell r="BK6134" t="str">
            <v>Penata, (III/c)</v>
          </cell>
          <cell r="BL6134" t="str">
            <v>S-1 PENDIDIKAN GURU SEKOLAH DASAR (PGSD)</v>
          </cell>
        </row>
        <row r="6135">
          <cell r="BI6135" t="str">
            <v>196307202006042003</v>
          </cell>
          <cell r="BJ6135" t="str">
            <v>DEWI SARTIKA, S.Pd.SD</v>
          </cell>
          <cell r="BK6135" t="str">
            <v>Penata Muda Tk. I, (III/b)</v>
          </cell>
          <cell r="BL6135" t="str">
            <v>S-1/A-IV PENDIDIKAN PGSD</v>
          </cell>
        </row>
        <row r="6136">
          <cell r="BI6136" t="str">
            <v>197010252006042006</v>
          </cell>
          <cell r="BJ6136" t="str">
            <v>ORBENY SRI WULANDARI, S.Pd.SD</v>
          </cell>
          <cell r="BK6136" t="str">
            <v>Penata, (III/c)</v>
          </cell>
          <cell r="BL6136" t="str">
            <v>S-1 PGSD</v>
          </cell>
        </row>
        <row r="6137">
          <cell r="BI6137" t="str">
            <v>196402181983032002</v>
          </cell>
          <cell r="BJ6137" t="str">
            <v>PURWANTI, S.Pd.SD</v>
          </cell>
          <cell r="BK6137" t="str">
            <v>Pembina Tk. I, (IV/b)</v>
          </cell>
          <cell r="BL6137" t="str">
            <v>S-1 PENDIDIKAN GURU SEKOLAH DASAR (PGSD)</v>
          </cell>
        </row>
        <row r="6138">
          <cell r="BI6138" t="str">
            <v>197509282014121001</v>
          </cell>
          <cell r="BJ6138" t="str">
            <v>KORNELIUS KOMBANG SRI MANON BOWO, S.Pd.SD</v>
          </cell>
          <cell r="BK6138" t="str">
            <v>Penata Muda, (III/a)</v>
          </cell>
          <cell r="BL6138" t="str">
            <v>S-1 PGSD</v>
          </cell>
        </row>
        <row r="6139">
          <cell r="BI6139" t="str">
            <v>196401021987032008</v>
          </cell>
          <cell r="BJ6139" t="str">
            <v>YANIARTI MALYAH, S.Pd.SD</v>
          </cell>
          <cell r="BK6139" t="str">
            <v>Pembina Tk. I, (IV/b)</v>
          </cell>
          <cell r="BL6139" t="str">
            <v>S-1/A-IV PENDIDIKAN PGSD</v>
          </cell>
        </row>
        <row r="6140">
          <cell r="BI6140" t="str">
            <v>198705212019032012</v>
          </cell>
          <cell r="BJ6140" t="str">
            <v>LUSIANA DWIYANTI, S.Pd.SD</v>
          </cell>
          <cell r="BK6140" t="str">
            <v>Penata Muda, (III/a)</v>
          </cell>
          <cell r="BL6140" t="str">
            <v>S-1 PENDIDIKAN GURU SEKOLAH DASAR</v>
          </cell>
        </row>
        <row r="6141">
          <cell r="BI6141" t="str">
            <v>198708132019032008</v>
          </cell>
          <cell r="BJ6141" t="str">
            <v>YUSMI ALFIAH, S.Pd.SD</v>
          </cell>
          <cell r="BK6141" t="str">
            <v>Penata Muda, (III/a)</v>
          </cell>
          <cell r="BL6141" t="str">
            <v>S-1 PENDIDIKAN GURU SEKOLAH DASAR</v>
          </cell>
        </row>
        <row r="6142">
          <cell r="BI6142" t="str">
            <v>197607042010011008</v>
          </cell>
          <cell r="BJ6142" t="str">
            <v>MOH ALI YAHYA, S.Pd.SD</v>
          </cell>
          <cell r="BK6142" t="str">
            <v>Penata, (III/c)</v>
          </cell>
          <cell r="BL6142" t="str">
            <v>S-1 PENDIDIKAN</v>
          </cell>
        </row>
        <row r="6143">
          <cell r="BI6143" t="str">
            <v>198101312014122006</v>
          </cell>
          <cell r="BJ6143" t="str">
            <v>HENING EKA RAHMAWATI, S.Pd.SD</v>
          </cell>
          <cell r="BK6143" t="str">
            <v>Penata Muda, (III/a)</v>
          </cell>
          <cell r="BL6143" t="str">
            <v>S-1 PGSD</v>
          </cell>
        </row>
        <row r="6144">
          <cell r="BI6144" t="str">
            <v>198310062011011008</v>
          </cell>
          <cell r="BJ6144" t="str">
            <v>SETIA BUDI PERMANA, S.Pd.SD</v>
          </cell>
          <cell r="BK6144" t="str">
            <v>Penata Muda Tk. I, (III/b)</v>
          </cell>
          <cell r="BL6144" t="str">
            <v>S-1/A-IV PENDIDIKAN GURU SEKOLAH DASAR</v>
          </cell>
        </row>
        <row r="6145">
          <cell r="BI6145" t="str">
            <v>198712092019032005</v>
          </cell>
          <cell r="BJ6145" t="str">
            <v>HOLIMATUL FILIYA, S.Pd.SD</v>
          </cell>
          <cell r="BK6145" t="str">
            <v>Penata Muda, (III/a)</v>
          </cell>
          <cell r="BL6145" t="str">
            <v>S-1 PGSD</v>
          </cell>
        </row>
        <row r="6146">
          <cell r="BI6146" t="str">
            <v>198001282014122004</v>
          </cell>
          <cell r="BJ6146" t="str">
            <v>ANA VERONIKA PUJI ASTUTIK, S.Pd.SD</v>
          </cell>
          <cell r="BK6146" t="str">
            <v>Penata Muda Tk. I, (III/b)</v>
          </cell>
          <cell r="BL6146" t="str">
            <v>S-1 PGSD</v>
          </cell>
        </row>
        <row r="6147">
          <cell r="BI6147" t="str">
            <v>196305281983032007</v>
          </cell>
          <cell r="BJ6147" t="str">
            <v>TRI RAHAYU, S.Pd.SD.</v>
          </cell>
          <cell r="BK6147" t="str">
            <v>Pembina Tk. I, (IV/b)</v>
          </cell>
          <cell r="BL6147" t="str">
            <v>S-1 PENDIDIKAN GURU SEKOLAH DASAR (PGSD)</v>
          </cell>
        </row>
        <row r="6148">
          <cell r="BI6148" t="str">
            <v>196601012000121007</v>
          </cell>
          <cell r="BJ6148" t="str">
            <v>PONIMAN, S.Pd.SD.</v>
          </cell>
          <cell r="BK6148" t="str">
            <v>Penata Tk. I, (III/d)</v>
          </cell>
          <cell r="BL6148" t="str">
            <v>S-1/D-IV PGSD</v>
          </cell>
        </row>
        <row r="6149">
          <cell r="BI6149" t="str">
            <v>197504012010011009</v>
          </cell>
          <cell r="BJ6149" t="str">
            <v>SANDIKO, S.Pd.SD.</v>
          </cell>
          <cell r="BK6149" t="str">
            <v>Penata, (III/c)</v>
          </cell>
          <cell r="BL6149" t="str">
            <v>S-1 PENDIDIKAN GURU SEKOLAH DASAR</v>
          </cell>
        </row>
        <row r="6150">
          <cell r="BI6150" t="str">
            <v>197008302007012014</v>
          </cell>
          <cell r="BJ6150" t="str">
            <v>RINA WAHYUNI, S.Pd.SD.</v>
          </cell>
          <cell r="BK6150" t="str">
            <v>Penata Muda Tk. I, (III/b)</v>
          </cell>
          <cell r="BL6150" t="str">
            <v>S-1 PENDIDIKAN GURU SEKOLAH DASAR</v>
          </cell>
        </row>
        <row r="6151">
          <cell r="BI6151" t="str">
            <v>196202221983032010</v>
          </cell>
          <cell r="BJ6151" t="str">
            <v>HENY ISDHIANA, S.Pd.SD.</v>
          </cell>
          <cell r="BK6151" t="str">
            <v>Pembina Tk. I, (IV/b)</v>
          </cell>
          <cell r="BL6151" t="str">
            <v>S-1 PGSD</v>
          </cell>
        </row>
        <row r="6152">
          <cell r="BI6152" t="str">
            <v>197402172008012009</v>
          </cell>
          <cell r="BJ6152" t="str">
            <v>ANIK SUDIASIH, S.Pd.SD.</v>
          </cell>
          <cell r="BK6152" t="str">
            <v>Penata Muda Tk. I, (III/b)</v>
          </cell>
          <cell r="BL6152" t="str">
            <v>S-1/A-IV PENDIDIKAN PANCASILA DAN KEWARGANEGARAAN</v>
          </cell>
        </row>
        <row r="6153">
          <cell r="BI6153" t="str">
            <v>196610222007012012</v>
          </cell>
          <cell r="BJ6153" t="str">
            <v>MIKE HEROWATI, S.Pd.SD.</v>
          </cell>
          <cell r="BK6153" t="str">
            <v>Penata Muda, (III/a)</v>
          </cell>
          <cell r="BL6153" t="str">
            <v>S-1 PGSD</v>
          </cell>
        </row>
        <row r="6154">
          <cell r="BI6154" t="str">
            <v>197911152008012015</v>
          </cell>
          <cell r="BJ6154" t="str">
            <v>ARIF SRI WAHYUNI, S.Pd.SD.</v>
          </cell>
          <cell r="BK6154" t="str">
            <v>Penata Muda, (III/a)</v>
          </cell>
          <cell r="BL6154" t="str">
            <v>S-1 PGSD</v>
          </cell>
        </row>
        <row r="6155">
          <cell r="BI6155" t="str">
            <v>196706152008012012</v>
          </cell>
          <cell r="BJ6155" t="str">
            <v>MUJIATI, S.Pd.SD.</v>
          </cell>
          <cell r="BK6155" t="str">
            <v>Penata Muda, (III/a)</v>
          </cell>
          <cell r="BL6155" t="str">
            <v>S-1 PGSD</v>
          </cell>
        </row>
        <row r="6156">
          <cell r="BI6156" t="str">
            <v>196406122008012005</v>
          </cell>
          <cell r="BJ6156" t="str">
            <v>LULUK PRIHATIN, S.Pd.SD.</v>
          </cell>
          <cell r="BK6156" t="str">
            <v>Penata Muda, (III/a)</v>
          </cell>
          <cell r="BL6156" t="str">
            <v>S-1 PENDIDIKAN</v>
          </cell>
        </row>
        <row r="6157">
          <cell r="BI6157" t="str">
            <v>197104062006042019</v>
          </cell>
          <cell r="BJ6157" t="str">
            <v>SITI THOIFAH, S.Pd.SD.</v>
          </cell>
          <cell r="BK6157" t="str">
            <v>Penata, (III/c)</v>
          </cell>
          <cell r="BL6157" t="str">
            <v>S-1/A-IV PENDIDIKAN GURU SEKOLAH DASAR</v>
          </cell>
        </row>
        <row r="6158">
          <cell r="BI6158" t="str">
            <v>196810272006042006</v>
          </cell>
          <cell r="BJ6158" t="str">
            <v>SITI KHUSNUL HOTIMAH, S.Pd.SD.</v>
          </cell>
          <cell r="BK6158" t="str">
            <v>Penata, (III/c)</v>
          </cell>
          <cell r="BL6158" t="str">
            <v>S-1/A-IV PENDIDIKAN GURU SEKOLAH DASAR</v>
          </cell>
        </row>
        <row r="6159">
          <cell r="BI6159" t="str">
            <v>198211142011012011</v>
          </cell>
          <cell r="BJ6159" t="str">
            <v>SRI WAHYUNINGSIH, S.Pd.SD.</v>
          </cell>
          <cell r="BK6159" t="str">
            <v>Penata Muda Tk. I, (III/b)</v>
          </cell>
          <cell r="BL6159" t="str">
            <v>S-1/A-IV PENDIDIKAN GURU SEKOLAH DASAR</v>
          </cell>
        </row>
        <row r="6160">
          <cell r="BI6160" t="str">
            <v>197003172007011013</v>
          </cell>
          <cell r="BJ6160" t="str">
            <v>AHMAT SUPRIYADI, S.Pd.SD.</v>
          </cell>
          <cell r="BK6160" t="str">
            <v>Penata Muda, (III/a)</v>
          </cell>
          <cell r="BL6160" t="str">
            <v>S-1/A-IV PENDIDIKAN GURU SEKOLAH DASAR</v>
          </cell>
        </row>
        <row r="6161">
          <cell r="BI6161" t="str">
            <v>197002062007012015</v>
          </cell>
          <cell r="BJ6161" t="str">
            <v>SUPIYATI, S.Pd.SD.</v>
          </cell>
          <cell r="BK6161" t="str">
            <v>Penata Muda Tk. I, (III/b)</v>
          </cell>
          <cell r="BL6161" t="str">
            <v>S-1/A-IV PENDIDIKAN GURU SEKOLAH DASAR</v>
          </cell>
        </row>
        <row r="6162">
          <cell r="BI6162" t="str">
            <v>198103262008011006</v>
          </cell>
          <cell r="BJ6162" t="str">
            <v>IMAM MAHMUDI, S.Pd.SD.</v>
          </cell>
          <cell r="BK6162" t="str">
            <v>Penata Muda Tk. I, (III/b)</v>
          </cell>
          <cell r="BL6162" t="str">
            <v>S-1/A-IV PENDIDIKAN PGSD</v>
          </cell>
        </row>
        <row r="6163">
          <cell r="BI6163" t="str">
            <v>196505302006042004</v>
          </cell>
          <cell r="BJ6163" t="str">
            <v>SRIAMAH, S.Pd.SD.</v>
          </cell>
          <cell r="BK6163" t="str">
            <v>Penata Muda Tk. I, (III/b)</v>
          </cell>
          <cell r="BL6163" t="str">
            <v>S-1/A-IV PENDIDIKAN PGSD</v>
          </cell>
        </row>
        <row r="6164">
          <cell r="BI6164" t="str">
            <v>197001012003121010</v>
          </cell>
          <cell r="BJ6164" t="str">
            <v>BAMBANG SUPRIADI, S.Pd.SD.</v>
          </cell>
          <cell r="BK6164" t="str">
            <v>Penata Muda Tk. I, (III/b)</v>
          </cell>
          <cell r="BL6164" t="str">
            <v>S-1/A-IV PENDIDIKAN PGSD</v>
          </cell>
        </row>
        <row r="6165">
          <cell r="BI6165" t="str">
            <v>196508131985042001</v>
          </cell>
          <cell r="BJ6165" t="str">
            <v>NANIK SURYANI, S.Pd.SD.</v>
          </cell>
          <cell r="BK6165" t="str">
            <v>Pembina Tk. I, (IV/b)</v>
          </cell>
          <cell r="BL6165" t="str">
            <v>S-1/A-IV PENDIDIKAN PGSD</v>
          </cell>
        </row>
        <row r="6166">
          <cell r="BI6166" t="str">
            <v>198002252011011008</v>
          </cell>
          <cell r="BJ6166" t="str">
            <v>SEPTIYAN SIGIT HARTONO, S.Pd.SD.</v>
          </cell>
          <cell r="BK6166" t="str">
            <v>Penata Muda Tk. I, (III/b)</v>
          </cell>
          <cell r="BL6166" t="str">
            <v>S-1/A-IV PENDIDIKAN PGSD</v>
          </cell>
        </row>
        <row r="6167">
          <cell r="BI6167" t="str">
            <v>196909192007012017</v>
          </cell>
          <cell r="BJ6167" t="str">
            <v>IDA SRI WAHYUNI, S.Pd.SD.</v>
          </cell>
          <cell r="BK6167" t="str">
            <v>Penata Muda Tk. I, (III/b)</v>
          </cell>
          <cell r="BL6167" t="str">
            <v>S-1/A-IV PENDIDIKAN PGSD</v>
          </cell>
        </row>
        <row r="6168">
          <cell r="BI6168" t="str">
            <v>196911022007012007</v>
          </cell>
          <cell r="BJ6168" t="str">
            <v>SITI MAHMUDAH, S.Pd.SD.</v>
          </cell>
          <cell r="BK6168" t="str">
            <v>Penata, (III/c)</v>
          </cell>
          <cell r="BL6168" t="str">
            <v>S-1/A-IV PENDIDIKAN PGSD</v>
          </cell>
        </row>
        <row r="6169">
          <cell r="BI6169" t="str">
            <v>197403121997071001</v>
          </cell>
          <cell r="BJ6169" t="str">
            <v>SUGENG ARIYANTO, S.Pd.SD.</v>
          </cell>
          <cell r="BK6169" t="str">
            <v>Penata Tk. I, (III/d)</v>
          </cell>
          <cell r="BL6169" t="str">
            <v>S-1 PENDIDIKAN GURU SEKOLAH DASAR (PGSD)</v>
          </cell>
        </row>
        <row r="6170">
          <cell r="BI6170" t="str">
            <v>198211102008011012</v>
          </cell>
          <cell r="BJ6170" t="str">
            <v>PATRIANEKA EDIYOGA, S.Pd.SD.</v>
          </cell>
          <cell r="BK6170" t="str">
            <v>Penata Muda Tk. I, (III/b)</v>
          </cell>
          <cell r="BL6170" t="str">
            <v>S-1 PENDIDIKAN GURU SEKOLAH DASAR (PGSD)</v>
          </cell>
        </row>
        <row r="6171">
          <cell r="BI6171" t="str">
            <v>196709041991092001</v>
          </cell>
          <cell r="BJ6171" t="str">
            <v>NUNUK PURWATI, S.Pd.SD.</v>
          </cell>
          <cell r="BK6171" t="str">
            <v>Pembina Tk. I, (IV/b)</v>
          </cell>
          <cell r="BL6171" t="str">
            <v>S-1 PENDIDIKAN GURU SEKOLAH DASAR (PGSD)</v>
          </cell>
        </row>
        <row r="6172">
          <cell r="BI6172" t="str">
            <v>196206071983032025</v>
          </cell>
          <cell r="BJ6172" t="str">
            <v>ERY  MASINTOWATI, S.Pd.SD.</v>
          </cell>
          <cell r="BK6172" t="str">
            <v>Pembina Tk. I, (IV/b)</v>
          </cell>
          <cell r="BL6172" t="str">
            <v>S-1 PENDIDIKAN GURU SEKOLAH DASAR (PGSD)</v>
          </cell>
        </row>
        <row r="6173">
          <cell r="BI6173" t="str">
            <v>196206261983032021</v>
          </cell>
          <cell r="BJ6173" t="str">
            <v>TATUK SISWATI, S.Pd.SD.</v>
          </cell>
          <cell r="BK6173" t="str">
            <v>Pembina Tk. I, (IV/b)</v>
          </cell>
          <cell r="BL6173" t="str">
            <v>S-1 PENDIDIKAN GURU SEKOLAH DASAR (PGSD)</v>
          </cell>
        </row>
        <row r="6174">
          <cell r="BI6174" t="str">
            <v>197512252010011008</v>
          </cell>
          <cell r="BJ6174" t="str">
            <v>MAHFIT, S.Pd.SD.</v>
          </cell>
          <cell r="BK6174" t="str">
            <v>Penata Muda Tk. I, (III/b)</v>
          </cell>
          <cell r="BL6174" t="str">
            <v>S-1 PENDIDIKAN GURU SEKOLAH DASAR (PGSD)</v>
          </cell>
        </row>
        <row r="6175">
          <cell r="BI6175" t="str">
            <v>196411151985042002</v>
          </cell>
          <cell r="BJ6175" t="str">
            <v>SUMARTIN, S.Pd.SD.</v>
          </cell>
          <cell r="BK6175" t="str">
            <v>Pembina Tk. I, (IV/b)</v>
          </cell>
          <cell r="BL6175" t="str">
            <v>S-1 PENDIDIKAN GURU SEKOLAH DASAR (PGSD)</v>
          </cell>
        </row>
        <row r="6176">
          <cell r="BI6176" t="str">
            <v>197611151999122003</v>
          </cell>
          <cell r="BJ6176" t="str">
            <v>USWATUN KHASANAH, S.Pd.SD.</v>
          </cell>
          <cell r="BK6176" t="str">
            <v>Penata Muda Tk. I, (III/b)</v>
          </cell>
          <cell r="BL6176" t="str">
            <v>S-1 PENDIDIKAN GURU SEKOLAH DASAR (PGSD)</v>
          </cell>
        </row>
        <row r="6177">
          <cell r="BI6177" t="str">
            <v>196404071987031016</v>
          </cell>
          <cell r="BJ6177" t="str">
            <v>SUDARIYANTO, S.Pd.SD.</v>
          </cell>
          <cell r="BK6177" t="str">
            <v>Pembina Tk. I, (IV/b)</v>
          </cell>
          <cell r="BL6177" t="str">
            <v>S-1 PENDIDIKAN GURU SEKOLAH DASAR (PGSD)</v>
          </cell>
        </row>
        <row r="6178">
          <cell r="BI6178" t="str">
            <v>196310101983032023</v>
          </cell>
          <cell r="BJ6178" t="str">
            <v>KUSTATIK, S.Pd.SD.</v>
          </cell>
          <cell r="BK6178" t="str">
            <v>Pembina Tk. I, (IV/b)</v>
          </cell>
          <cell r="BL6178" t="str">
            <v>S-1 PENDIDIKAN GURU SEKOLAH DASAR (PGSD)</v>
          </cell>
        </row>
        <row r="6179">
          <cell r="BI6179" t="str">
            <v>196711301995102001</v>
          </cell>
          <cell r="BJ6179" t="str">
            <v>SITI UMIDAH, S.Pd.SD.</v>
          </cell>
          <cell r="BK6179" t="str">
            <v>Penata Tk. I, (III/d)</v>
          </cell>
          <cell r="BL6179" t="str">
            <v>S-1 PENDIDIKAN GURU SEKOLAH DASAR (PGSD)</v>
          </cell>
        </row>
        <row r="6180">
          <cell r="BI6180" t="str">
            <v>196412141987032006</v>
          </cell>
          <cell r="BJ6180" t="str">
            <v>PUJI MARTINI, S.Pd.SD.</v>
          </cell>
          <cell r="BK6180" t="str">
            <v>Pembina Tk. I, (IV/b)</v>
          </cell>
          <cell r="BL6180" t="str">
            <v>S-1 PENDIDIKAN GURU SEKOLAH DASAR (PGSD)</v>
          </cell>
        </row>
        <row r="6181">
          <cell r="BI6181" t="str">
            <v>196504151987032014</v>
          </cell>
          <cell r="BJ6181" t="str">
            <v>LIYAN HOLIDA, S.Pd.SD.</v>
          </cell>
          <cell r="BK6181" t="str">
            <v>Pembina Tk. I, (IV/b)</v>
          </cell>
          <cell r="BL6181" t="str">
            <v>S-1 PENDIDIKAN GURU SEKOLAH DASAR (PGSD)</v>
          </cell>
        </row>
        <row r="6182">
          <cell r="BI6182" t="str">
            <v>196906122008012033</v>
          </cell>
          <cell r="BJ6182" t="str">
            <v>IMTIHANA, S.Pd.SD.</v>
          </cell>
          <cell r="BK6182" t="str">
            <v>Penata Muda Tk. I, (III/b)</v>
          </cell>
          <cell r="BL6182" t="str">
            <v>S-1 PENDIDIKAN GURU SEKOLAH DASAR (PGSD)</v>
          </cell>
        </row>
        <row r="6183">
          <cell r="BI6183" t="str">
            <v>198608202009032013</v>
          </cell>
          <cell r="BJ6183" t="str">
            <v>DWI LIA AGUSTIN, S.Pd.SD.</v>
          </cell>
          <cell r="BK6183" t="str">
            <v>Penata Muda, (III/a)</v>
          </cell>
          <cell r="BL6183" t="str">
            <v>S-1/A-IV PENDIDIKAN GURU SEKOLAH DASAR</v>
          </cell>
        </row>
        <row r="6184">
          <cell r="BI6184" t="str">
            <v>196403281986062002</v>
          </cell>
          <cell r="BJ6184" t="str">
            <v>DWI RAHAYU, S.Pd.SD.</v>
          </cell>
          <cell r="BK6184" t="str">
            <v>Pembina Tk. I, (IV/b)</v>
          </cell>
          <cell r="BL6184" t="str">
            <v>S-1 PENDIDIKAN GURU SEKOLAH DASAR (PGSD)</v>
          </cell>
        </row>
        <row r="6185">
          <cell r="BI6185" t="str">
            <v>196602131990032007</v>
          </cell>
          <cell r="BJ6185" t="str">
            <v>LUSIANA SARIYEM, S.Pd.SD.</v>
          </cell>
          <cell r="BK6185" t="str">
            <v>Pembina, (IV/a)</v>
          </cell>
          <cell r="BL6185" t="str">
            <v>S-1 PENDIDIKAN GURU SEKOLAH DASAR (PGSD)</v>
          </cell>
        </row>
        <row r="6186">
          <cell r="BI6186" t="str">
            <v>196012071982011008</v>
          </cell>
          <cell r="BJ6186" t="str">
            <v>ADI SUWASONO, S.Pd.SD.</v>
          </cell>
          <cell r="BK6186" t="str">
            <v>Pembina Tk. I, (IV/b)</v>
          </cell>
          <cell r="BL6186" t="str">
            <v>S-1 PENDIDIKAN GURU SEKOLAH DASAR (PGSD)</v>
          </cell>
        </row>
        <row r="6187">
          <cell r="BI6187" t="str">
            <v>197607282006042019</v>
          </cell>
          <cell r="BJ6187" t="str">
            <v>ANIMSAH, S.Pd.SD.</v>
          </cell>
          <cell r="BK6187" t="str">
            <v>Penata Muda, (III/a)</v>
          </cell>
          <cell r="BL6187" t="str">
            <v>S-1 PGSD</v>
          </cell>
        </row>
        <row r="6188">
          <cell r="BI6188" t="str">
            <v>196811222007012009</v>
          </cell>
          <cell r="BJ6188" t="str">
            <v>ENDANG ASMAWATI, S.Pd.SD.</v>
          </cell>
          <cell r="BK6188" t="str">
            <v>Penata, (III/c)</v>
          </cell>
          <cell r="BL6188" t="str">
            <v>S-1/A-IV PENDIDIKAN GURU SEKOLAH DASAR</v>
          </cell>
        </row>
        <row r="6189">
          <cell r="BI6189" t="str">
            <v>196511172007012015</v>
          </cell>
          <cell r="BJ6189" t="str">
            <v>HERLIN SUGIN HARTATI, S.Pd.SD.</v>
          </cell>
          <cell r="BK6189" t="str">
            <v>Penata Muda Tk. I, (III/b)</v>
          </cell>
          <cell r="BL6189" t="str">
            <v>S-1/A-IV PENDIDIKAN GURU SEKOLAH DASAR</v>
          </cell>
        </row>
        <row r="6190">
          <cell r="BI6190" t="str">
            <v>196111181982012014</v>
          </cell>
          <cell r="BJ6190" t="str">
            <v>DUMILAH PRIHATIN, S.Pd.SD.</v>
          </cell>
          <cell r="BK6190" t="str">
            <v>Pembina Tk. I, (IV/b)</v>
          </cell>
          <cell r="BL6190" t="str">
            <v>S-1 PENDIDIKAN GURU SEKOLAH DASAR (PGSD)</v>
          </cell>
        </row>
        <row r="6191">
          <cell r="BI6191" t="str">
            <v>196402101986062001</v>
          </cell>
          <cell r="BJ6191" t="str">
            <v>ENI SUPRAPTI, S.Pd.SD.</v>
          </cell>
          <cell r="BK6191" t="str">
            <v>Pembina Tk. I, (IV/b)</v>
          </cell>
          <cell r="BL6191" t="str">
            <v>S-1 PENDIDIKAN GURU SEKOLAH DASAR (PGSD)</v>
          </cell>
        </row>
        <row r="6192">
          <cell r="BI6192" t="str">
            <v>196205201981122003</v>
          </cell>
          <cell r="BJ6192" t="str">
            <v>MAINIK JUHAIRIYAH, S.Pd.SD.</v>
          </cell>
          <cell r="BK6192" t="str">
            <v>Pembina Tk. I, (IV/b)</v>
          </cell>
          <cell r="BL6192" t="str">
            <v>S-1 PENDIDIKAN GURU SEKOLAH DASAR (PGSD)</v>
          </cell>
        </row>
        <row r="6193">
          <cell r="BI6193" t="str">
            <v>196308251985041005</v>
          </cell>
          <cell r="BJ6193" t="str">
            <v>TEGUH HARIJONO S, S.Pd.SD.</v>
          </cell>
          <cell r="BK6193" t="str">
            <v>Pembina Tk. I, (IV/b)</v>
          </cell>
          <cell r="BL6193" t="str">
            <v>S-1 PENDIDIKAN GURU SEKOLAH DASAR (PGSD)</v>
          </cell>
        </row>
        <row r="6194">
          <cell r="BI6194" t="str">
            <v>196205141985042002</v>
          </cell>
          <cell r="BJ6194" t="str">
            <v>SRI ASIH, S.PdI</v>
          </cell>
          <cell r="BK6194" t="str">
            <v>Pembina Tk. I, (IV/b)</v>
          </cell>
          <cell r="BL6194" t="str">
            <v>S-1 PENDIDIKAN AGAMA ISLAM</v>
          </cell>
        </row>
        <row r="6195">
          <cell r="BI6195" t="str">
            <v>196306051986032023</v>
          </cell>
          <cell r="BJ6195" t="str">
            <v>MUNIFAH, S.PdI</v>
          </cell>
          <cell r="BK6195" t="str">
            <v>Pembina Tk. I, (IV/b)</v>
          </cell>
          <cell r="BL6195" t="str">
            <v>S-1/D-IV PENDIDIKAN AGAMA ISLAM</v>
          </cell>
        </row>
        <row r="6196">
          <cell r="BI6196" t="str">
            <v>196101061985042001</v>
          </cell>
          <cell r="BJ6196" t="str">
            <v>FARIDAH, S.PdI</v>
          </cell>
          <cell r="BK6196" t="str">
            <v>Pembina Tk. I, (IV/b)</v>
          </cell>
          <cell r="BL6196" t="str">
            <v>S-1/D-IV PENDIDIKAN AGAMA ISLAM</v>
          </cell>
        </row>
        <row r="6197">
          <cell r="BI6197" t="str">
            <v>197106112007012012</v>
          </cell>
          <cell r="BJ6197" t="str">
            <v>MUTMA`INAH, S.PdI</v>
          </cell>
          <cell r="BK6197" t="str">
            <v>Penata, (III/c)</v>
          </cell>
          <cell r="BL6197" t="str">
            <v>S-1 PENDIDIKAN AGAMA ISLAM</v>
          </cell>
        </row>
        <row r="6198">
          <cell r="BI6198" t="str">
            <v>196106171983081001</v>
          </cell>
          <cell r="BJ6198" t="str">
            <v>ABD KHOLIQ, S.PdI</v>
          </cell>
          <cell r="BK6198" t="str">
            <v>Pembina, (IV/a)</v>
          </cell>
          <cell r="BL6198" t="str">
            <v>S-1 PENDIDIKAN AGAMA ISLAM</v>
          </cell>
        </row>
        <row r="6199">
          <cell r="BI6199" t="str">
            <v>198011122014122004</v>
          </cell>
          <cell r="BJ6199" t="str">
            <v>SITI ROHANI, S.PdI</v>
          </cell>
          <cell r="BK6199" t="str">
            <v>Penata Muda, (III/a)</v>
          </cell>
          <cell r="BL6199" t="str">
            <v>S-1 PENDIDIKAN AGAMA ISLAM</v>
          </cell>
        </row>
        <row r="6200">
          <cell r="BI6200" t="str">
            <v>196308081983082002</v>
          </cell>
          <cell r="BJ6200" t="str">
            <v>SITI MAIMUNAH H S, S.PdI</v>
          </cell>
          <cell r="BK6200" t="str">
            <v>Pembina Tk. I, (IV/b)</v>
          </cell>
          <cell r="BL6200" t="str">
            <v>S-1 PENDIDIKAN AGAMA ISLAM</v>
          </cell>
        </row>
        <row r="6201">
          <cell r="BI6201" t="str">
            <v>196108081983082003</v>
          </cell>
          <cell r="BJ6201" t="str">
            <v>B MUABDAH, S.PdI</v>
          </cell>
          <cell r="BK6201" t="str">
            <v>Pembina Tk. I, (IV/b)</v>
          </cell>
          <cell r="BL6201" t="str">
            <v>S-1 PENDIDIKAN AGAMA ISLAM</v>
          </cell>
        </row>
        <row r="6202">
          <cell r="BI6202" t="str">
            <v>196501101987031014</v>
          </cell>
          <cell r="BJ6202" t="str">
            <v>KHOTIB, S.PdI</v>
          </cell>
          <cell r="BK6202" t="str">
            <v>Pembina Tk. I, (IV/b)</v>
          </cell>
          <cell r="BL6202" t="str">
            <v>S-1 PENDIDIKAN AGAMA ISLAM</v>
          </cell>
        </row>
        <row r="6203">
          <cell r="BI6203" t="str">
            <v>196408281985042004</v>
          </cell>
          <cell r="BJ6203" t="str">
            <v>MUTIMMAH, S.PdI</v>
          </cell>
          <cell r="BK6203" t="str">
            <v>Pembina Tk. I, (IV/b)</v>
          </cell>
          <cell r="BL6203" t="str">
            <v>S-1 PENDIDIKAN</v>
          </cell>
        </row>
        <row r="6204">
          <cell r="BI6204" t="str">
            <v>196104141985042002</v>
          </cell>
          <cell r="BJ6204" t="str">
            <v>ULFATUR ROHMAH, S.PdI</v>
          </cell>
          <cell r="BK6204" t="str">
            <v>Pembina Utama Muda, (IV/c)</v>
          </cell>
          <cell r="BL6204" t="str">
            <v>S-1 AGAMA ISLAM</v>
          </cell>
        </row>
        <row r="6205">
          <cell r="BI6205" t="str">
            <v>196806162007011021</v>
          </cell>
          <cell r="BJ6205" t="str">
            <v>MUHAMMAD HAFID, S.PdI</v>
          </cell>
          <cell r="BK6205" t="str">
            <v>Penata Muda Tk. I, (III/b)</v>
          </cell>
          <cell r="BL6205" t="str">
            <v>S-1/A-IV PENDIDIKAN AGAMA ISLAM</v>
          </cell>
        </row>
        <row r="6206">
          <cell r="BI6206" t="str">
            <v>196910192008012014</v>
          </cell>
          <cell r="BJ6206" t="str">
            <v>SITI MUNAWAROH, S.PdI</v>
          </cell>
          <cell r="BK6206" t="str">
            <v>Penata Muda Tk. I, (III/b)</v>
          </cell>
          <cell r="BL6206" t="str">
            <v>S-1/A-IV PENDIDIKAN AGAMA ISLAM</v>
          </cell>
        </row>
        <row r="6207">
          <cell r="BI6207" t="str">
            <v>196310171986031012</v>
          </cell>
          <cell r="BJ6207" t="str">
            <v>MOH ULIM, S.PdI</v>
          </cell>
          <cell r="BK6207" t="str">
            <v>Pembina Tk. I, (IV/b)</v>
          </cell>
          <cell r="BL6207" t="str">
            <v>S-1/A-IV PENDIDIKAN AGAMA ISLAM</v>
          </cell>
        </row>
        <row r="6208">
          <cell r="BI6208" t="str">
            <v>196311161987031013</v>
          </cell>
          <cell r="BJ6208" t="str">
            <v>MUDAKIR, S.PdI</v>
          </cell>
          <cell r="BK6208" t="str">
            <v>Pembina Tk. I, (IV/b)</v>
          </cell>
          <cell r="BL6208" t="str">
            <v>S-1/A-IV PENDIDIKAN AGAMA ISLAM</v>
          </cell>
        </row>
        <row r="6209">
          <cell r="BI6209" t="str">
            <v>196201291985041001</v>
          </cell>
          <cell r="BJ6209" t="str">
            <v>M SYAIFULLAH, S.PdI</v>
          </cell>
          <cell r="BK6209" t="str">
            <v>Pembina Tk. I, (IV/b)</v>
          </cell>
          <cell r="BL6209" t="str">
            <v>S-1/A-IV PENDIDIKAN AGAMA ISLAM</v>
          </cell>
        </row>
        <row r="6210">
          <cell r="BI6210" t="str">
            <v>196207251983081002</v>
          </cell>
          <cell r="BJ6210" t="str">
            <v>HUZAINI, S.PdI</v>
          </cell>
          <cell r="BK6210" t="str">
            <v>Pembina Tk. I, (IV/b)</v>
          </cell>
          <cell r="BL6210" t="str">
            <v>S-1/A-IV PENDIDIKAN AGAMA ISLAM</v>
          </cell>
        </row>
        <row r="6211">
          <cell r="BI6211" t="str">
            <v>196909062007012023</v>
          </cell>
          <cell r="BJ6211" t="str">
            <v>JUHARIYAH, S.PdI</v>
          </cell>
          <cell r="BK6211" t="str">
            <v>Penata Muda Tk. I, (III/b)</v>
          </cell>
          <cell r="BL6211" t="str">
            <v>S-1/A-IV PENDIDIKAN AGAMA ISLAM</v>
          </cell>
        </row>
        <row r="6212">
          <cell r="BI6212" t="str">
            <v>196212121987031020</v>
          </cell>
          <cell r="BJ6212" t="str">
            <v>AMIN JAKFAR, S.PdI</v>
          </cell>
          <cell r="BK6212" t="str">
            <v>Pembina Tk. I, (IV/b)</v>
          </cell>
          <cell r="BL6212" t="str">
            <v>S-1/A-IV PENDIDIKAN AGAMA ISLAM</v>
          </cell>
        </row>
        <row r="6213">
          <cell r="BI6213" t="str">
            <v>196201021985042002</v>
          </cell>
          <cell r="BJ6213" t="str">
            <v>LATIFAH, S.PdI</v>
          </cell>
          <cell r="BK6213" t="str">
            <v>Pembina Tk. I, (IV/b)</v>
          </cell>
          <cell r="BL6213" t="str">
            <v>S-1/A-IV PENDIDIKAN AGAMA ISLAM</v>
          </cell>
        </row>
        <row r="6214">
          <cell r="BI6214" t="str">
            <v>196410151983082001</v>
          </cell>
          <cell r="BJ6214" t="str">
            <v>HAMIDAH, S.PdI</v>
          </cell>
          <cell r="BK6214" t="str">
            <v>Pembina Tk. I, (IV/b)</v>
          </cell>
          <cell r="BL6214" t="str">
            <v>S-1/A-IV PENDIDIKAN AGAMA ISLAM</v>
          </cell>
        </row>
        <row r="6215">
          <cell r="BI6215" t="str">
            <v>197005101993082001</v>
          </cell>
          <cell r="BJ6215" t="str">
            <v>HAMAMI, S.PdI</v>
          </cell>
          <cell r="BK6215" t="str">
            <v>Penata Tk. I, (III/d)</v>
          </cell>
          <cell r="BL6215" t="str">
            <v>S-1/A-IV PENDIDIKAN AGAMA ISLAM</v>
          </cell>
        </row>
        <row r="6216">
          <cell r="BI6216" t="str">
            <v>196209121983081003</v>
          </cell>
          <cell r="BJ6216" t="str">
            <v>ABD HADI, S.PdI</v>
          </cell>
          <cell r="BK6216" t="str">
            <v>Pembina Tk. I, (IV/b)</v>
          </cell>
          <cell r="BL6216" t="str">
            <v>S-2 MAGISTER PENDIDIKAN AGAMA ISLAM</v>
          </cell>
        </row>
        <row r="6217">
          <cell r="BI6217" t="str">
            <v>198411192019031006</v>
          </cell>
          <cell r="BJ6217" t="str">
            <v>EKO ARI PRASETYO, S.PdI</v>
          </cell>
          <cell r="BK6217" t="str">
            <v>Penata Muda, (III/a)</v>
          </cell>
          <cell r="BL6217" t="str">
            <v>S-1 PENDIDIKAN AGAMA ISLAM</v>
          </cell>
        </row>
        <row r="6218">
          <cell r="BI6218" t="str">
            <v>196205091983082003</v>
          </cell>
          <cell r="BJ6218" t="str">
            <v>SITI FATEHAH, S.PdI</v>
          </cell>
          <cell r="BK6218" t="str">
            <v>Pembina Tk. I, (IV/b)</v>
          </cell>
          <cell r="BL6218" t="str">
            <v>S-1/A-IV PENDIDIKAN AGAMA ISLAM</v>
          </cell>
        </row>
        <row r="6219">
          <cell r="BI6219" t="str">
            <v>198307242014121002</v>
          </cell>
          <cell r="BJ6219" t="str">
            <v>ANDY KURNIAWAN, S.PdI</v>
          </cell>
          <cell r="BK6219" t="str">
            <v>Penata Muda Tk. I, (III/b)</v>
          </cell>
          <cell r="BL6219" t="str">
            <v>S-1 PENDIDIKAN AGAMA ISLAM</v>
          </cell>
        </row>
        <row r="6220">
          <cell r="BI6220" t="str">
            <v>196707082007011028</v>
          </cell>
          <cell r="BJ6220" t="str">
            <v>NURIL LATIF, S.PdI, M.P.dI</v>
          </cell>
          <cell r="BK6220" t="str">
            <v>Penata Muda Tk. I, (III/b)</v>
          </cell>
          <cell r="BL6220" t="str">
            <v>S-2 MAGISTER PENDIDIKAN AGAMA ISLAM</v>
          </cell>
        </row>
        <row r="6221">
          <cell r="BI6221" t="str">
            <v>196801161992022001</v>
          </cell>
          <cell r="BJ6221" t="str">
            <v>SUNARLIS, S.PG.SD.</v>
          </cell>
          <cell r="BK6221" t="str">
            <v>Pembina Tk. I, (IV/b)</v>
          </cell>
          <cell r="BL6221" t="str">
            <v>S-1 PENDIDIKAN GURU SEKOLAH DASAR</v>
          </cell>
        </row>
        <row r="6222">
          <cell r="BI6222" t="str">
            <v>198304282010012032</v>
          </cell>
          <cell r="BJ6222" t="str">
            <v>DYAH AYU KARTIKASARI, S.Pi</v>
          </cell>
          <cell r="BK6222" t="str">
            <v>Penata, (III/c)</v>
          </cell>
          <cell r="BL6222" t="str">
            <v>S-1 PERIKANAN</v>
          </cell>
        </row>
        <row r="6223">
          <cell r="BI6223" t="str">
            <v>198206012010011022</v>
          </cell>
          <cell r="BJ6223" t="str">
            <v>MOHAMMAD ADI SELAMET, S.Pi</v>
          </cell>
          <cell r="BK6223" t="str">
            <v>Penata, (III/c)</v>
          </cell>
          <cell r="BL6223" t="str">
            <v>S-1 PERIKANAN</v>
          </cell>
        </row>
        <row r="6224">
          <cell r="BI6224" t="str">
            <v>198107242010012003</v>
          </cell>
          <cell r="BJ6224" t="str">
            <v>HENY NUSVIANTI, S.Pi</v>
          </cell>
          <cell r="BK6224" t="str">
            <v>Penata, (III/c)</v>
          </cell>
          <cell r="BL6224" t="str">
            <v>S-1 PERIKANAN</v>
          </cell>
        </row>
        <row r="6225">
          <cell r="BI6225" t="str">
            <v>197010042010012004</v>
          </cell>
          <cell r="BJ6225" t="str">
            <v>DYAH SETYOWATI, S.Pi.</v>
          </cell>
          <cell r="BK6225" t="str">
            <v>Penata, (III/c)</v>
          </cell>
          <cell r="BL6225" t="str">
            <v>S-1 PERIKANAN</v>
          </cell>
        </row>
        <row r="6226">
          <cell r="BI6226" t="str">
            <v>196108091982011006</v>
          </cell>
          <cell r="BJ6226" t="str">
            <v>JUMAN HADIANTO, S.Ps.SD.</v>
          </cell>
          <cell r="BK6226" t="str">
            <v>Pembina Tk. I, (IV/b)</v>
          </cell>
          <cell r="BL6226" t="str">
            <v>S-1 PGSD</v>
          </cell>
        </row>
        <row r="6227">
          <cell r="BI6227" t="str">
            <v>198403042010012017</v>
          </cell>
          <cell r="BJ6227" t="str">
            <v>DAYU AJENG WULANSARI, S.Psi</v>
          </cell>
          <cell r="BK6227" t="str">
            <v>Penata, (III/c)</v>
          </cell>
          <cell r="BL6227" t="str">
            <v>S-1 PSIKOLOGI</v>
          </cell>
        </row>
        <row r="6228">
          <cell r="BI6228" t="str">
            <v>197404082011011001</v>
          </cell>
          <cell r="BJ6228" t="str">
            <v>MOCHAMAD MAKMUN, S.Psi</v>
          </cell>
          <cell r="BK6228" t="str">
            <v>Penata, (III/c)</v>
          </cell>
          <cell r="BL6228" t="str">
            <v>S-1 PSIKOLOGI</v>
          </cell>
        </row>
        <row r="6229">
          <cell r="BI6229" t="str">
            <v>198505142009032013</v>
          </cell>
          <cell r="BJ6229" t="str">
            <v>DIA AULIA ROHMAH, S.Psi</v>
          </cell>
          <cell r="BK6229" t="str">
            <v>Penata, (III/c)</v>
          </cell>
          <cell r="BL6229" t="str">
            <v>S-1 PSIKOLOGI</v>
          </cell>
        </row>
        <row r="6230">
          <cell r="BI6230" t="str">
            <v>196311181984091001</v>
          </cell>
          <cell r="BJ6230" t="str">
            <v>GUNAWAN, S.Psi</v>
          </cell>
          <cell r="BK6230" t="str">
            <v>Penata Tk. I, (III/d)</v>
          </cell>
          <cell r="BL6230" t="str">
            <v>S-1 PSIKOLOGI</v>
          </cell>
        </row>
        <row r="6231">
          <cell r="BI6231" t="str">
            <v>197507252003121002</v>
          </cell>
          <cell r="BJ6231" t="str">
            <v>ARTIANTYO WIRJO UTOMO, S.PSI</v>
          </cell>
          <cell r="BK6231" t="str">
            <v>Penata Tk. I, (III/d)</v>
          </cell>
          <cell r="BL6231" t="str">
            <v>S-1 PSIKOLOGI</v>
          </cell>
        </row>
        <row r="6232">
          <cell r="BI6232" t="str">
            <v>198002222010012005</v>
          </cell>
          <cell r="BJ6232" t="str">
            <v>RIRIL ARIANI, S.Psi</v>
          </cell>
          <cell r="BK6232" t="str">
            <v>Penata Muda Tk. I, (III/b)</v>
          </cell>
          <cell r="BL6232" t="str">
            <v>S-1 PSIKOLOGI</v>
          </cell>
        </row>
        <row r="6233">
          <cell r="BI6233" t="str">
            <v>197102181992032003</v>
          </cell>
          <cell r="BJ6233" t="str">
            <v>NI KETUT ARDANI, S.Psi, M.Kes</v>
          </cell>
          <cell r="BK6233" t="str">
            <v>Penata, (III/c)</v>
          </cell>
          <cell r="BL6233" t="str">
            <v>S-1 PSIKOLOGI</v>
          </cell>
        </row>
        <row r="6234">
          <cell r="BI6234" t="str">
            <v>197505131997032004</v>
          </cell>
          <cell r="BJ6234" t="str">
            <v>DWI HANDARISASI, S.Psi.</v>
          </cell>
          <cell r="BK6234" t="str">
            <v>Penata, (III/c)</v>
          </cell>
          <cell r="BL6234" t="str">
            <v>D-III KESEHATAN GIZI</v>
          </cell>
        </row>
        <row r="6235">
          <cell r="BI6235" t="str">
            <v>199604202019032012</v>
          </cell>
          <cell r="BJ6235" t="str">
            <v>TRIALOVENA FIRIZBRILIAN PURBASAFIR, S.Psi.</v>
          </cell>
          <cell r="BK6235" t="str">
            <v>Penata Muda, (III/a)</v>
          </cell>
          <cell r="BL6235" t="str">
            <v>S-1 PSIKOLOGI</v>
          </cell>
        </row>
        <row r="6236">
          <cell r="BI6236" t="str">
            <v>197307202000031004</v>
          </cell>
          <cell r="BJ6236" t="str">
            <v>KASPAR, S.Psi., M.P.H</v>
          </cell>
          <cell r="BK6236" t="str">
            <v>Penata Tk. I, (III/d)</v>
          </cell>
          <cell r="BL6236" t="str">
            <v>S-2 ILMU KESEHATAN MASYARAKAT</v>
          </cell>
        </row>
        <row r="6237">
          <cell r="BI6237" t="str">
            <v>198006132014031001</v>
          </cell>
          <cell r="BJ6237" t="str">
            <v>MIFTAHKU RIZA, S.Pt</v>
          </cell>
          <cell r="BK6237" t="str">
            <v>Penata Muda Tk. I, (III/b)</v>
          </cell>
          <cell r="BL6237" t="str">
            <v>S-1 NUTRISI DAN MAKANAN TERNAK</v>
          </cell>
        </row>
        <row r="6238">
          <cell r="BI6238" t="str">
            <v>196807252014121001</v>
          </cell>
          <cell r="BJ6238" t="str">
            <v>IMAM BONARI, S.Pt</v>
          </cell>
          <cell r="BK6238" t="str">
            <v>Penata Muda Tk. I, (III/b)</v>
          </cell>
          <cell r="BL6238" t="str">
            <v>S-1 PETERNAKAN</v>
          </cell>
        </row>
        <row r="6239">
          <cell r="BI6239" t="str">
            <v>198306102010011019</v>
          </cell>
          <cell r="BJ6239" t="str">
            <v>IQBAL ANDRIANSYAH, S.Pt</v>
          </cell>
          <cell r="BK6239" t="str">
            <v>Penata, (III/c)</v>
          </cell>
          <cell r="BL6239" t="str">
            <v>S-1 PETERNAKAN</v>
          </cell>
        </row>
        <row r="6240">
          <cell r="BI6240" t="str">
            <v>198107072010011023</v>
          </cell>
          <cell r="BJ6240" t="str">
            <v>BUDI SANTOSO, S.Pt</v>
          </cell>
          <cell r="BK6240" t="str">
            <v>Penata, (III/c)</v>
          </cell>
          <cell r="BL6240" t="str">
            <v>S-1 PETERNAKAN</v>
          </cell>
        </row>
        <row r="6241">
          <cell r="BI6241" t="str">
            <v>197909052010011013</v>
          </cell>
          <cell r="BJ6241" t="str">
            <v>TONY LUKITO TRIWIBOWO, S.Pt</v>
          </cell>
          <cell r="BK6241" t="str">
            <v>Penata, (III/c)</v>
          </cell>
          <cell r="BL6241" t="str">
            <v>S-1 PETERNAKAN</v>
          </cell>
        </row>
        <row r="6242">
          <cell r="BI6242" t="str">
            <v>198505022011011015</v>
          </cell>
          <cell r="BJ6242" t="str">
            <v>HERDYK ERYANTRISTYAN, S.Pt</v>
          </cell>
          <cell r="BK6242" t="str">
            <v>Penata, (III/c)</v>
          </cell>
          <cell r="BL6242" t="str">
            <v>S-1 NUTRISI DAN MAKANAN TERNAK</v>
          </cell>
        </row>
        <row r="6243">
          <cell r="BI6243" t="str">
            <v>198403312011011010</v>
          </cell>
          <cell r="BJ6243" t="str">
            <v>ATWINDARSYAH ARIES PRASETYO, S.Pt</v>
          </cell>
          <cell r="BK6243" t="str">
            <v>Penata, (III/c)</v>
          </cell>
          <cell r="BL6243" t="str">
            <v>S-1 PRODUKSI TERNAK</v>
          </cell>
        </row>
        <row r="6244">
          <cell r="BI6244" t="str">
            <v>197708272006041018</v>
          </cell>
          <cell r="BJ6244" t="str">
            <v>PURWOTO, S.Pt.</v>
          </cell>
          <cell r="BK6244" t="str">
            <v>Penata Tk. I, (III/d)</v>
          </cell>
          <cell r="BL6244" t="str">
            <v>S-1 SOSIAL EKONOMI PETERNAKAN</v>
          </cell>
        </row>
        <row r="6245">
          <cell r="BI6245" t="str">
            <v>197101232006042021</v>
          </cell>
          <cell r="BJ6245" t="str">
            <v>HANIF, S.PT. M.Si</v>
          </cell>
          <cell r="BK6245" t="str">
            <v>Penata Tk. I, (III/d)</v>
          </cell>
          <cell r="BL6245" t="str">
            <v>S-2 MAGISTER SAINS</v>
          </cell>
        </row>
        <row r="6246">
          <cell r="BI6246" t="str">
            <v>198506042011011013</v>
          </cell>
          <cell r="BJ6246" t="str">
            <v>RAHMAT HIDAYAT, S.S</v>
          </cell>
          <cell r="BK6246" t="str">
            <v>Penata Muda Tk. I, (III/b)</v>
          </cell>
          <cell r="BL6246" t="str">
            <v>S-1 PENDIDIKAN SASTRA INDONESIA</v>
          </cell>
        </row>
        <row r="6247">
          <cell r="BI6247" t="str">
            <v>198502152019031007</v>
          </cell>
          <cell r="BJ6247" t="str">
            <v>SOFWAN HADI, S.S</v>
          </cell>
          <cell r="BK6247" t="str">
            <v>Penata Muda, (III/a)</v>
          </cell>
          <cell r="BL6247" t="str">
            <v>S-1 SASTRA INGGRIS</v>
          </cell>
        </row>
        <row r="6248">
          <cell r="BI6248" t="str">
            <v>197312122014121002</v>
          </cell>
          <cell r="BJ6248" t="str">
            <v>DEDI AGUS SUBEKTI, S.S</v>
          </cell>
          <cell r="BK6248" t="str">
            <v>Penata Muda Tk. I, (III/b)</v>
          </cell>
          <cell r="BL6248" t="str">
            <v>S-1 SEJARAH INDONESIA</v>
          </cell>
        </row>
        <row r="6249">
          <cell r="BI6249" t="str">
            <v>198309032011012008</v>
          </cell>
          <cell r="BJ6249" t="str">
            <v>DWI ENIK, S.S</v>
          </cell>
          <cell r="BK6249" t="str">
            <v>Penata Muda Tk. I, (III/b)</v>
          </cell>
          <cell r="BL6249" t="str">
            <v>S-1 SASTRA INGGRIS</v>
          </cell>
        </row>
        <row r="6250">
          <cell r="BI6250" t="str">
            <v>197806292006042006</v>
          </cell>
          <cell r="BJ6250" t="str">
            <v>DWI INDAYATI, S.S</v>
          </cell>
          <cell r="BK6250" t="str">
            <v>Penata Tk. I, (III/d)</v>
          </cell>
          <cell r="BL6250" t="str">
            <v>S-1/A-IV PENDIDIKAN BAHASA JAWA</v>
          </cell>
        </row>
        <row r="6251">
          <cell r="BI6251" t="str">
            <v>198107102014122002</v>
          </cell>
          <cell r="BJ6251" t="str">
            <v>SITI ASFIHANA RAHMAWATI, S.S</v>
          </cell>
          <cell r="BK6251" t="str">
            <v>Penata Muda, (III/a)</v>
          </cell>
          <cell r="BL6251" t="str">
            <v>S-1 BAHASA DAN SASTRA INGGRIS</v>
          </cell>
        </row>
        <row r="6252">
          <cell r="BI6252" t="str">
            <v>197502022014122005</v>
          </cell>
          <cell r="BJ6252" t="str">
            <v>EMMY JULIAWATI, S.S</v>
          </cell>
          <cell r="BK6252" t="str">
            <v>Penata Muda, (III/a)</v>
          </cell>
          <cell r="BL6252" t="str">
            <v>S-1 SASTRA INGGRIS</v>
          </cell>
        </row>
        <row r="6253">
          <cell r="BI6253" t="str">
            <v>197606172014122002</v>
          </cell>
          <cell r="BJ6253" t="str">
            <v>UMI KHAIDHAROH, S.S</v>
          </cell>
          <cell r="BK6253" t="str">
            <v>Penata Muda, (III/a)</v>
          </cell>
          <cell r="BL6253" t="str">
            <v>S-1 BAHASA DAN SASTRA INDONESIA</v>
          </cell>
        </row>
        <row r="6254">
          <cell r="BI6254" t="str">
            <v>197306072014122002</v>
          </cell>
          <cell r="BJ6254" t="str">
            <v>YUNI SRI ENDAH SETYAWATI, S.S.</v>
          </cell>
          <cell r="BK6254" t="str">
            <v>Penata Muda, (III/a)</v>
          </cell>
          <cell r="BL6254" t="str">
            <v>S-1 BAHASA DAN SASTRA INGGRIS</v>
          </cell>
        </row>
        <row r="6255">
          <cell r="BI6255" t="str">
            <v>197401142014122001</v>
          </cell>
          <cell r="BJ6255" t="str">
            <v>ENDANG MULYANI, S.S.</v>
          </cell>
          <cell r="BK6255" t="str">
            <v>Penata Muda, (III/a)</v>
          </cell>
          <cell r="BL6255" t="str">
            <v>S-1 BAHASA DAN SASTRA INDONESIA</v>
          </cell>
        </row>
        <row r="6256">
          <cell r="BI6256" t="str">
            <v>197103142014122002</v>
          </cell>
          <cell r="BJ6256" t="str">
            <v>UMI LILIK AMBARWATI, S.S.</v>
          </cell>
          <cell r="BK6256" t="str">
            <v>Penata Muda, (III/a)</v>
          </cell>
          <cell r="BL6256" t="str">
            <v>S-1 SEJARAH INDONESIA</v>
          </cell>
        </row>
        <row r="6257">
          <cell r="BI6257" t="str">
            <v>199507222019032015</v>
          </cell>
          <cell r="BJ6257" t="str">
            <v>OVI YULIATI, S.S.T</v>
          </cell>
          <cell r="BK6257" t="str">
            <v>Penata Muda, (III/a)</v>
          </cell>
          <cell r="BL6257" t="str">
            <v>D-IV ANALIS KESEHATAN</v>
          </cell>
        </row>
        <row r="6258">
          <cell r="BI6258" t="str">
            <v>198105112010012016</v>
          </cell>
          <cell r="BJ6258" t="str">
            <v>MIMIN WULANDARI, S.Si</v>
          </cell>
          <cell r="BK6258" t="str">
            <v>Penata, (III/c)</v>
          </cell>
          <cell r="BL6258" t="str">
            <v>S-1 PENDIDIKAN BIOLOGI</v>
          </cell>
        </row>
        <row r="6259">
          <cell r="BI6259" t="str">
            <v>197901252006042016</v>
          </cell>
          <cell r="BJ6259" t="str">
            <v>AFIFA, S.Si</v>
          </cell>
          <cell r="BK6259" t="str">
            <v>Penata Tk. I, (III/d)</v>
          </cell>
          <cell r="BL6259" t="str">
            <v>S-1 BIOLOGI</v>
          </cell>
        </row>
        <row r="6260">
          <cell r="BI6260" t="str">
            <v>197802242003122006</v>
          </cell>
          <cell r="BJ6260" t="str">
            <v>SUSKAROMAH, S.SI</v>
          </cell>
          <cell r="BK6260" t="str">
            <v>Pembina, (IV/a)</v>
          </cell>
          <cell r="BL6260" t="str">
            <v>S-1/A-IV PENDIDIKAN BIOLOGI</v>
          </cell>
        </row>
        <row r="6261">
          <cell r="BI6261" t="str">
            <v>198012152014122004</v>
          </cell>
          <cell r="BJ6261" t="str">
            <v>VITA DESY ANDRIYANI, S.SI</v>
          </cell>
          <cell r="BK6261" t="str">
            <v>Penata Muda Tk. I, (III/b)</v>
          </cell>
          <cell r="BL6261" t="str">
            <v>S-1 MATEMATIKA</v>
          </cell>
        </row>
        <row r="6262">
          <cell r="BI6262" t="str">
            <v>197801232008011006</v>
          </cell>
          <cell r="BJ6262" t="str">
            <v>ANDIK HADI MUSTIKA, S.Si</v>
          </cell>
          <cell r="BK6262" t="str">
            <v>Penata Muda Tk. I, (III/b)</v>
          </cell>
          <cell r="BL6262" t="str">
            <v>S-1 MIPA FISIKA</v>
          </cell>
        </row>
        <row r="6263">
          <cell r="BI6263" t="str">
            <v>199307152019031007</v>
          </cell>
          <cell r="BJ6263" t="str">
            <v>ARDIANSYAH, S.Si</v>
          </cell>
          <cell r="BK6263" t="str">
            <v>Penata Muda, (III/a)</v>
          </cell>
          <cell r="BL6263" t="str">
            <v>S-1 FISIKA</v>
          </cell>
        </row>
        <row r="6264">
          <cell r="BI6264" t="str">
            <v>197206291998031003</v>
          </cell>
          <cell r="BJ6264" t="str">
            <v>HABIB SALIM, S.Si</v>
          </cell>
          <cell r="BK6264" t="str">
            <v>Pembina, (IV/a)</v>
          </cell>
          <cell r="BL6264" t="str">
            <v>S-1 GEOGRAFI</v>
          </cell>
        </row>
        <row r="6265">
          <cell r="BI6265" t="str">
            <v>197903172014122002</v>
          </cell>
          <cell r="BJ6265" t="str">
            <v>SITI NURUS SYAMSIYAH, S.Si</v>
          </cell>
          <cell r="BK6265" t="str">
            <v>Penata Muda Tk. I, (III/b)</v>
          </cell>
          <cell r="BL6265" t="str">
            <v>S-1 FISIKA</v>
          </cell>
        </row>
        <row r="6266">
          <cell r="BI6266" t="str">
            <v>197810222006042008</v>
          </cell>
          <cell r="BJ6266" t="str">
            <v>SRI NORHIDAYAH, S.Si,  Apt.</v>
          </cell>
          <cell r="BK6266" t="str">
            <v>Penata Tk. I, (III/d)</v>
          </cell>
          <cell r="BL6266" t="str">
            <v>S-1 FARMASI APOTEKER</v>
          </cell>
        </row>
        <row r="6267">
          <cell r="BI6267" t="str">
            <v>196906082007011031</v>
          </cell>
          <cell r="BJ6267" t="str">
            <v>BAMBANG WISMADI, S.Si, Apt.</v>
          </cell>
          <cell r="BK6267" t="str">
            <v>Penata Tk. I, (III/d)</v>
          </cell>
          <cell r="BL6267" t="str">
            <v>S-2 APOTEKER</v>
          </cell>
        </row>
        <row r="6268">
          <cell r="BI6268" t="str">
            <v>198006292014122001</v>
          </cell>
          <cell r="BJ6268" t="str">
            <v>RETNO PURWANINGSIH, S.Si, S.Pd.SD</v>
          </cell>
          <cell r="BK6268" t="str">
            <v>Penata Muda Tk. I, (III/b)</v>
          </cell>
          <cell r="BL6268" t="str">
            <v>S-1 BIOLOGI</v>
          </cell>
        </row>
        <row r="6269">
          <cell r="BI6269" t="str">
            <v>197911292005011009</v>
          </cell>
          <cell r="BJ6269" t="str">
            <v>NURCAHYO SUTRISNO, S.Si.</v>
          </cell>
          <cell r="BK6269" t="str">
            <v>Penata Tk. I, (III/d)</v>
          </cell>
          <cell r="BL6269" t="str">
            <v>S-1/A-IV FISIKA</v>
          </cell>
        </row>
        <row r="6270">
          <cell r="BI6270" t="str">
            <v>197702232011011001</v>
          </cell>
          <cell r="BJ6270" t="str">
            <v>DHARMOYO, S.Si.</v>
          </cell>
          <cell r="BK6270" t="str">
            <v>Penata Muda Tk. I, (III/b)</v>
          </cell>
          <cell r="BL6270" t="str">
            <v>S-1 MIPA MATEMATIKA SUB PROGRAM ILMU KOMPUTER</v>
          </cell>
        </row>
        <row r="6271">
          <cell r="BI6271" t="str">
            <v>197402042006041015</v>
          </cell>
          <cell r="BJ6271" t="str">
            <v>HARI BASUKI, S.Si.A.Pt</v>
          </cell>
          <cell r="BK6271" t="str">
            <v>Penata Tk. I, (III/d)</v>
          </cell>
          <cell r="BL6271" t="str">
            <v>S-1 PENDIDIKAN PROFESI APOTEKER</v>
          </cell>
        </row>
        <row r="6272">
          <cell r="BI6272" t="str">
            <v>197807312003122004</v>
          </cell>
          <cell r="BJ6272" t="str">
            <v>YENNY AR TANJUNG, S.Si.Apt.</v>
          </cell>
          <cell r="BK6272" t="str">
            <v>Pembina, (IV/a)</v>
          </cell>
          <cell r="BL6272" t="str">
            <v>S-2 APOTEKER</v>
          </cell>
        </row>
        <row r="6273">
          <cell r="BI6273" t="str">
            <v>197811082010012010</v>
          </cell>
          <cell r="BJ6273" t="str">
            <v>ANI FARIDA RAHMAWATI, S.Si.M.Pd</v>
          </cell>
          <cell r="BK6273" t="str">
            <v>Penata Muda Tk. I, (III/b)</v>
          </cell>
          <cell r="BL6273" t="str">
            <v>S-2 MAGISTER PENDIDIKAN</v>
          </cell>
        </row>
        <row r="6274">
          <cell r="BI6274" t="str">
            <v>197105092003121002</v>
          </cell>
          <cell r="BJ6274" t="str">
            <v>HARTANTO, S.SN</v>
          </cell>
          <cell r="BK6274" t="str">
            <v>Penata, (III/c)</v>
          </cell>
          <cell r="BL6274" t="str">
            <v>A-IV SENI TARI</v>
          </cell>
        </row>
        <row r="6275">
          <cell r="BI6275" t="str">
            <v>197001132008012017</v>
          </cell>
          <cell r="BJ6275" t="str">
            <v>SRI RAHAYU NIWIDADI, S.Sos</v>
          </cell>
          <cell r="BK6275" t="str">
            <v>Penata Muda Tk. I, (III/b)</v>
          </cell>
          <cell r="BL6275" t="str">
            <v>S-1 ADMINISTRASI NEGARA</v>
          </cell>
        </row>
        <row r="6276">
          <cell r="BI6276" t="str">
            <v>196612122008011010</v>
          </cell>
          <cell r="BJ6276" t="str">
            <v>MULYONO, S.Sos</v>
          </cell>
          <cell r="BK6276" t="str">
            <v>Penata Muda Tk. I, (III/b)</v>
          </cell>
          <cell r="BL6276" t="str">
            <v>S-1 ADMINISTRASI NEGARA</v>
          </cell>
        </row>
        <row r="6277">
          <cell r="BI6277" t="str">
            <v>197302062003121002</v>
          </cell>
          <cell r="BJ6277" t="str">
            <v>HENDRA KUSUMA, S.Sos</v>
          </cell>
          <cell r="BK6277" t="str">
            <v>Penata Muda Tk. I, (III/b)</v>
          </cell>
          <cell r="BL6277" t="str">
            <v>S-1 ILMU ADMINISTRASI NEGARA</v>
          </cell>
        </row>
        <row r="6278">
          <cell r="BI6278" t="str">
            <v>197706302006041012</v>
          </cell>
          <cell r="BJ6278" t="str">
            <v>HIMAWAN ABROR, S.SOS</v>
          </cell>
          <cell r="BK6278" t="str">
            <v>Penata Tk. I, (III/d)</v>
          </cell>
          <cell r="BL6278" t="str">
            <v>S-1 ADMINISTRASI NEGARA</v>
          </cell>
        </row>
        <row r="6279">
          <cell r="BI6279" t="str">
            <v>196407171986022005</v>
          </cell>
          <cell r="BJ6279" t="str">
            <v>WIWIK RETNOWATI, S.Sos</v>
          </cell>
          <cell r="BK6279" t="str">
            <v>Penata Tk. I, (III/d)</v>
          </cell>
          <cell r="BL6279" t="str">
            <v>S-1 ILMU ADMINISTRASI NEGARA</v>
          </cell>
        </row>
        <row r="6280">
          <cell r="BI6280" t="str">
            <v>197810272006042022</v>
          </cell>
          <cell r="BJ6280" t="str">
            <v>YULI KRISTANTI, S.SOS</v>
          </cell>
          <cell r="BK6280" t="str">
            <v>Penata Tk. I, (III/d)</v>
          </cell>
          <cell r="BL6280" t="str">
            <v>S-1 ILMU ADMINISTRASI NEGARA</v>
          </cell>
        </row>
        <row r="6281">
          <cell r="BI6281" t="str">
            <v>196707311988032007</v>
          </cell>
          <cell r="BJ6281" t="str">
            <v>NEFIE SETYANINGSIH, S.Sos</v>
          </cell>
          <cell r="BK6281" t="str">
            <v>Penata Tk. I, (III/d)</v>
          </cell>
          <cell r="BL6281" t="str">
            <v>S-1 ADMINISTRASI NEGARA</v>
          </cell>
        </row>
        <row r="6282">
          <cell r="BI6282" t="str">
            <v>197907212003122006</v>
          </cell>
          <cell r="BJ6282" t="str">
            <v>RIRIN YULI ASTUTIK, S.SOS</v>
          </cell>
          <cell r="BK6282" t="str">
            <v>Penata Tk. I, (III/d)</v>
          </cell>
          <cell r="BL6282" t="str">
            <v>S-1 ADMINISTRASI NEGARA</v>
          </cell>
        </row>
        <row r="6283">
          <cell r="BI6283" t="str">
            <v>196401081986022002</v>
          </cell>
          <cell r="BJ6283" t="str">
            <v>SUPRIHATIN, S.Sos</v>
          </cell>
          <cell r="BK6283" t="str">
            <v>Pembina, (IV/a)</v>
          </cell>
          <cell r="BL6283" t="str">
            <v>S-1/STRATA SATU</v>
          </cell>
        </row>
        <row r="6284">
          <cell r="BI6284" t="str">
            <v>196701181989032005</v>
          </cell>
          <cell r="BJ6284" t="str">
            <v>SRI ASTUTI, S.Sos</v>
          </cell>
          <cell r="BK6284" t="str">
            <v>Penata Tk. I, (III/d)</v>
          </cell>
          <cell r="BL6284" t="str">
            <v>S-1 SOSIAL POLITIK</v>
          </cell>
        </row>
        <row r="6285">
          <cell r="BI6285" t="str">
            <v>197109171999011001</v>
          </cell>
          <cell r="BJ6285" t="str">
            <v>RAHMAT UTOMO, S.Sos</v>
          </cell>
          <cell r="BK6285" t="str">
            <v>Penata, (III/c)</v>
          </cell>
          <cell r="BL6285" t="str">
            <v>S-1 ADMINISTRASI NEGARA</v>
          </cell>
        </row>
        <row r="6286">
          <cell r="BI6286" t="str">
            <v>197904282009012001</v>
          </cell>
          <cell r="BJ6286" t="str">
            <v>DIAN DWI WAHYUNI, S.SOS</v>
          </cell>
          <cell r="BK6286" t="str">
            <v>Penata, (III/c)</v>
          </cell>
          <cell r="BL6286" t="str">
            <v>S-1 ADMINISTRASI NIAGA</v>
          </cell>
        </row>
        <row r="6287">
          <cell r="BI6287" t="str">
            <v>196711211990031010</v>
          </cell>
          <cell r="BJ6287" t="str">
            <v>BAMBANG RUDIANTO, S.Sos</v>
          </cell>
          <cell r="BK6287" t="str">
            <v>Pembina Tk. I, (IV/b)</v>
          </cell>
          <cell r="BL6287" t="str">
            <v>ILMU SOSIAL DAN ILMU POLITIK</v>
          </cell>
        </row>
        <row r="6288">
          <cell r="BI6288" t="str">
            <v>196305011992031009</v>
          </cell>
          <cell r="BJ6288" t="str">
            <v>BUDI SATRIYO, S.SOS</v>
          </cell>
          <cell r="BK6288" t="str">
            <v>Penata Tk. I, (III/d)</v>
          </cell>
          <cell r="BL6288" t="str">
            <v>S-1 SOSIAL POLITIK ADMINSTRASI</v>
          </cell>
        </row>
        <row r="6289">
          <cell r="BI6289" t="str">
            <v>197603252009011001</v>
          </cell>
          <cell r="BJ6289" t="str">
            <v>YHONI RESTIAN, S.SOS</v>
          </cell>
          <cell r="BK6289" t="str">
            <v>Penata, (III/c)</v>
          </cell>
          <cell r="BL6289" t="str">
            <v>S-1 SOSIAL POLITIK ADMINISTRASI NEGARA</v>
          </cell>
        </row>
        <row r="6290">
          <cell r="BI6290" t="str">
            <v>197506172010011012</v>
          </cell>
          <cell r="BJ6290" t="str">
            <v>LAELI ASHARI, S.Sos</v>
          </cell>
          <cell r="BK6290" t="str">
            <v>Penata, (III/c)</v>
          </cell>
          <cell r="BL6290" t="str">
            <v>S-1 ADMINISTRASI NEGARA</v>
          </cell>
        </row>
        <row r="6291">
          <cell r="BI6291" t="str">
            <v>197003141989031004</v>
          </cell>
          <cell r="BJ6291" t="str">
            <v>MOHAMAD FARIDJWADJDI, S.Sos</v>
          </cell>
          <cell r="BK6291" t="str">
            <v>Penata Tk. I, (III/d)</v>
          </cell>
          <cell r="BL6291" t="str">
            <v>S-1 ADMINISTRASI NEGARA</v>
          </cell>
        </row>
        <row r="6292">
          <cell r="BI6292" t="str">
            <v>196410261984102003</v>
          </cell>
          <cell r="BJ6292" t="str">
            <v>MARKATIN EKO RINI, S.Sos</v>
          </cell>
          <cell r="BK6292" t="str">
            <v>Penata Tk. I, (III/d)</v>
          </cell>
          <cell r="BL6292" t="str">
            <v>S-1 ADMINISTRASI NEGARA</v>
          </cell>
        </row>
        <row r="6293">
          <cell r="BI6293" t="str">
            <v>196811232007011022</v>
          </cell>
          <cell r="BJ6293" t="str">
            <v>BAMBANG BUKADI, S.Sos</v>
          </cell>
          <cell r="BK6293" t="str">
            <v>Penata Muda Tk. I, (III/b)</v>
          </cell>
          <cell r="BL6293" t="str">
            <v>S-1 ADMINISTRASI NEGARA</v>
          </cell>
        </row>
        <row r="6294">
          <cell r="BI6294" t="str">
            <v>197108151991011004</v>
          </cell>
          <cell r="BJ6294" t="str">
            <v>FARIQUL MASHUDI, S.SOS</v>
          </cell>
          <cell r="BK6294" t="str">
            <v>Pembina Tk. I, (IV/b)</v>
          </cell>
          <cell r="BL6294" t="str">
            <v>S-1 ADMINISTRASI NEGARA</v>
          </cell>
        </row>
        <row r="6295">
          <cell r="BI6295" t="str">
            <v>197110011997032007</v>
          </cell>
          <cell r="BJ6295" t="str">
            <v>SRI WILIS, S.Sos</v>
          </cell>
          <cell r="BK6295" t="str">
            <v>Penata Muda Tk. I, (III/b)</v>
          </cell>
          <cell r="BL6295" t="str">
            <v>S-1 ADMINISTRASI NEGARA</v>
          </cell>
        </row>
        <row r="6296">
          <cell r="BI6296" t="str">
            <v>197110231996021001</v>
          </cell>
          <cell r="BJ6296" t="str">
            <v>MOH MISNARI, S.Sos</v>
          </cell>
          <cell r="BK6296" t="str">
            <v>Penata Tk. I, (III/d)</v>
          </cell>
          <cell r="BL6296" t="str">
            <v>S-1 ADMINISTRASI NEGARA</v>
          </cell>
        </row>
        <row r="6297">
          <cell r="BI6297" t="str">
            <v>196505151986032023</v>
          </cell>
          <cell r="BJ6297" t="str">
            <v>SRI CAHYAWATI, S.Sos</v>
          </cell>
          <cell r="BK6297" t="str">
            <v>Penata Tk. I, (III/d)</v>
          </cell>
          <cell r="BL6297" t="str">
            <v>S-1 ADMINISTRASI NEGARA</v>
          </cell>
        </row>
        <row r="6298">
          <cell r="BI6298" t="str">
            <v>196302151983031007</v>
          </cell>
          <cell r="BJ6298" t="str">
            <v>A SUROSO, S.Sos</v>
          </cell>
          <cell r="BK6298" t="str">
            <v>Penata Tk. I, (III/d)</v>
          </cell>
          <cell r="BL6298" t="str">
            <v>S-1 ADMINISTRASI NEGARA</v>
          </cell>
        </row>
        <row r="6299">
          <cell r="BI6299" t="str">
            <v>196902271989031008</v>
          </cell>
          <cell r="BJ6299" t="str">
            <v>EDY HARIYANTO, S.SOS</v>
          </cell>
          <cell r="BK6299" t="str">
            <v>Penata Tk. I, (III/d)</v>
          </cell>
          <cell r="BL6299" t="str">
            <v>S-1 ADMINISTRASI NEGARA</v>
          </cell>
        </row>
        <row r="6300">
          <cell r="BI6300" t="str">
            <v>196710251989081001</v>
          </cell>
          <cell r="BJ6300" t="str">
            <v>DJOKO PRIJONO, S.Sos</v>
          </cell>
          <cell r="BK6300" t="str">
            <v>Penata Tk. I, (III/d)</v>
          </cell>
          <cell r="BL6300" t="str">
            <v>S-1 ADMINISTRASI NEGARA</v>
          </cell>
        </row>
        <row r="6301">
          <cell r="BI6301" t="str">
            <v>196705031994031012</v>
          </cell>
          <cell r="BJ6301" t="str">
            <v>IMAM HERIYANTONO, S.Sos</v>
          </cell>
          <cell r="BK6301" t="str">
            <v>Penata Tk. I, (III/d)</v>
          </cell>
          <cell r="BL6301" t="str">
            <v>S-1 ADMINISTRASI NEGARA</v>
          </cell>
        </row>
        <row r="6302">
          <cell r="BI6302" t="str">
            <v>196507211986031008</v>
          </cell>
          <cell r="BJ6302" t="str">
            <v>SUWANDI, S.Sos</v>
          </cell>
          <cell r="BK6302" t="str">
            <v>Penata Tk. I, (III/d)</v>
          </cell>
          <cell r="BL6302" t="str">
            <v>S-1 ADMINISTRASI NEGARA</v>
          </cell>
        </row>
        <row r="6303">
          <cell r="BI6303" t="str">
            <v>196311231986031014</v>
          </cell>
          <cell r="BJ6303" t="str">
            <v>SURADI, S.Sos</v>
          </cell>
          <cell r="BK6303" t="str">
            <v>Penata Tk. I, (III/d)</v>
          </cell>
          <cell r="BL6303" t="str">
            <v>S-1 ADMINISTRASI NEGARA</v>
          </cell>
        </row>
        <row r="6304">
          <cell r="BI6304" t="str">
            <v>196505082008011004</v>
          </cell>
          <cell r="BJ6304" t="str">
            <v>ABDUL ROHMAN, S.Sos</v>
          </cell>
          <cell r="BK6304" t="str">
            <v>Penata Tk. I, (III/d)</v>
          </cell>
          <cell r="BL6304" t="str">
            <v>S-1 ADMINISTRASI NEGARA</v>
          </cell>
        </row>
        <row r="6305">
          <cell r="BI6305" t="str">
            <v>196509011990032011</v>
          </cell>
          <cell r="BJ6305" t="str">
            <v>DINI PRASETYOWATI, S.Sos</v>
          </cell>
          <cell r="BK6305" t="str">
            <v>Penata, (III/c)</v>
          </cell>
          <cell r="BL6305" t="str">
            <v>S-1 ADMINISTRASI NEGARA</v>
          </cell>
        </row>
        <row r="6306">
          <cell r="BI6306" t="str">
            <v>198403072010012032</v>
          </cell>
          <cell r="BJ6306" t="str">
            <v>KYRIN LEDA WARDHANI, S.Sos</v>
          </cell>
          <cell r="BK6306" t="str">
            <v>Penata, (III/c)</v>
          </cell>
          <cell r="BL6306" t="str">
            <v>S-1 ADMINISTRASI NEGARA</v>
          </cell>
        </row>
        <row r="6307">
          <cell r="BI6307" t="str">
            <v>196912121989111001</v>
          </cell>
          <cell r="BJ6307" t="str">
            <v>RACHMAN HIDAYAT, S.SOS</v>
          </cell>
          <cell r="BK6307" t="str">
            <v>Pembina Tk. I, (IV/b)</v>
          </cell>
          <cell r="BL6307" t="str">
            <v>S-1 ADMINISTRASI NEGARA</v>
          </cell>
        </row>
        <row r="6308">
          <cell r="BI6308" t="str">
            <v>197002161991032011</v>
          </cell>
          <cell r="BJ6308" t="str">
            <v>SITI HALIMATUS SA`DIYAH, S.Sos</v>
          </cell>
          <cell r="BK6308" t="str">
            <v>Penata Tk. I, (III/d)</v>
          </cell>
          <cell r="BL6308" t="str">
            <v>S-1 ADMINISTRASI NEGARA</v>
          </cell>
        </row>
        <row r="6309">
          <cell r="BI6309" t="str">
            <v>196705081989101001</v>
          </cell>
          <cell r="BJ6309" t="str">
            <v>MOHAMMAD ERFAN, S.Sos</v>
          </cell>
          <cell r="BK6309" t="str">
            <v>Penata Tk. I, (III/d)</v>
          </cell>
          <cell r="BL6309" t="str">
            <v>S-1 ADMINISTRASI NEGARA</v>
          </cell>
        </row>
        <row r="6310">
          <cell r="BI6310" t="str">
            <v>197408261998031004</v>
          </cell>
          <cell r="BJ6310" t="str">
            <v>RUDI PRASETYA AJI, S.Sos</v>
          </cell>
          <cell r="BK6310" t="str">
            <v>Penata Tk. I, (III/d)</v>
          </cell>
          <cell r="BL6310" t="str">
            <v>S-1 ADMINISTRASI NEGARA</v>
          </cell>
        </row>
        <row r="6311">
          <cell r="BI6311" t="str">
            <v>196406191995031002</v>
          </cell>
          <cell r="BJ6311" t="str">
            <v>JUPRIYANTO, S.Sos</v>
          </cell>
          <cell r="BK6311" t="str">
            <v>Penata Tk. I, (III/d)</v>
          </cell>
          <cell r="BL6311" t="str">
            <v>S-1 ADMINISTRASI NEGARA</v>
          </cell>
        </row>
        <row r="6312">
          <cell r="BI6312" t="str">
            <v>196412091986021008</v>
          </cell>
          <cell r="BJ6312" t="str">
            <v>SUGENG PURNOMO, S.Sos</v>
          </cell>
          <cell r="BK6312" t="str">
            <v>Penata Tk. I, (III/d)</v>
          </cell>
          <cell r="BL6312" t="str">
            <v>S-1 ADMINISTRASI NEGARA</v>
          </cell>
        </row>
        <row r="6313">
          <cell r="BI6313" t="str">
            <v>197508121996021001</v>
          </cell>
          <cell r="BJ6313" t="str">
            <v>AGUS SUCAHYO, S.Sos</v>
          </cell>
          <cell r="BK6313" t="str">
            <v>Penata, (III/c)</v>
          </cell>
          <cell r="BL6313" t="str">
            <v>S-1 ADMINISTRASI NEGARA</v>
          </cell>
        </row>
        <row r="6314">
          <cell r="BI6314" t="str">
            <v>196309221986011005</v>
          </cell>
          <cell r="BJ6314" t="str">
            <v>HARIYANTO, S.Sos</v>
          </cell>
          <cell r="BK6314" t="str">
            <v>Penata Tk. I, (III/d)</v>
          </cell>
          <cell r="BL6314" t="str">
            <v>S-1 ADMINISTRASI NEGARA</v>
          </cell>
        </row>
        <row r="6315">
          <cell r="BI6315" t="str">
            <v>196912021988111001</v>
          </cell>
          <cell r="BJ6315" t="str">
            <v>SAIFUL RIZAL, S.Sos</v>
          </cell>
          <cell r="BK6315" t="str">
            <v>Penata Tk. I, (III/d)</v>
          </cell>
          <cell r="BL6315" t="str">
            <v>S-1 ADMINISTRASI NEGARA</v>
          </cell>
        </row>
        <row r="6316">
          <cell r="BI6316" t="str">
            <v>196806182007011022</v>
          </cell>
          <cell r="BJ6316" t="str">
            <v>SUKAMTO, S.Sos</v>
          </cell>
          <cell r="BK6316" t="str">
            <v>Penata Muda Tk. I, (III/b)</v>
          </cell>
          <cell r="BL6316" t="str">
            <v>S-1 ILMU ADMINISTRASI NEGARA</v>
          </cell>
        </row>
        <row r="6317">
          <cell r="BI6317" t="str">
            <v>197102092014122004</v>
          </cell>
          <cell r="BJ6317" t="str">
            <v>IFADHOH LAILY, S.Sos</v>
          </cell>
          <cell r="BK6317" t="str">
            <v>Penata Muda Tk. I, (III/b)</v>
          </cell>
          <cell r="BL6317" t="str">
            <v>S-1 ILMU ADMINISTRASI NEGARA</v>
          </cell>
        </row>
        <row r="6318">
          <cell r="BI6318" t="str">
            <v>198408072010012020</v>
          </cell>
          <cell r="BJ6318" t="str">
            <v>INTAN FAJARWATI, S.Sos</v>
          </cell>
          <cell r="BK6318" t="str">
            <v>Penata, (III/c)</v>
          </cell>
          <cell r="BL6318" t="str">
            <v>S-1 ILMU ADMINISTRASI NEGARA</v>
          </cell>
        </row>
        <row r="6319">
          <cell r="BI6319" t="str">
            <v>196708012007011024</v>
          </cell>
          <cell r="BJ6319" t="str">
            <v>ABD. ROFIQ, S.Sos</v>
          </cell>
          <cell r="BK6319" t="str">
            <v>Penata Muda Tk. I, (III/b)</v>
          </cell>
          <cell r="BL6319" t="str">
            <v>S-1 ILMU ADMINISTRASI NEGARA</v>
          </cell>
        </row>
        <row r="6320">
          <cell r="BI6320" t="str">
            <v>197608061997031005</v>
          </cell>
          <cell r="BJ6320" t="str">
            <v>YUVI RAHMAN IDAVI, S.Sos</v>
          </cell>
          <cell r="BK6320" t="str">
            <v>Penata, (III/c)</v>
          </cell>
          <cell r="BL6320" t="str">
            <v>S-1 ILMU ADMINISTRASI NEGARA</v>
          </cell>
        </row>
        <row r="6321">
          <cell r="BI6321" t="str">
            <v>196509101986022006</v>
          </cell>
          <cell r="BJ6321" t="str">
            <v>SITI HANIFAH, S.Sos</v>
          </cell>
          <cell r="BK6321" t="str">
            <v>Penata Tk. I, (III/d)</v>
          </cell>
          <cell r="BL6321" t="str">
            <v>S-1 ILMU ADMINISTRASI NEGARA</v>
          </cell>
        </row>
        <row r="6322">
          <cell r="BI6322" t="str">
            <v>196302011986022009</v>
          </cell>
          <cell r="BJ6322" t="str">
            <v>SRI RIBUT, S.Sos</v>
          </cell>
          <cell r="BK6322" t="str">
            <v>Penata Tk. I, (III/d)</v>
          </cell>
          <cell r="BL6322" t="str">
            <v>S-1 ILMU ADMINISTRASI NEGARA</v>
          </cell>
        </row>
        <row r="6323">
          <cell r="BI6323" t="str">
            <v>196806191989031007</v>
          </cell>
          <cell r="BJ6323" t="str">
            <v>IMAM HANAFI, S.Sos</v>
          </cell>
          <cell r="BK6323" t="str">
            <v>Penata Tk. I, (III/d)</v>
          </cell>
          <cell r="BL6323" t="str">
            <v>S-1 ILMU ADMINISTRASI NEGARA</v>
          </cell>
        </row>
        <row r="6324">
          <cell r="BI6324" t="str">
            <v>196405081986021007</v>
          </cell>
          <cell r="BJ6324" t="str">
            <v>ABDUS SALAM, S.Sos</v>
          </cell>
          <cell r="BK6324" t="str">
            <v>Penata Tk. I, (III/d)</v>
          </cell>
          <cell r="BL6324" t="str">
            <v>S-1 ILMU ADMINISTRASI NEGARA</v>
          </cell>
        </row>
        <row r="6325">
          <cell r="BI6325" t="str">
            <v>196803251990031006</v>
          </cell>
          <cell r="BJ6325" t="str">
            <v>SUHARTO, S.Sos</v>
          </cell>
          <cell r="BK6325" t="str">
            <v>Penata Tk. I, (III/d)</v>
          </cell>
          <cell r="BL6325" t="str">
            <v>S-1 ILMU ADMINISTRASI NEGARA</v>
          </cell>
        </row>
        <row r="6326">
          <cell r="BI6326" t="str">
            <v>196303091986021006</v>
          </cell>
          <cell r="BJ6326" t="str">
            <v>EDY SUTANTO, S.Sos</v>
          </cell>
          <cell r="BK6326" t="str">
            <v>Penata Tk. I, (III/d)</v>
          </cell>
          <cell r="BL6326" t="str">
            <v>S-1 ILMU ADMINISTRASI NEGARA</v>
          </cell>
        </row>
        <row r="6327">
          <cell r="BI6327" t="str">
            <v>196802091991032008</v>
          </cell>
          <cell r="BJ6327" t="str">
            <v>TITIK SUMARNI, S.Sos</v>
          </cell>
          <cell r="BK6327" t="str">
            <v>Penata Muda Tk. I, (III/b)</v>
          </cell>
          <cell r="BL6327" t="str">
            <v>S-1 ILMU ADMINISTRASI NEGARA</v>
          </cell>
        </row>
        <row r="6328">
          <cell r="BI6328" t="str">
            <v>196611191989031004</v>
          </cell>
          <cell r="BJ6328" t="str">
            <v>AMIRULLOH, S.Sos</v>
          </cell>
          <cell r="BK6328" t="str">
            <v>Penata Tk. I, (III/d)</v>
          </cell>
          <cell r="BL6328" t="str">
            <v>S-1 ILMU ADMINISTRASI NEGARA</v>
          </cell>
        </row>
        <row r="6329">
          <cell r="BI6329" t="str">
            <v>197510181998031003</v>
          </cell>
          <cell r="BJ6329" t="str">
            <v>ANSORI, S.Sos</v>
          </cell>
          <cell r="BK6329" t="str">
            <v>Penata Tk. I, (III/d)</v>
          </cell>
          <cell r="BL6329" t="str">
            <v>S-1 ILMU ADMINISTRASI NEGARA</v>
          </cell>
        </row>
        <row r="6330">
          <cell r="BI6330" t="str">
            <v>196604161988031017</v>
          </cell>
          <cell r="BJ6330" t="str">
            <v>SUKARIONO, S.Sos</v>
          </cell>
          <cell r="BK6330" t="str">
            <v>Penata, (III/c)</v>
          </cell>
          <cell r="BL6330" t="str">
            <v>S-1 ILMU ADMINISTRASI NEGARA</v>
          </cell>
        </row>
        <row r="6331">
          <cell r="BI6331" t="str">
            <v>196604141986032005</v>
          </cell>
          <cell r="BJ6331" t="str">
            <v>RIDHA HERAWATI, S.Sos</v>
          </cell>
          <cell r="BK6331" t="str">
            <v>Penata Tk. I, (III/d)</v>
          </cell>
          <cell r="BL6331" t="str">
            <v>S-1 ILMU ADMINISTRASI NEGARA</v>
          </cell>
        </row>
        <row r="6332">
          <cell r="BI6332" t="str">
            <v>197203282007012006</v>
          </cell>
          <cell r="BJ6332" t="str">
            <v>SITI HUSNUL HOTIMAH, S.Sos</v>
          </cell>
          <cell r="BK6332" t="str">
            <v>Penata Muda Tk. I, (III/b)</v>
          </cell>
          <cell r="BL6332" t="str">
            <v>S-1 ILMU ADMINISTRASI NEGARA</v>
          </cell>
        </row>
        <row r="6333">
          <cell r="BI6333" t="str">
            <v>197207071997032006</v>
          </cell>
          <cell r="BJ6333" t="str">
            <v>PRAWIDYA YULI WARDHANI, S.Sos</v>
          </cell>
          <cell r="BK6333" t="str">
            <v>Penata Muda Tk. I, (III/b)</v>
          </cell>
          <cell r="BL6333" t="str">
            <v>S-1 ILMU ADMINISTRASI NEGARA</v>
          </cell>
        </row>
        <row r="6334">
          <cell r="BI6334" t="str">
            <v>196710101988031008</v>
          </cell>
          <cell r="BJ6334" t="str">
            <v>ANTON DIHARI RESOLO SIYANTO, S.Sos</v>
          </cell>
          <cell r="BK6334" t="str">
            <v>Penata Tk. I, (III/d)</v>
          </cell>
          <cell r="BL6334" t="str">
            <v>S-1 ILMU ADMINISTRASI NEGARA</v>
          </cell>
        </row>
        <row r="6335">
          <cell r="BI6335" t="str">
            <v>196602081988012002</v>
          </cell>
          <cell r="BJ6335" t="str">
            <v>KARMINI SETIAWATI, S.Sos</v>
          </cell>
          <cell r="BK6335" t="str">
            <v>Penata Tk. I, (III/d)</v>
          </cell>
          <cell r="BL6335" t="str">
            <v>S-1 ILMU ADMINISTRASI NEGARA</v>
          </cell>
        </row>
        <row r="6336">
          <cell r="BI6336" t="str">
            <v>197005181989102001</v>
          </cell>
          <cell r="BJ6336" t="str">
            <v>UMI NURIANAH, S.Sos</v>
          </cell>
          <cell r="BK6336" t="str">
            <v>Penata, (III/c)</v>
          </cell>
          <cell r="BL6336" t="str">
            <v>S-1 ILMU ADMINISTRASI NEGARA</v>
          </cell>
        </row>
        <row r="6337">
          <cell r="BI6337" t="str">
            <v>196312041983031007</v>
          </cell>
          <cell r="BJ6337" t="str">
            <v>SUPARMAN, S.SOS</v>
          </cell>
          <cell r="BK6337" t="str">
            <v>Penata Tk. I, (III/d)</v>
          </cell>
          <cell r="BL6337" t="str">
            <v>S-1 ILMU ADMINISTRASI NEGARA</v>
          </cell>
        </row>
        <row r="6338">
          <cell r="BI6338" t="str">
            <v>197409181998031003</v>
          </cell>
          <cell r="BJ6338" t="str">
            <v>EKO BUDI HARTONO, S.Sos</v>
          </cell>
          <cell r="BK6338" t="str">
            <v>Penata, (III/c)</v>
          </cell>
          <cell r="BL6338" t="str">
            <v>S-1 ILMU ADMINISTRASI NEGARA</v>
          </cell>
        </row>
        <row r="6339">
          <cell r="BI6339" t="str">
            <v>197508251996022002</v>
          </cell>
          <cell r="BJ6339" t="str">
            <v>LILY RISMAWATI, S.Sos</v>
          </cell>
          <cell r="BK6339" t="str">
            <v>Penata Tk. I, (III/d)</v>
          </cell>
          <cell r="BL6339" t="str">
            <v>S-1 ILMU ADMINISTRASI NEGARA</v>
          </cell>
        </row>
        <row r="6340">
          <cell r="BI6340" t="str">
            <v>196312011986022002</v>
          </cell>
          <cell r="BJ6340" t="str">
            <v>WIWIK SRI ANDAYANI, S.Sos</v>
          </cell>
          <cell r="BK6340" t="str">
            <v>Penata Tk. I, (III/d)</v>
          </cell>
          <cell r="BL6340" t="str">
            <v>S-1 ILMU ADMINISTRASI NEGARA</v>
          </cell>
        </row>
        <row r="6341">
          <cell r="BI6341" t="str">
            <v>197705151997031004</v>
          </cell>
          <cell r="BJ6341" t="str">
            <v>ADHY WIDYANTO, S.Sos</v>
          </cell>
          <cell r="BK6341" t="str">
            <v>Penata, (III/c)</v>
          </cell>
          <cell r="BL6341" t="str">
            <v>S-1 ILMU ADMINISTRASI NEGARA</v>
          </cell>
        </row>
        <row r="6342">
          <cell r="BI6342" t="str">
            <v>196307231985112001</v>
          </cell>
          <cell r="BJ6342" t="str">
            <v>NUR HANIFAH, S.Sos</v>
          </cell>
          <cell r="BK6342" t="str">
            <v>Penata Tk. I, (III/d)</v>
          </cell>
          <cell r="BL6342" t="str">
            <v>S-1 ADMINISTRASI PUBLIK</v>
          </cell>
        </row>
        <row r="6343">
          <cell r="BI6343" t="str">
            <v>196808011989031014</v>
          </cell>
          <cell r="BJ6343" t="str">
            <v>ASROFIN, S.Sos</v>
          </cell>
          <cell r="BK6343" t="str">
            <v>Penata Tk. I, (III/d)</v>
          </cell>
          <cell r="BL6343" t="str">
            <v>S-1 ILMU SOSIAL</v>
          </cell>
        </row>
        <row r="6344">
          <cell r="BI6344" t="str">
            <v>197406152006041022</v>
          </cell>
          <cell r="BJ6344" t="str">
            <v>MOH BASUNI, S.SOS</v>
          </cell>
          <cell r="BK6344" t="str">
            <v>Penata Tk. I, (III/d)</v>
          </cell>
          <cell r="BL6344" t="str">
            <v>S-1 ILMU SOSIAL</v>
          </cell>
        </row>
        <row r="6345">
          <cell r="BI6345" t="str">
            <v>197003271989032001</v>
          </cell>
          <cell r="BJ6345" t="str">
            <v>SUHARTATIK, S.Sos</v>
          </cell>
          <cell r="BK6345" t="str">
            <v>Penata Tk. I, (III/d)</v>
          </cell>
          <cell r="BL6345" t="str">
            <v>S-1 ILMU SOSIAL</v>
          </cell>
        </row>
        <row r="6346">
          <cell r="BI6346" t="str">
            <v>197605071996021004</v>
          </cell>
          <cell r="BJ6346" t="str">
            <v>AKHMAD HELMI LUQMAN, S.Sos</v>
          </cell>
          <cell r="BK6346" t="str">
            <v>Pembina, (IV/a)</v>
          </cell>
          <cell r="BL6346" t="str">
            <v>S-1 SARJANA SOSIAL</v>
          </cell>
        </row>
        <row r="6347">
          <cell r="BI6347" t="str">
            <v>196905132007011024</v>
          </cell>
          <cell r="BJ6347" t="str">
            <v>HARIYANTO, S.Sos</v>
          </cell>
          <cell r="BK6347" t="str">
            <v>Penata Muda Tk. I, (III/b)</v>
          </cell>
          <cell r="BL6347" t="str">
            <v>S-1 FISIPOL</v>
          </cell>
        </row>
        <row r="6348">
          <cell r="BI6348" t="str">
            <v>198105252005011015</v>
          </cell>
          <cell r="BJ6348" t="str">
            <v>ABDUL KHAMIL, S.Sos</v>
          </cell>
          <cell r="BK6348" t="str">
            <v>Penata, (III/c)</v>
          </cell>
          <cell r="BL6348" t="str">
            <v>S-1 MIPA MATEMATIKA</v>
          </cell>
        </row>
        <row r="6349">
          <cell r="BI6349" t="str">
            <v>197604041997031002</v>
          </cell>
          <cell r="BJ6349" t="str">
            <v>AKHMAD SETYAWAN, S.Sos</v>
          </cell>
          <cell r="BK6349" t="str">
            <v>Penata Tk. I, (III/d)</v>
          </cell>
          <cell r="BL6349" t="str">
            <v>S-1 MANAJEMEN SUMBER DAYA MANUSIA</v>
          </cell>
        </row>
        <row r="6350">
          <cell r="BI6350" t="str">
            <v>196707301989031004</v>
          </cell>
          <cell r="BJ6350" t="str">
            <v>BUDI YULIANTO, S.Sos</v>
          </cell>
          <cell r="BK6350" t="str">
            <v>Penata Muda Tk. I, (III/b)</v>
          </cell>
          <cell r="BL6350" t="str">
            <v>S-1 ILMU SOSIAL DAN ILMU POLITIK</v>
          </cell>
        </row>
        <row r="6351">
          <cell r="BI6351" t="str">
            <v>196704301993021001</v>
          </cell>
          <cell r="BJ6351" t="str">
            <v>WAHJU BUDI PUSPITO, S.Sos</v>
          </cell>
          <cell r="BK6351" t="str">
            <v>Penata Tk. I, (III/d)</v>
          </cell>
          <cell r="BL6351" t="str">
            <v>S-1 ILMU SOSIAL DAN ILMU POLITIK</v>
          </cell>
        </row>
        <row r="6352">
          <cell r="BI6352" t="str">
            <v>197610082011011002</v>
          </cell>
          <cell r="BJ6352" t="str">
            <v>ANNAUFAL, S.Sos</v>
          </cell>
          <cell r="BK6352" t="str">
            <v>Penata, (III/c)</v>
          </cell>
          <cell r="BL6352" t="str">
            <v>S-1 SOSIAL</v>
          </cell>
        </row>
        <row r="6353">
          <cell r="BI6353" t="str">
            <v>196908142009011002</v>
          </cell>
          <cell r="BJ6353" t="str">
            <v>AGUS WAHJUDI, S.SOS</v>
          </cell>
          <cell r="BK6353" t="str">
            <v>Penata, (III/c)</v>
          </cell>
          <cell r="BL6353" t="str">
            <v>S-1 ADMINISTRASI</v>
          </cell>
        </row>
        <row r="6354">
          <cell r="BI6354" t="str">
            <v>196909121996021001</v>
          </cell>
          <cell r="BJ6354" t="str">
            <v>ACHMAD DAVID FATAHILAH, S.Sos</v>
          </cell>
          <cell r="BK6354" t="str">
            <v>Pembina, (IV/a)</v>
          </cell>
          <cell r="BL6354" t="str">
            <v>S-1 ADMINISTRASI</v>
          </cell>
        </row>
        <row r="6355">
          <cell r="BI6355" t="str">
            <v>197102011995021001</v>
          </cell>
          <cell r="BJ6355" t="str">
            <v>AANG PURWANTO, S.SOS</v>
          </cell>
          <cell r="BK6355" t="str">
            <v>Penata Tk. I, (III/d)</v>
          </cell>
          <cell r="BL6355" t="str">
            <v>S-1 ILMU SOSIAL POLITIK</v>
          </cell>
        </row>
        <row r="6356">
          <cell r="BI6356" t="str">
            <v>196411021992021001</v>
          </cell>
          <cell r="BJ6356" t="str">
            <v>BUDIANTO, S.Sos</v>
          </cell>
          <cell r="BK6356" t="str">
            <v>Penata Tk. I, (III/d)</v>
          </cell>
          <cell r="BL6356" t="str">
            <v>S-1 ILMU SOSIAL POLITIK</v>
          </cell>
        </row>
        <row r="6357">
          <cell r="BI6357" t="str">
            <v>196306071985031020</v>
          </cell>
          <cell r="BJ6357" t="str">
            <v>BASTOMI, S.Sos</v>
          </cell>
          <cell r="BK6357" t="str">
            <v>Pembina, (IV/a)</v>
          </cell>
          <cell r="BL6357" t="str">
            <v>S-1 SOSIAL POLITIK</v>
          </cell>
        </row>
        <row r="6358">
          <cell r="BI6358" t="str">
            <v>196302111984101007</v>
          </cell>
          <cell r="BJ6358" t="str">
            <v>PAIJO, S.Sos</v>
          </cell>
          <cell r="BK6358" t="str">
            <v>Penata Tk. I, (III/d)</v>
          </cell>
          <cell r="BL6358" t="str">
            <v>S-1 SOSIAL POLITIK</v>
          </cell>
        </row>
        <row r="6359">
          <cell r="BI6359" t="str">
            <v>198611262011012014</v>
          </cell>
          <cell r="BJ6359" t="str">
            <v>IRA PORBONOVITANING AYU, S.Sos</v>
          </cell>
          <cell r="BK6359" t="str">
            <v>Penata, (III/c)</v>
          </cell>
          <cell r="BL6359" t="str">
            <v>S-1 ILMU ADMINISTRASI NIAGA</v>
          </cell>
        </row>
        <row r="6360">
          <cell r="BI6360" t="str">
            <v>197810232014122002</v>
          </cell>
          <cell r="BJ6360" t="str">
            <v>ARINTO RINDRIYATI, S.Sos</v>
          </cell>
          <cell r="BK6360" t="str">
            <v>Penata Muda Tk. I, (III/b)</v>
          </cell>
          <cell r="BL6360" t="str">
            <v>S-1 ILMU ADMINISTRASI NIAGA</v>
          </cell>
        </row>
        <row r="6361">
          <cell r="BI6361" t="str">
            <v>197608141998031005</v>
          </cell>
          <cell r="BJ6361" t="str">
            <v>AHMAD SIDIQ, S.Sos</v>
          </cell>
          <cell r="BK6361" t="str">
            <v>Penata Tk. I, (III/d)</v>
          </cell>
          <cell r="BL6361" t="str">
            <v>S-1 SOSIAL POLITIK ADMINSTRASI</v>
          </cell>
        </row>
        <row r="6362">
          <cell r="BI6362" t="str">
            <v>197309181998031003</v>
          </cell>
          <cell r="BJ6362" t="str">
            <v>HARI TRIYANTO, S.SOS</v>
          </cell>
          <cell r="BK6362" t="str">
            <v>Penata Tk. I, (III/d)</v>
          </cell>
          <cell r="BL6362" t="str">
            <v>S-1 ADMINISTRASI NEGARA</v>
          </cell>
        </row>
        <row r="6363">
          <cell r="BI6363" t="str">
            <v>197608211997032006</v>
          </cell>
          <cell r="BJ6363" t="str">
            <v>RINDA ARIYANI, S.Sos</v>
          </cell>
          <cell r="BK6363" t="str">
            <v>Penata Tk. I, (III/d)</v>
          </cell>
          <cell r="BL6363" t="str">
            <v>S-1 ADMINISTRASI NEGARA</v>
          </cell>
        </row>
        <row r="6364">
          <cell r="BI6364" t="str">
            <v>196909232000031007</v>
          </cell>
          <cell r="BJ6364" t="str">
            <v>ELLYS MUJADDIDIN, S.Sos</v>
          </cell>
          <cell r="BK6364" t="str">
            <v>Penata Muda Tk. I, (III/b)</v>
          </cell>
          <cell r="BL6364" t="str">
            <v>S-1 ILMU ADMINISTRASI NEGARA</v>
          </cell>
        </row>
        <row r="6365">
          <cell r="BI6365" t="str">
            <v>196601301987012001</v>
          </cell>
          <cell r="BJ6365" t="str">
            <v>RA SITI IMANIYAH, S.Sos</v>
          </cell>
          <cell r="BK6365" t="str">
            <v>Penata Tk. I, (III/d)</v>
          </cell>
          <cell r="BL6365" t="str">
            <v>S-1 AKUNTANSI ADMINISTRASI NEGARA</v>
          </cell>
        </row>
        <row r="6366">
          <cell r="BI6366" t="str">
            <v>197401082002122002</v>
          </cell>
          <cell r="BJ6366" t="str">
            <v>MURTININGSIH, S.Sos</v>
          </cell>
          <cell r="BK6366" t="str">
            <v>Penata, (III/c)</v>
          </cell>
          <cell r="BL6366" t="str">
            <v>S-1 ADMINISTRASI NEGARA</v>
          </cell>
        </row>
        <row r="6367">
          <cell r="BI6367" t="str">
            <v>197803202014122002</v>
          </cell>
          <cell r="BJ6367" t="str">
            <v>ENDRI SETYONINGRUM, S.Sos</v>
          </cell>
          <cell r="BK6367" t="str">
            <v>Penata Muda Tk. I, (III/b)</v>
          </cell>
          <cell r="BL6367" t="str">
            <v>S-1 ILMU HUBUNGAN INTERNASIONAL</v>
          </cell>
        </row>
        <row r="6368">
          <cell r="BI6368" t="str">
            <v>196403121986031024</v>
          </cell>
          <cell r="BJ6368" t="str">
            <v>MUKONO, S.SOS</v>
          </cell>
          <cell r="BK6368" t="str">
            <v>Penata Tk. I, (III/d)</v>
          </cell>
          <cell r="BL6368" t="str">
            <v>S-1 ADMINISTRASI NEGARA</v>
          </cell>
        </row>
        <row r="6369">
          <cell r="BI6369" t="str">
            <v>196406171986031019</v>
          </cell>
          <cell r="BJ6369" t="str">
            <v>SOLEH, S.SOS</v>
          </cell>
          <cell r="BK6369" t="str">
            <v>Penata Tk. I, (III/d)</v>
          </cell>
          <cell r="BL6369" t="str">
            <v>S-1 ADMINISTRASI NEGARA</v>
          </cell>
        </row>
        <row r="6370">
          <cell r="BI6370" t="str">
            <v>196812101993021002</v>
          </cell>
          <cell r="BJ6370" t="str">
            <v>SUMU`ADI, S.Sos</v>
          </cell>
          <cell r="BK6370" t="str">
            <v>Penata Tk. I, (III/d)</v>
          </cell>
          <cell r="BL6370" t="str">
            <v>S-1 SEJARAH PENDIDIKAN</v>
          </cell>
        </row>
        <row r="6371">
          <cell r="BI6371" t="str">
            <v>196403051986032017</v>
          </cell>
          <cell r="BJ6371" t="str">
            <v>SAMAWIYAH, S.Sos</v>
          </cell>
          <cell r="BK6371" t="str">
            <v>Penata Tk. I, (III/d)</v>
          </cell>
          <cell r="BL6371" t="str">
            <v>S-1 ADMINISTRASI NEGARA</v>
          </cell>
        </row>
        <row r="6372">
          <cell r="BI6372" t="str">
            <v>197001091995032002</v>
          </cell>
          <cell r="BJ6372" t="str">
            <v>TITIK RUSTIANI, S.Sos</v>
          </cell>
          <cell r="BK6372" t="str">
            <v>Penata, (III/c)</v>
          </cell>
          <cell r="BL6372" t="str">
            <v>S-1 ADMINISTRASI NEGARA</v>
          </cell>
        </row>
        <row r="6373">
          <cell r="BI6373" t="str">
            <v>196707102009011001</v>
          </cell>
          <cell r="BJ6373" t="str">
            <v>SUKIRNO, S.Sos</v>
          </cell>
          <cell r="BK6373" t="str">
            <v>Penata, (III/c)</v>
          </cell>
          <cell r="BL6373" t="str">
            <v>S-1 ADMINISTRASI NEGARA</v>
          </cell>
        </row>
        <row r="6374">
          <cell r="BI6374" t="str">
            <v>197208181993031008</v>
          </cell>
          <cell r="BJ6374" t="str">
            <v>NURHUDA NIYANTO, S.Sos</v>
          </cell>
          <cell r="BK6374" t="str">
            <v>Penata, (III/c)</v>
          </cell>
          <cell r="BL6374" t="str">
            <v>S-1 ADMINISTRASI PEMERINTAHAN UMUM</v>
          </cell>
        </row>
        <row r="6375">
          <cell r="BI6375" t="str">
            <v>197206192009031001</v>
          </cell>
          <cell r="BJ6375" t="str">
            <v>MOHAMMAD SIGIT PRAMONO, S.Sos</v>
          </cell>
          <cell r="BK6375" t="str">
            <v>Penata Muda, (III/a)</v>
          </cell>
          <cell r="BL6375" t="str">
            <v>A-IV PMP DAN KEWARGANEGARAAN</v>
          </cell>
        </row>
        <row r="6376">
          <cell r="BI6376" t="str">
            <v>197406292014122002</v>
          </cell>
          <cell r="BJ6376" t="str">
            <v>ERNIK YUSTIANINGSIH, S.Sos</v>
          </cell>
          <cell r="BK6376" t="str">
            <v>Penata Muda Tk. I, (III/b)</v>
          </cell>
          <cell r="BL6376" t="str">
            <v>S-1 ILMU ADMINISTRASI NEGARA</v>
          </cell>
        </row>
        <row r="6377">
          <cell r="BI6377" t="str">
            <v>196809231996021002</v>
          </cell>
          <cell r="BJ6377" t="str">
            <v>SUYONO HADY SISWANTO, S.Sos</v>
          </cell>
          <cell r="BK6377" t="str">
            <v>Penata Tk. I, (III/d)</v>
          </cell>
          <cell r="BL6377" t="str">
            <v>S-1 ILMU ADMINISTRASI NEGARA</v>
          </cell>
        </row>
        <row r="6378">
          <cell r="BI6378" t="str">
            <v>196401021993021001</v>
          </cell>
          <cell r="BJ6378" t="str">
            <v>MUH. ARIS DERMAWAN, S.Sos</v>
          </cell>
          <cell r="BK6378" t="str">
            <v>Penata Tk. I, (III/d)</v>
          </cell>
          <cell r="BL6378" t="str">
            <v>S-1 ADMINISTRASI NEGARA</v>
          </cell>
        </row>
        <row r="6379">
          <cell r="BI6379" t="str">
            <v>197512021999011001</v>
          </cell>
          <cell r="BJ6379" t="str">
            <v>LINGGA DIPUTRA, S.Sos</v>
          </cell>
          <cell r="BK6379" t="str">
            <v>Penata Tk. I, (III/d)</v>
          </cell>
          <cell r="BL6379" t="str">
            <v>S-1 PERTANIAN</v>
          </cell>
        </row>
        <row r="6380">
          <cell r="BI6380" t="str">
            <v>196309141986021004</v>
          </cell>
          <cell r="BJ6380" t="str">
            <v>BAMBANG TRIWIDODO, S.Sos</v>
          </cell>
          <cell r="BK6380" t="str">
            <v>Penata Tk. I, (III/d)</v>
          </cell>
          <cell r="BL6380" t="str">
            <v>S-1 ADMINISTRASI NEGARA</v>
          </cell>
        </row>
        <row r="6381">
          <cell r="BI6381" t="str">
            <v>197904032006041015</v>
          </cell>
          <cell r="BJ6381" t="str">
            <v>ARGO ARIS KURNIAWAN, S.Sos</v>
          </cell>
          <cell r="BK6381" t="str">
            <v>Penata Muda Tk. I, (III/b)</v>
          </cell>
          <cell r="BL6381" t="str">
            <v>S-1 ADMINISTRASI NEGARA</v>
          </cell>
        </row>
        <row r="6382">
          <cell r="BI6382" t="str">
            <v>196503021987111002</v>
          </cell>
          <cell r="BJ6382" t="str">
            <v>SUPRIKSO, S.Sos</v>
          </cell>
          <cell r="BK6382" t="str">
            <v>Penata Tk. I, (III/d)</v>
          </cell>
          <cell r="BL6382" t="str">
            <v>S-1 ADMINISTRASI NEGARA</v>
          </cell>
        </row>
        <row r="6383">
          <cell r="BI6383" t="str">
            <v>196809291991032007</v>
          </cell>
          <cell r="BJ6383" t="str">
            <v>RATNA WINARTI, S.Sos</v>
          </cell>
          <cell r="BK6383" t="str">
            <v>Penata Tk. I, (III/d)</v>
          </cell>
          <cell r="BL6383" t="str">
            <v>S-1 ILMU ADMINISTRASI NEGARA</v>
          </cell>
        </row>
        <row r="6384">
          <cell r="BI6384" t="str">
            <v>197101151992021002</v>
          </cell>
          <cell r="BJ6384" t="str">
            <v>NANANG SUWONO, S.Sos</v>
          </cell>
          <cell r="BK6384" t="str">
            <v>Penata Tk. I, (III/d)</v>
          </cell>
          <cell r="BL6384" t="str">
            <v>S-1 ADMINISTRASI NEGARA</v>
          </cell>
        </row>
        <row r="6385">
          <cell r="BI6385" t="str">
            <v>197007092002121004</v>
          </cell>
          <cell r="BJ6385" t="str">
            <v>HERLAN HIDAJAT, S.Sos</v>
          </cell>
          <cell r="BK6385" t="str">
            <v>Penata Muda Tk. I, (III/b)</v>
          </cell>
          <cell r="BL6385" t="str">
            <v>S-1 ILMU ADMINISTRASI NEGARA</v>
          </cell>
        </row>
        <row r="6386">
          <cell r="BI6386" t="str">
            <v>197706212009011001</v>
          </cell>
          <cell r="BJ6386" t="str">
            <v>TEGUH KURNIAWAN, S.Sos</v>
          </cell>
          <cell r="BK6386" t="str">
            <v>Penata, (III/c)</v>
          </cell>
          <cell r="BL6386" t="str">
            <v>S-1 ILMU KOMUNIKASI</v>
          </cell>
        </row>
        <row r="6387">
          <cell r="BI6387" t="str">
            <v>196908171993011002</v>
          </cell>
          <cell r="BJ6387" t="str">
            <v>AGUS PUJIHARTO, S.Sos</v>
          </cell>
          <cell r="BK6387" t="str">
            <v>Penata Tk. I, (III/d)</v>
          </cell>
          <cell r="BL6387" t="str">
            <v>S-1 ADMINISTRASI NEGARA</v>
          </cell>
        </row>
        <row r="6388">
          <cell r="BI6388" t="str">
            <v>196908131996022001</v>
          </cell>
          <cell r="BJ6388" t="str">
            <v>RINI RAMAYANTI SUPARMININGSIH, S.Sos</v>
          </cell>
          <cell r="BK6388" t="str">
            <v>Penata Tk. I, (III/d)</v>
          </cell>
          <cell r="BL6388" t="str">
            <v>S-1 ADMINISTRASI NEGARA</v>
          </cell>
        </row>
        <row r="6389">
          <cell r="BI6389" t="str">
            <v>196508011986022002</v>
          </cell>
          <cell r="BJ6389" t="str">
            <v>TUTIK SUCIANI, S.Sos</v>
          </cell>
          <cell r="BK6389" t="str">
            <v>Penata Tk. I, (III/d)</v>
          </cell>
          <cell r="BL6389" t="str">
            <v>S-1 ADMINISTRASI NEGARA</v>
          </cell>
        </row>
        <row r="6390">
          <cell r="BI6390" t="str">
            <v>197804201998031004</v>
          </cell>
          <cell r="BJ6390" t="str">
            <v>AWAN SUGIARTO, S.Sos</v>
          </cell>
          <cell r="BK6390" t="str">
            <v>Penata, (III/c)</v>
          </cell>
          <cell r="BL6390" t="str">
            <v>S-1 ILMU ADMINISTRASI NEGARA</v>
          </cell>
        </row>
        <row r="6391">
          <cell r="BI6391" t="str">
            <v>196602071999032003</v>
          </cell>
          <cell r="BJ6391" t="str">
            <v>SUUD DIAHASANAH, S.Sos</v>
          </cell>
          <cell r="BK6391" t="str">
            <v>Penata Muda Tk. I, (III/b)</v>
          </cell>
          <cell r="BL6391" t="str">
            <v>S-1 ILMU ADMINISTRASI NEGARA</v>
          </cell>
        </row>
        <row r="6392">
          <cell r="BI6392" t="str">
            <v>196607202002121002</v>
          </cell>
          <cell r="BJ6392" t="str">
            <v>SUYANTO, S.Sos</v>
          </cell>
          <cell r="BK6392" t="str">
            <v>Penata, (III/c)</v>
          </cell>
          <cell r="BL6392" t="str">
            <v>S-1 SOSIAL POLITIK</v>
          </cell>
        </row>
        <row r="6393">
          <cell r="BI6393" t="str">
            <v>196303211983031008</v>
          </cell>
          <cell r="BJ6393" t="str">
            <v>DIDIK, S.Sos</v>
          </cell>
          <cell r="BK6393" t="str">
            <v>Penata Tk. I, (III/d)</v>
          </cell>
          <cell r="BL6393" t="str">
            <v>S-1 ADMINISTRASI NEGARA</v>
          </cell>
        </row>
        <row r="6394">
          <cell r="BI6394" t="str">
            <v>197209021996021001</v>
          </cell>
          <cell r="BJ6394" t="str">
            <v>HIDAYAT RAHMAN, S.Sos</v>
          </cell>
          <cell r="BK6394" t="str">
            <v>Penata Tk. I, (III/d)</v>
          </cell>
          <cell r="BL6394" t="str">
            <v>S-1 ADMINISTRASI NEGARA</v>
          </cell>
        </row>
        <row r="6395">
          <cell r="BI6395" t="str">
            <v>197107111995021001</v>
          </cell>
          <cell r="BJ6395" t="str">
            <v>AGUNG NUGROHO, S.Sos</v>
          </cell>
          <cell r="BK6395" t="str">
            <v>Penata, (III/c)</v>
          </cell>
          <cell r="BL6395" t="str">
            <v>S-1 ILMU ADMINISTRASI NEGARA</v>
          </cell>
        </row>
        <row r="6396">
          <cell r="BI6396" t="str">
            <v>196911071992031006</v>
          </cell>
          <cell r="BJ6396" t="str">
            <v>ERY PRASETYA, S.Sos</v>
          </cell>
          <cell r="BK6396" t="str">
            <v>Penata Tk. I, (III/d)</v>
          </cell>
          <cell r="BL6396" t="str">
            <v>S-1 ILMU ADMINISTRASI NEGARA</v>
          </cell>
        </row>
        <row r="6397">
          <cell r="BI6397" t="str">
            <v>197204082005012011</v>
          </cell>
          <cell r="BJ6397" t="str">
            <v>A M CILVI CHRISSANTI, S.Sos</v>
          </cell>
          <cell r="BK6397" t="str">
            <v>Penata Muda Tk. I, (III/b)</v>
          </cell>
          <cell r="BL6397" t="str">
            <v>S-1 ADMINISTRASI NIAGA BISNIS</v>
          </cell>
        </row>
        <row r="6398">
          <cell r="BI6398" t="str">
            <v>196304081985031018</v>
          </cell>
          <cell r="BJ6398" t="str">
            <v>WIYONO, S.Sos</v>
          </cell>
          <cell r="BK6398" t="str">
            <v>Penata Tk. I, (III/d)</v>
          </cell>
          <cell r="BL6398" t="str">
            <v>S-1 ADMINISTRASI NEGARA</v>
          </cell>
        </row>
        <row r="6399">
          <cell r="BI6399" t="str">
            <v>197401122009011002</v>
          </cell>
          <cell r="BJ6399" t="str">
            <v>MOH ZAIM ILMI, S.Sos, M.Si</v>
          </cell>
          <cell r="BK6399" t="str">
            <v>Penata, (III/c)</v>
          </cell>
          <cell r="BL6399" t="str">
            <v>S-2 MANAJEMEN</v>
          </cell>
        </row>
        <row r="6400">
          <cell r="BI6400" t="str">
            <v>196606181989031012</v>
          </cell>
          <cell r="BJ6400" t="str">
            <v>SUWANDI, S.Sos, M.Si</v>
          </cell>
          <cell r="BK6400" t="str">
            <v>Penata Tk. I, (III/d)</v>
          </cell>
          <cell r="BL6400" t="str">
            <v>S-2 MAGISTER SAINS</v>
          </cell>
        </row>
        <row r="6401">
          <cell r="BI6401" t="str">
            <v>196401291986031006</v>
          </cell>
          <cell r="BJ6401" t="str">
            <v>HENDRO MURYANTO, S.SOS, M.Si</v>
          </cell>
          <cell r="BK6401" t="str">
            <v>Pembina, (IV/a)</v>
          </cell>
          <cell r="BL6401" t="str">
            <v>S-2 MAGISTER ILMU ADMINISTRASI</v>
          </cell>
        </row>
        <row r="6402">
          <cell r="BI6402" t="str">
            <v>197104051997031010</v>
          </cell>
          <cell r="BJ6402" t="str">
            <v>ARI DARYONO, S.Sos, M.Si</v>
          </cell>
          <cell r="BK6402" t="str">
            <v>Pembina, (IV/a)</v>
          </cell>
          <cell r="BL6402" t="str">
            <v>S-2 MAGISTER ADMINISTRASI PUBLIK</v>
          </cell>
        </row>
        <row r="6403">
          <cell r="BI6403" t="str">
            <v>196901131993021001</v>
          </cell>
          <cell r="BJ6403" t="str">
            <v>SUDIK HARYONO, S.Sos, M.Si</v>
          </cell>
          <cell r="BK6403" t="str">
            <v>Pembina, (IV/a)</v>
          </cell>
          <cell r="BL6403" t="str">
            <v>S-2 MAGISTER SAINS</v>
          </cell>
        </row>
        <row r="6404">
          <cell r="BI6404" t="str">
            <v>196903041989031009</v>
          </cell>
          <cell r="BJ6404" t="str">
            <v>DJOKO KARIONO, S.Sos, M.Si</v>
          </cell>
          <cell r="BK6404" t="str">
            <v>Penata Tk. I, (III/d)</v>
          </cell>
          <cell r="BL6404" t="str">
            <v>S-2 MAGISTER ADMINISTRASI PUBLIK</v>
          </cell>
        </row>
        <row r="6405">
          <cell r="BI6405" t="str">
            <v>196310151989091002</v>
          </cell>
          <cell r="BJ6405" t="str">
            <v>TJAHJO SUDARKO, S.Sos, M.Si</v>
          </cell>
          <cell r="BK6405" t="str">
            <v>Penata Tk. I, (III/d)</v>
          </cell>
          <cell r="BL6405" t="str">
            <v>S-2 MAGISTER ADMINISTRASI PUBLIK</v>
          </cell>
        </row>
        <row r="6406">
          <cell r="BI6406" t="str">
            <v>196707061998032005</v>
          </cell>
          <cell r="BJ6406" t="str">
            <v>SARTINI, S.Sos,M.M</v>
          </cell>
          <cell r="BK6406" t="str">
            <v>Pembina, (IV/a)</v>
          </cell>
          <cell r="BL6406" t="str">
            <v>S-2 MAGISTER MANAJEMEN</v>
          </cell>
        </row>
        <row r="6407">
          <cell r="BI6407" t="str">
            <v>198307072014122004</v>
          </cell>
          <cell r="BJ6407" t="str">
            <v>YULI ADIAH WEGIASTUTI, S.Sos,S.Pd</v>
          </cell>
          <cell r="BK6407" t="str">
            <v>Penata Muda Tk. I, (III/b)</v>
          </cell>
          <cell r="BL6407" t="str">
            <v>S-1 PENDIDIKAN BAHASA DAN SASTRA INDONESIA</v>
          </cell>
        </row>
        <row r="6408">
          <cell r="BI6408" t="str">
            <v>197503291996022001</v>
          </cell>
          <cell r="BJ6408" t="str">
            <v>RENNY KUMALAWATI KUSUMAWARDANI, S.Sos.</v>
          </cell>
          <cell r="BK6408" t="str">
            <v>Penata Tk. I, (III/d)</v>
          </cell>
          <cell r="BL6408" t="str">
            <v>S-1 ADMINISTRASI NEGARA</v>
          </cell>
        </row>
        <row r="6409">
          <cell r="BI6409" t="str">
            <v>196709231988031007</v>
          </cell>
          <cell r="BJ6409" t="str">
            <v>TAMIN HARIYANTO, S.Sos.</v>
          </cell>
          <cell r="BK6409" t="str">
            <v>Penata Tk. I, (III/d)</v>
          </cell>
          <cell r="BL6409" t="str">
            <v>S-1 ILMU ADMINISTRASI</v>
          </cell>
        </row>
        <row r="6410">
          <cell r="BI6410" t="str">
            <v>196502271988031009</v>
          </cell>
          <cell r="BJ6410" t="str">
            <v>FADJAR HANSIP, S.Sos.</v>
          </cell>
          <cell r="BK6410" t="str">
            <v>Penata Tk. I, (III/d)</v>
          </cell>
          <cell r="BL6410" t="str">
            <v>S-1 ADMINISTRASI NEGARA</v>
          </cell>
        </row>
        <row r="6411">
          <cell r="BI6411" t="str">
            <v>196705061992021002</v>
          </cell>
          <cell r="BJ6411" t="str">
            <v>MUHYADI, S.SOS.</v>
          </cell>
          <cell r="BK6411" t="str">
            <v>Penata Tk. I, (III/d)</v>
          </cell>
          <cell r="BL6411" t="str">
            <v>S-1 ADMINISTRASI NEGARA</v>
          </cell>
        </row>
        <row r="6412">
          <cell r="BI6412" t="str">
            <v>197302271998032009</v>
          </cell>
          <cell r="BJ6412" t="str">
            <v>KRISTIN, S.Sos.</v>
          </cell>
          <cell r="BK6412" t="str">
            <v>Penata, (III/c)</v>
          </cell>
          <cell r="BL6412" t="str">
            <v>S-1 ADMINISTRASI NEGARA</v>
          </cell>
        </row>
        <row r="6413">
          <cell r="BI6413" t="str">
            <v>196908151995012001</v>
          </cell>
          <cell r="BJ6413" t="str">
            <v>ROCHMATUL UMMAH, S.SOS.</v>
          </cell>
          <cell r="BK6413" t="str">
            <v>Penata Tk. I, (III/d)</v>
          </cell>
          <cell r="BL6413" t="str">
            <v>S-1 ADMINISTRASI NEGARA</v>
          </cell>
        </row>
        <row r="6414">
          <cell r="BI6414" t="str">
            <v>197404141998031006</v>
          </cell>
          <cell r="BJ6414" t="str">
            <v>SUKARIYADI, S.Sos.</v>
          </cell>
          <cell r="BK6414" t="str">
            <v>Penata Muda Tk. I, (III/b)</v>
          </cell>
          <cell r="BL6414" t="str">
            <v>S-1 ILMU ADMINISTRASI NEGARA</v>
          </cell>
        </row>
        <row r="6415">
          <cell r="BI6415" t="str">
            <v>196812241988031002</v>
          </cell>
          <cell r="BJ6415" t="str">
            <v>SIGIT WALUYO, S.Sos.</v>
          </cell>
          <cell r="BK6415" t="str">
            <v>Penata Tk. I, (III/d)</v>
          </cell>
          <cell r="BL6415" t="str">
            <v>S-1 ILMU ADMINISTRASI NEGARA</v>
          </cell>
        </row>
        <row r="6416">
          <cell r="BI6416" t="str">
            <v>197407031996021001</v>
          </cell>
          <cell r="BJ6416" t="str">
            <v>CAHYONO SETYO BUDI, S.Sos.</v>
          </cell>
          <cell r="BK6416" t="str">
            <v>Penata, (III/c)</v>
          </cell>
          <cell r="BL6416" t="str">
            <v>S-1 ILMU ADMINISTRASI NEGARA</v>
          </cell>
        </row>
        <row r="6417">
          <cell r="BI6417" t="str">
            <v>196704221990011001</v>
          </cell>
          <cell r="BJ6417" t="str">
            <v>ARYANTOADI, S.Sos.</v>
          </cell>
          <cell r="BK6417" t="str">
            <v>Penata Tk. I, (III/d)</v>
          </cell>
          <cell r="BL6417" t="str">
            <v>S-1 ILMU ADMINISTRASI NEGARA</v>
          </cell>
        </row>
        <row r="6418">
          <cell r="BI6418" t="str">
            <v>197701241996022001</v>
          </cell>
          <cell r="BJ6418" t="str">
            <v>YULIA RAHMANI, S.Sos.</v>
          </cell>
          <cell r="BK6418" t="str">
            <v>Penata, (III/c)</v>
          </cell>
          <cell r="BL6418" t="str">
            <v>S-1 ILMU ADMINISTRASI NEGARA</v>
          </cell>
        </row>
        <row r="6419">
          <cell r="BI6419" t="str">
            <v>197309071995021001</v>
          </cell>
          <cell r="BJ6419" t="str">
            <v>ADI KURNIAWAN, S.Sos.</v>
          </cell>
          <cell r="BK6419" t="str">
            <v>Penata, (III/c)</v>
          </cell>
          <cell r="BL6419" t="str">
            <v>S-1 ILMU ADMINISTRASI NEGARA</v>
          </cell>
        </row>
        <row r="6420">
          <cell r="BI6420" t="str">
            <v>197612151996021002</v>
          </cell>
          <cell r="BJ6420" t="str">
            <v>DENI IRAWAN, S.Sos.</v>
          </cell>
          <cell r="BK6420" t="str">
            <v>Penata Tk. I, (III/d)</v>
          </cell>
          <cell r="BL6420" t="str">
            <v>S-1 ILMU ADMINISTRASI NEGARA</v>
          </cell>
        </row>
        <row r="6421">
          <cell r="BI6421" t="str">
            <v>196608101987112004</v>
          </cell>
          <cell r="BJ6421" t="str">
            <v>JUMANI JUMAINAH, S.Sos.</v>
          </cell>
          <cell r="BK6421" t="str">
            <v>Penata Tk. I, (III/d)</v>
          </cell>
          <cell r="BL6421" t="str">
            <v>S-1 ILMU ADMINISTRASI NEGARA</v>
          </cell>
        </row>
        <row r="6422">
          <cell r="BI6422" t="str">
            <v>196602121986101004</v>
          </cell>
          <cell r="BJ6422" t="str">
            <v>SARDI, S.Sos.</v>
          </cell>
          <cell r="BK6422" t="str">
            <v>Penata Tk. I, (III/d)</v>
          </cell>
          <cell r="BL6422" t="str">
            <v>S-1 ILMU ADMINISTRASI NEGARA</v>
          </cell>
        </row>
        <row r="6423">
          <cell r="BI6423" t="str">
            <v>196709131992021001</v>
          </cell>
          <cell r="BJ6423" t="str">
            <v>MOHAMAD KARIWI, S.Sos.</v>
          </cell>
          <cell r="BK6423" t="str">
            <v>Penata Muda Tk. I, (III/b)</v>
          </cell>
          <cell r="BL6423" t="str">
            <v>S-1 ADMINISTRASI PUBLIK</v>
          </cell>
        </row>
        <row r="6424">
          <cell r="BI6424" t="str">
            <v>198510112019031009</v>
          </cell>
          <cell r="BJ6424" t="str">
            <v>AAT MIDONY ATFAHMI, S.Sos.</v>
          </cell>
          <cell r="BK6424" t="str">
            <v>Penata Muda, (III/a)</v>
          </cell>
          <cell r="BL6424" t="str">
            <v>A-IV PENDIDIKAN EKONOMI</v>
          </cell>
        </row>
        <row r="6425">
          <cell r="BI6425" t="str">
            <v>196510191986022003</v>
          </cell>
          <cell r="BJ6425" t="str">
            <v>ANI WAHYUNIEK, S.Sos.</v>
          </cell>
          <cell r="BK6425" t="str">
            <v>Penata Tk. I, (III/d)</v>
          </cell>
          <cell r="BL6425" t="str">
            <v>S-1 SOSIAL POLITIK</v>
          </cell>
        </row>
        <row r="6426">
          <cell r="BI6426" t="str">
            <v>197511051996021003</v>
          </cell>
          <cell r="BJ6426" t="str">
            <v>IWAN GINGSENG WALUYO, S.Sos.</v>
          </cell>
          <cell r="BK6426" t="str">
            <v>Penata Muda Tk. I, (III/b)</v>
          </cell>
          <cell r="BL6426" t="str">
            <v>STM LISTRIK UMUM</v>
          </cell>
        </row>
        <row r="6427">
          <cell r="BI6427" t="str">
            <v>197001031996021001</v>
          </cell>
          <cell r="BJ6427" t="str">
            <v>DWI SUNU ARINUGROHO, S.Sos.</v>
          </cell>
          <cell r="BK6427" t="str">
            <v>Penata Tk. I, (III/d)</v>
          </cell>
          <cell r="BL6427" t="str">
            <v>S-1 MANAJEMEN SUMBER DAYA MANUSIA</v>
          </cell>
        </row>
        <row r="6428">
          <cell r="BI6428" t="str">
            <v>197705072010012002</v>
          </cell>
          <cell r="BJ6428" t="str">
            <v>ERNI YUSNITA, S.Sos.</v>
          </cell>
          <cell r="BK6428" t="str">
            <v>Penata Muda Tk. I, (III/b)</v>
          </cell>
          <cell r="BL6428" t="str">
            <v>S-1 ADMINISTRASI NIAGA</v>
          </cell>
        </row>
        <row r="6429">
          <cell r="BI6429" t="str">
            <v>196602071990031007</v>
          </cell>
          <cell r="BJ6429" t="str">
            <v>ROHIMIN, S.Sos.</v>
          </cell>
          <cell r="BK6429" t="str">
            <v>Penata, (III/c)</v>
          </cell>
          <cell r="BL6429" t="str">
            <v>S-1 ILMU ADMINISTRASI NEGARA</v>
          </cell>
        </row>
        <row r="6430">
          <cell r="BI6430" t="str">
            <v>196905141992021001</v>
          </cell>
          <cell r="BJ6430" t="str">
            <v>YUNI SUHONO, S.Sos.</v>
          </cell>
          <cell r="BK6430" t="str">
            <v>Penata Tk. I, (III/d)</v>
          </cell>
          <cell r="BL6430" t="str">
            <v>S-1 ADMINISTRASI NEGARA</v>
          </cell>
        </row>
        <row r="6431">
          <cell r="BI6431" t="str">
            <v>197603291997031004</v>
          </cell>
          <cell r="BJ6431" t="str">
            <v>FIRMAN JAYA UTAMA, S.Sos.</v>
          </cell>
          <cell r="BK6431" t="str">
            <v>Penata Tk. I, (III/d)</v>
          </cell>
          <cell r="BL6431" t="str">
            <v>S-1 ILMU ADMINISTRASI NEGARA</v>
          </cell>
        </row>
        <row r="6432">
          <cell r="BI6432" t="str">
            <v>197806071998031003</v>
          </cell>
          <cell r="BJ6432" t="str">
            <v>HERI WAHYUDI, S.Sos.</v>
          </cell>
          <cell r="BK6432" t="str">
            <v>Penata, (III/c)</v>
          </cell>
          <cell r="BL6432" t="str">
            <v>S-1 ILMU ADMINISTRASI NEGARA</v>
          </cell>
        </row>
        <row r="6433">
          <cell r="BI6433" t="str">
            <v>197007262010011001</v>
          </cell>
          <cell r="BJ6433" t="str">
            <v>CATUR NOOR RAKHMAN, S.Sos.</v>
          </cell>
          <cell r="BK6433" t="str">
            <v>Penata, (III/c)</v>
          </cell>
          <cell r="BL6433" t="str">
            <v>S-1 ILMU ADMINISTRASI NEGARA</v>
          </cell>
        </row>
        <row r="6434">
          <cell r="BI6434" t="str">
            <v>196401021986031020</v>
          </cell>
          <cell r="BJ6434" t="str">
            <v>MOH YASIN, S.Sos.</v>
          </cell>
          <cell r="BK6434" t="str">
            <v>Penata Tk. I, (III/d)</v>
          </cell>
          <cell r="BL6434" t="str">
            <v>S-1 ILMU ADMINISTRASI NEGARA</v>
          </cell>
        </row>
        <row r="6435">
          <cell r="BI6435" t="str">
            <v>197209282002121003</v>
          </cell>
          <cell r="BJ6435" t="str">
            <v>CANDRA PURNAMA, S.Sos.</v>
          </cell>
          <cell r="BK6435" t="str">
            <v>Penata, (III/c)</v>
          </cell>
          <cell r="BL6435" t="str">
            <v>S-1 SOSIAL POLITIK ADMINISTRASI NEGARA</v>
          </cell>
        </row>
        <row r="6436">
          <cell r="BI6436" t="str">
            <v>196809191995101001</v>
          </cell>
          <cell r="BJ6436" t="str">
            <v>LUIS BARRETO, S.Sos.</v>
          </cell>
          <cell r="BK6436" t="str">
            <v>Penata, (III/c)</v>
          </cell>
          <cell r="BL6436" t="str">
            <v>S-1 SOSIAL</v>
          </cell>
        </row>
        <row r="6437">
          <cell r="BI6437" t="str">
            <v>198106242014122003</v>
          </cell>
          <cell r="BJ6437" t="str">
            <v>SITI MARIA ULFA, S.Sos.I</v>
          </cell>
          <cell r="BK6437" t="str">
            <v>Penata Muda, (III/a)</v>
          </cell>
          <cell r="BL6437" t="str">
            <v>S-1 KOMUNIKASI DAN PENYIARAN ISLAM</v>
          </cell>
        </row>
        <row r="6438">
          <cell r="BI6438" t="str">
            <v>197007211998031004</v>
          </cell>
          <cell r="BJ6438" t="str">
            <v>A FAUZI, S.Sos.M.Si</v>
          </cell>
          <cell r="BK6438" t="str">
            <v>Pembina, (IV/a)</v>
          </cell>
          <cell r="BL6438" t="str">
            <v>S-2 MEGISTER ADMINISTRASI PUBLIK</v>
          </cell>
        </row>
        <row r="6439">
          <cell r="BI6439" t="str">
            <v>196906281994032007</v>
          </cell>
          <cell r="BJ6439" t="str">
            <v>NUR WAHYU DWI RAHMAWATI, S.ST</v>
          </cell>
          <cell r="BK6439" t="str">
            <v>Penata Tk. I, (III/d)</v>
          </cell>
          <cell r="BL6439" t="str">
            <v>D-IV GIZI</v>
          </cell>
        </row>
        <row r="6440">
          <cell r="BI6440" t="str">
            <v>198011032003121005</v>
          </cell>
          <cell r="BJ6440" t="str">
            <v>EKO YS PRASETYO, S.ST</v>
          </cell>
          <cell r="BK6440" t="str">
            <v>Penata Muda Tk. I, (III/b)</v>
          </cell>
          <cell r="BL6440" t="str">
            <v>S-1/D-IV TEKNIK ELEKTROMEDIK</v>
          </cell>
        </row>
        <row r="6441">
          <cell r="BI6441" t="str">
            <v>197007191991022002</v>
          </cell>
          <cell r="BJ6441" t="str">
            <v>UMI ISTIKOMAH, S.ST</v>
          </cell>
          <cell r="BK6441" t="str">
            <v>Pembina Tk. I, (IV/b)</v>
          </cell>
          <cell r="BL6441" t="str">
            <v>D-IV KEBIDANAN</v>
          </cell>
        </row>
        <row r="6442">
          <cell r="BI6442" t="str">
            <v>196612271991031006</v>
          </cell>
          <cell r="BJ6442" t="str">
            <v>SUNYOTO, S.ST</v>
          </cell>
          <cell r="BK6442" t="str">
            <v>Penata Tk. I, (III/d)</v>
          </cell>
          <cell r="BL6442" t="str">
            <v>S-1/D-IV TEKNIK ELEKTROMEDIK</v>
          </cell>
        </row>
        <row r="6443">
          <cell r="BI6443" t="str">
            <v>199001172019032007</v>
          </cell>
          <cell r="BJ6443" t="str">
            <v>SITI SUNDARI, S.ST</v>
          </cell>
          <cell r="BK6443" t="str">
            <v>Penata Muda, (III/a)</v>
          </cell>
          <cell r="BL6443" t="str">
            <v>D-IV FISIOTERAPI</v>
          </cell>
        </row>
        <row r="6444">
          <cell r="BI6444" t="str">
            <v>199509242019031009</v>
          </cell>
          <cell r="BJ6444" t="str">
            <v>YONICA PUTRA RAHMAD TULLAH, S.ST</v>
          </cell>
          <cell r="BK6444" t="str">
            <v>Penata Muda, (III/a)</v>
          </cell>
          <cell r="BL6444" t="str">
            <v>S-1 REKAM MEDIK</v>
          </cell>
        </row>
        <row r="6445">
          <cell r="BI6445" t="str">
            <v>199107272019032025</v>
          </cell>
          <cell r="BJ6445" t="str">
            <v>DITA KUMALASARI, S.ST</v>
          </cell>
          <cell r="BK6445" t="str">
            <v>Penata Muda, (III/a)</v>
          </cell>
          <cell r="BL6445" t="str">
            <v>S-1 REKAM MEDIK</v>
          </cell>
        </row>
        <row r="6446">
          <cell r="BI6446" t="str">
            <v>199402272019032013</v>
          </cell>
          <cell r="BJ6446" t="str">
            <v>MITA LAILATUL QODAR, S.ST</v>
          </cell>
          <cell r="BK6446" t="str">
            <v>Penata Muda, (III/a)</v>
          </cell>
          <cell r="BL6446" t="str">
            <v>S-1 PEREKAM MEDIK</v>
          </cell>
        </row>
        <row r="6447">
          <cell r="BI6447" t="str">
            <v>196506131987032009</v>
          </cell>
          <cell r="BJ6447" t="str">
            <v>MUNJIAH, S.ST</v>
          </cell>
          <cell r="BK6447" t="str">
            <v>Penata Tk. I, (III/d)</v>
          </cell>
          <cell r="BL6447" t="str">
            <v>D-III KEBIDANAN</v>
          </cell>
        </row>
        <row r="6448">
          <cell r="BI6448" t="str">
            <v>198212182005012012</v>
          </cell>
          <cell r="BJ6448" t="str">
            <v>ARINA HIDAYATI, S.ST</v>
          </cell>
          <cell r="BK6448" t="str">
            <v>Penata, (III/c)</v>
          </cell>
          <cell r="BL6448" t="str">
            <v>D-IV KEPERAWATAN</v>
          </cell>
        </row>
        <row r="6449">
          <cell r="BI6449" t="str">
            <v>197908142006041017</v>
          </cell>
          <cell r="BJ6449" t="str">
            <v>AGUS SETYO WAHYUDI, S.ST</v>
          </cell>
          <cell r="BK6449" t="str">
            <v>Penata, (III/c)</v>
          </cell>
          <cell r="BL6449" t="str">
            <v>D-IV KEPERAWATAN</v>
          </cell>
        </row>
        <row r="6450">
          <cell r="BI6450" t="str">
            <v>198202282005012009</v>
          </cell>
          <cell r="BJ6450" t="str">
            <v>FEBRIANA MAYA PUSPITASARI, S.ST</v>
          </cell>
          <cell r="BK6450" t="str">
            <v>Penata Tk. I, (III/d)</v>
          </cell>
          <cell r="BL6450" t="str">
            <v>D-IV KEBIDANAN</v>
          </cell>
        </row>
        <row r="6451">
          <cell r="BI6451" t="str">
            <v>197909152006041027</v>
          </cell>
          <cell r="BJ6451" t="str">
            <v>AGUNG RONA BASKARA, S.ST</v>
          </cell>
          <cell r="BK6451" t="str">
            <v>Penata Muda Tk. I, (III/b)</v>
          </cell>
          <cell r="BL6451" t="str">
            <v>D-IV ANALIS KESEHATAN</v>
          </cell>
        </row>
        <row r="6452">
          <cell r="BI6452" t="str">
            <v>198305052008011011</v>
          </cell>
          <cell r="BJ6452" t="str">
            <v>FAJAR KURNIAWAN, S.ST</v>
          </cell>
          <cell r="BK6452" t="str">
            <v>Penata Muda, (III/a)</v>
          </cell>
          <cell r="BL6452" t="str">
            <v>D-III KEPERAWATAN</v>
          </cell>
        </row>
        <row r="6453">
          <cell r="BI6453" t="str">
            <v>198707172019032014</v>
          </cell>
          <cell r="BJ6453" t="str">
            <v>LIA SAWITRI, S.ST</v>
          </cell>
          <cell r="BK6453" t="str">
            <v>Penata Muda, (III/a)</v>
          </cell>
          <cell r="BL6453" t="str">
            <v>D-IV KEBIDANAN</v>
          </cell>
        </row>
        <row r="6454">
          <cell r="BI6454" t="str">
            <v>198211062010012016</v>
          </cell>
          <cell r="BJ6454" t="str">
            <v>WARIH RESPITOWATI, S.ST, M.Kes</v>
          </cell>
          <cell r="BK6454" t="str">
            <v>Penata Tk. I, (III/d)</v>
          </cell>
          <cell r="BL6454" t="str">
            <v>S-2 MAGISTER KESEHATAN MASYARAKAT</v>
          </cell>
        </row>
        <row r="6455">
          <cell r="BI6455" t="str">
            <v>197905122006042029</v>
          </cell>
          <cell r="BJ6455" t="str">
            <v>ERNA PUSPITARINI, S.ST.</v>
          </cell>
          <cell r="BK6455" t="str">
            <v>Penata Muda Tk. I, (III/b)</v>
          </cell>
          <cell r="BL6455" t="str">
            <v>D-IV KEPERAWATAN</v>
          </cell>
        </row>
        <row r="6456">
          <cell r="BI6456" t="str">
            <v>197205271991021001</v>
          </cell>
          <cell r="BJ6456" t="str">
            <v>PRIYO SANTOSO, S.ST.</v>
          </cell>
          <cell r="BK6456" t="str">
            <v>Pembina, (IV/a)</v>
          </cell>
          <cell r="BL6456" t="str">
            <v>D-IV KEPERAWATAN</v>
          </cell>
        </row>
        <row r="6457">
          <cell r="BI6457" t="str">
            <v>198405252005011003</v>
          </cell>
          <cell r="BJ6457" t="str">
            <v>PONCO HENDRO KURNIAWAN, S.ST. MM</v>
          </cell>
          <cell r="BK6457" t="str">
            <v>Penata Tk. I, (III/d)</v>
          </cell>
          <cell r="BL6457" t="str">
            <v>S-2 MAGISTER MANAGEMEN</v>
          </cell>
        </row>
        <row r="6458">
          <cell r="BI6458" t="str">
            <v>198410252003121003</v>
          </cell>
          <cell r="BJ6458" t="str">
            <v>ERVAN SETIAWAN, S.STP</v>
          </cell>
          <cell r="BK6458" t="str">
            <v>Penata Tk. I, (III/d)</v>
          </cell>
          <cell r="BL6458" t="str">
            <v>DIPLOMA IV</v>
          </cell>
        </row>
        <row r="6459">
          <cell r="BI6459" t="str">
            <v>198112202000121001</v>
          </cell>
          <cell r="BJ6459" t="str">
            <v>DENDHY RADIANT, S.STP</v>
          </cell>
          <cell r="BK6459" t="str">
            <v>Penata Tk. I, (III/d)</v>
          </cell>
          <cell r="BL6459" t="str">
            <v>D-IV STPDN</v>
          </cell>
        </row>
        <row r="6460">
          <cell r="BI6460" t="str">
            <v>199109222015071001</v>
          </cell>
          <cell r="BJ6460" t="str">
            <v>FIQIH ZULFIKAR ALI, S.STP</v>
          </cell>
          <cell r="BK6460" t="str">
            <v>Penata Muda Tk. I, (III/b)</v>
          </cell>
          <cell r="BL6460" t="str">
            <v>D-IV KEUANGAN DAERAH</v>
          </cell>
        </row>
        <row r="6461">
          <cell r="BI6461" t="str">
            <v>199005292012062002</v>
          </cell>
          <cell r="BJ6461" t="str">
            <v>ICA GHEA HERNAWATI, S.STP</v>
          </cell>
          <cell r="BK6461" t="str">
            <v>Penata Muda Tk. I, (III/b)</v>
          </cell>
          <cell r="BL6461" t="str">
            <v>D-IV</v>
          </cell>
        </row>
        <row r="6462">
          <cell r="BI6462" t="str">
            <v>198311082002121003</v>
          </cell>
          <cell r="BJ6462" t="str">
            <v>HENDRA SURYA PUTRA, S.STP</v>
          </cell>
          <cell r="BK6462" t="str">
            <v>Penata Tk. I, (III/d)</v>
          </cell>
          <cell r="BL6462" t="str">
            <v>D-IV</v>
          </cell>
        </row>
        <row r="6463">
          <cell r="BI6463" t="str">
            <v>197512141996021003</v>
          </cell>
          <cell r="BJ6463" t="str">
            <v>BENY ARMINDO GINTING, S.STP</v>
          </cell>
          <cell r="BK6463" t="str">
            <v>Pembina, (IV/a)</v>
          </cell>
          <cell r="BL6463" t="str">
            <v>S-1 S T P D N</v>
          </cell>
        </row>
        <row r="6464">
          <cell r="BI6464" t="str">
            <v>197703071996121001</v>
          </cell>
          <cell r="BJ6464" t="str">
            <v>BOBBY ARIE SANDY, S.STP</v>
          </cell>
          <cell r="BK6464" t="str">
            <v>Pembina Tk. I, (IV/b)</v>
          </cell>
          <cell r="BL6464" t="str">
            <v>S-2 PASCASARJANA MENAJEMEN SDM</v>
          </cell>
        </row>
        <row r="6465">
          <cell r="BI6465" t="str">
            <v>199311012016091001</v>
          </cell>
          <cell r="BJ6465" t="str">
            <v>FIKRI RAHMAT, S.STP</v>
          </cell>
          <cell r="BK6465" t="str">
            <v>Penata Muda Tk. I, (III/b)</v>
          </cell>
          <cell r="BL6465" t="str">
            <v>D-IV KEUANGAN DAERAH</v>
          </cell>
        </row>
        <row r="6466">
          <cell r="BI6466" t="str">
            <v>197504241996021002</v>
          </cell>
          <cell r="BJ6466" t="str">
            <v>ROBY CAHYADI, S.STP</v>
          </cell>
          <cell r="BK6466" t="str">
            <v>Pembina, (IV/a)</v>
          </cell>
          <cell r="BL6466" t="str">
            <v>D-IV STPDN</v>
          </cell>
        </row>
        <row r="6467">
          <cell r="BI6467" t="str">
            <v>199605192018081001</v>
          </cell>
          <cell r="BJ6467" t="str">
            <v>WAHYU WISUDO WICAKSONO, S.STP</v>
          </cell>
          <cell r="BK6467" t="str">
            <v>Penata Muda, (III/a)</v>
          </cell>
          <cell r="BL6467" t="str">
            <v>D-IV POLITIK PEMERINTAHAN</v>
          </cell>
        </row>
        <row r="6468">
          <cell r="BI6468" t="str">
            <v>199311272017082001</v>
          </cell>
          <cell r="BJ6468" t="str">
            <v>IDA RAHMIATI, S.STP</v>
          </cell>
          <cell r="BK6468" t="str">
            <v>Penata Muda, (III/a)</v>
          </cell>
          <cell r="BL6468" t="str">
            <v>D-IV POLITIK PEMERINTAHAN</v>
          </cell>
        </row>
        <row r="6469">
          <cell r="BI6469" t="str">
            <v>199706142018082001</v>
          </cell>
          <cell r="BJ6469" t="str">
            <v>PUTU KARTIKA SARASWATI W, S.STP</v>
          </cell>
          <cell r="BK6469" t="str">
            <v>Penata Muda, (III/a)</v>
          </cell>
          <cell r="BL6469" t="str">
            <v>D-IV PEMBANGUNAN DAN PEMBERDAYAAN</v>
          </cell>
        </row>
        <row r="6470">
          <cell r="BI6470" t="str">
            <v>199405092017081001</v>
          </cell>
          <cell r="BJ6470" t="str">
            <v>I PUTU ADI MARTAWAN, S.STP</v>
          </cell>
          <cell r="BK6470" t="str">
            <v>Penata Muda, (III/a)</v>
          </cell>
          <cell r="BL6470" t="str">
            <v>D-IV POLITIK PEMERINTAHAN</v>
          </cell>
        </row>
        <row r="6471">
          <cell r="BI6471" t="str">
            <v>199508102017081002</v>
          </cell>
          <cell r="BJ6471" t="str">
            <v>HUSEIN SATRIA MAHARDHIKA, S.STP</v>
          </cell>
          <cell r="BK6471" t="str">
            <v>Penata Muda, (III/a)</v>
          </cell>
          <cell r="BL6471" t="str">
            <v>D-IV PEMBANGUNAN DAN PEMBERDAYAAN</v>
          </cell>
        </row>
        <row r="6472">
          <cell r="BI6472" t="str">
            <v>198306212001122001</v>
          </cell>
          <cell r="BJ6472" t="str">
            <v>INDAH NURRELASARI, S.STP,  M.Si</v>
          </cell>
          <cell r="BK6472" t="str">
            <v>Penata Tk. I, (III/d)</v>
          </cell>
          <cell r="BL6472" t="str">
            <v>S-2 MAGISTER ILMU ADMINISTRASI</v>
          </cell>
        </row>
        <row r="6473">
          <cell r="BI6473" t="str">
            <v>198301062001121006</v>
          </cell>
          <cell r="BJ6473" t="str">
            <v>PRIHAN JADID, S.STP, M.Si</v>
          </cell>
          <cell r="BK6473" t="str">
            <v>Penata Tk. I, (III/d)</v>
          </cell>
          <cell r="BL6473" t="str">
            <v>S-3 ILMU ADMINISTRASI</v>
          </cell>
        </row>
        <row r="6474">
          <cell r="BI6474" t="str">
            <v>197703251996031004</v>
          </cell>
          <cell r="BJ6474" t="str">
            <v>ADI WIJAYA, S.STP, M.Si</v>
          </cell>
          <cell r="BK6474" t="str">
            <v>Pembina, (IV/a)</v>
          </cell>
          <cell r="BL6474" t="str">
            <v>S-2 ILMU ADMINISTRASI</v>
          </cell>
        </row>
        <row r="6475">
          <cell r="BI6475" t="str">
            <v>198406242002121001</v>
          </cell>
          <cell r="BJ6475" t="str">
            <v>NINO EKA PUTRA WAHYU RAMADHONNI, S.STP, M.Si</v>
          </cell>
          <cell r="BK6475" t="str">
            <v>Penata Tk. I, (III/d)</v>
          </cell>
          <cell r="BL6475" t="str">
            <v>S-2 ILMU ADMINISTRASI</v>
          </cell>
        </row>
        <row r="6476">
          <cell r="BI6476" t="str">
            <v>198106211999121001</v>
          </cell>
          <cell r="BJ6476" t="str">
            <v>PENTA SATRIA, S.STP, M.SI</v>
          </cell>
          <cell r="BK6476" t="str">
            <v>Pembina, (IV/a)</v>
          </cell>
          <cell r="BL6476" t="str">
            <v>S-2 MAGISTER ILMU ADMINISTRASI</v>
          </cell>
        </row>
        <row r="6477">
          <cell r="BI6477" t="str">
            <v>198206262002121001</v>
          </cell>
          <cell r="BJ6477" t="str">
            <v>NURUL HAFID YASIN, S.STP, M.Si</v>
          </cell>
          <cell r="BK6477" t="str">
            <v>Penata Tk. I, (III/d)</v>
          </cell>
          <cell r="BL6477" t="str">
            <v>S-3 ILMU ADMINISTRASI</v>
          </cell>
        </row>
        <row r="6478">
          <cell r="BI6478" t="str">
            <v>198408302002122002</v>
          </cell>
          <cell r="BJ6478" t="str">
            <v>AGUSTIN EKA WAHYUNI, S.STP,M.Si</v>
          </cell>
          <cell r="BK6478" t="str">
            <v>Penata Tk. I, (III/d)</v>
          </cell>
          <cell r="BL6478" t="str">
            <v>S-2 MAGISTER ILMU ADMINISTRASI</v>
          </cell>
        </row>
        <row r="6479">
          <cell r="BI6479" t="str">
            <v>197906191999121001</v>
          </cell>
          <cell r="BJ6479" t="str">
            <v>INDRA TRI PURNOMO, S.STP,M.Si</v>
          </cell>
          <cell r="BK6479" t="str">
            <v>Pembina, (IV/a)</v>
          </cell>
          <cell r="BL6479" t="str">
            <v>S-2 MAGISTER ILMU ADMINISTRASI</v>
          </cell>
        </row>
        <row r="6480">
          <cell r="BI6480" t="str">
            <v>199212012015072001</v>
          </cell>
          <cell r="BJ6480" t="str">
            <v>INNEKE HASTUTI, S.STP., M.A.P</v>
          </cell>
          <cell r="BK6480" t="str">
            <v>Penata Muda Tk. I, (III/b)</v>
          </cell>
          <cell r="BL6480" t="str">
            <v>S-2 ILMU SOSIAL DAN ILMU POLITIK</v>
          </cell>
        </row>
        <row r="6481">
          <cell r="BI6481" t="str">
            <v>198908182010101001</v>
          </cell>
          <cell r="BJ6481" t="str">
            <v>MUHAMMAD AZIS FISULTON, S.STP., M.Si</v>
          </cell>
          <cell r="BK6481" t="str">
            <v>Penata, (III/c)</v>
          </cell>
          <cell r="BL6481" t="str">
            <v>S-2 ILMU MANAJEMEN</v>
          </cell>
        </row>
        <row r="6482">
          <cell r="BI6482" t="str">
            <v>199208142014062002</v>
          </cell>
          <cell r="BJ6482" t="str">
            <v>VERLIYANA SARI CHINTIA DEWI, S.STP.,M.Si</v>
          </cell>
          <cell r="BK6482" t="str">
            <v>Penata Muda Tk. I, (III/b)</v>
          </cell>
          <cell r="BL6482" t="str">
            <v>S-2 ILMU MANAJEMEN</v>
          </cell>
        </row>
        <row r="6483">
          <cell r="BI6483" t="str">
            <v>197308232008011008</v>
          </cell>
          <cell r="BJ6483" t="str">
            <v>MUHAMMAD HAFID, S.T</v>
          </cell>
          <cell r="BK6483" t="str">
            <v>Penata Muda, (III/a)</v>
          </cell>
          <cell r="BL6483" t="str">
            <v>S-1 TEKNIK SIPIL</v>
          </cell>
        </row>
        <row r="6484">
          <cell r="BI6484" t="str">
            <v>197208092008011009</v>
          </cell>
          <cell r="BJ6484" t="str">
            <v>RONY HERAWAN, S.T</v>
          </cell>
          <cell r="BK6484" t="str">
            <v>Penata Muda, (III/a)</v>
          </cell>
          <cell r="BL6484" t="str">
            <v>S-1 TEKNIK SIPIL STRUKTUR</v>
          </cell>
        </row>
        <row r="6485">
          <cell r="BI6485" t="str">
            <v>198204112010011005</v>
          </cell>
          <cell r="BJ6485" t="str">
            <v>HERY APRILLIYANTO, S.T</v>
          </cell>
          <cell r="BK6485" t="str">
            <v>Penata Muda, (III/a)</v>
          </cell>
          <cell r="BL6485" t="str">
            <v>S-1 /TEKNIK SIPIL</v>
          </cell>
        </row>
        <row r="6486">
          <cell r="BI6486" t="str">
            <v>198512222010122003</v>
          </cell>
          <cell r="BJ6486" t="str">
            <v>CAHYA SETIANINGRUM, S.T</v>
          </cell>
          <cell r="BK6486" t="str">
            <v>Penata Muda, (III/a)</v>
          </cell>
          <cell r="BL6486" t="str">
            <v>S-1 TEKNIK SIPIL DAN PERENCANAAN TATA RUANG</v>
          </cell>
        </row>
        <row r="6487">
          <cell r="BI6487" t="str">
            <v>197303062003122004</v>
          </cell>
          <cell r="BJ6487" t="str">
            <v>KHOLISHOTUL QURNIAWATI, S.T</v>
          </cell>
          <cell r="BK6487" t="str">
            <v>Pembina, (IV/a)</v>
          </cell>
          <cell r="BL6487" t="str">
            <v>S-1 TEKNIK ELEKTRO</v>
          </cell>
        </row>
        <row r="6488">
          <cell r="BI6488" t="str">
            <v>198205222010011006</v>
          </cell>
          <cell r="BJ6488" t="str">
            <v>PRAYUDA SABDI WINARDI, S.T</v>
          </cell>
          <cell r="BK6488" t="str">
            <v>Penata Muda, (III/a)</v>
          </cell>
          <cell r="BL6488" t="str">
            <v>S-1 TEKNIK SIPIL</v>
          </cell>
        </row>
        <row r="6489">
          <cell r="BI6489" t="str">
            <v>197808132009011003</v>
          </cell>
          <cell r="BJ6489" t="str">
            <v>HERMAN SUSILO, S.T</v>
          </cell>
          <cell r="BK6489" t="str">
            <v>Penata Muda, (III/a)</v>
          </cell>
          <cell r="BL6489" t="str">
            <v>S-1 TEKNIK SIPIL</v>
          </cell>
        </row>
        <row r="6490">
          <cell r="BI6490" t="str">
            <v>197706302008011016</v>
          </cell>
          <cell r="BJ6490" t="str">
            <v>MOCHAMAD SALEH, S.T</v>
          </cell>
          <cell r="BK6490" t="str">
            <v>Penata Muda, (III/a)</v>
          </cell>
          <cell r="BL6490" t="str">
            <v>S-1 TEKNIK SIPIL</v>
          </cell>
        </row>
        <row r="6491">
          <cell r="BI6491" t="str">
            <v>197208032008011010</v>
          </cell>
          <cell r="BJ6491" t="str">
            <v>AGUS RAKHMAD, S.T</v>
          </cell>
          <cell r="BK6491" t="str">
            <v>Penata Muda, (III/a)</v>
          </cell>
          <cell r="BL6491" t="str">
            <v>S-1 TEKNIK SIPIL</v>
          </cell>
        </row>
        <row r="6492">
          <cell r="BI6492" t="str">
            <v>198808102014031001</v>
          </cell>
          <cell r="BJ6492" t="str">
            <v>MUHAMMAD TAUFIK, S.T</v>
          </cell>
          <cell r="BK6492" t="str">
            <v>Penata Muda Tk. I, (III/b)</v>
          </cell>
          <cell r="BL6492" t="str">
            <v>S-1 TEKNIK SIPIL</v>
          </cell>
        </row>
        <row r="6493">
          <cell r="BI6493" t="str">
            <v>197203282009031001</v>
          </cell>
          <cell r="BJ6493" t="str">
            <v>ANFI ANTONO, S.T</v>
          </cell>
          <cell r="BK6493" t="str">
            <v>Penata, (III/c)</v>
          </cell>
          <cell r="BL6493" t="str">
            <v>S-1 TEKNIK KIMIA</v>
          </cell>
        </row>
        <row r="6494">
          <cell r="BI6494" t="str">
            <v>196710102007011026</v>
          </cell>
          <cell r="BJ6494" t="str">
            <v>SUNARNO, S.T</v>
          </cell>
          <cell r="BK6494" t="str">
            <v>Penata Muda, (III/a)</v>
          </cell>
          <cell r="BL6494" t="str">
            <v>S-1 TEKNIK SIPIL</v>
          </cell>
        </row>
        <row r="6495">
          <cell r="BI6495" t="str">
            <v>198401072006041007</v>
          </cell>
          <cell r="BJ6495" t="str">
            <v>HENDRI PUTRA KURNIAWAN, S.T</v>
          </cell>
          <cell r="BK6495" t="str">
            <v>Penata Muda Tk. I, (III/b)</v>
          </cell>
          <cell r="BL6495" t="str">
            <v>D-IV TEKNIK RADIODIAGNOSTIK DAN RADIOTERAPI</v>
          </cell>
        </row>
        <row r="6496">
          <cell r="BI6496" t="str">
            <v>198802152014031002</v>
          </cell>
          <cell r="BJ6496" t="str">
            <v>RAKHMAD RAGIL FEBRIYANTO, S.T</v>
          </cell>
          <cell r="BK6496" t="str">
            <v>Penata Muda Tk. I, (III/b)</v>
          </cell>
          <cell r="BL6496" t="str">
            <v>S-1 ARSITEKTUR</v>
          </cell>
        </row>
        <row r="6497">
          <cell r="BI6497" t="str">
            <v>196605072003121005</v>
          </cell>
          <cell r="BJ6497" t="str">
            <v>HERY LISTIANTORO, S.T</v>
          </cell>
          <cell r="BK6497" t="str">
            <v>Pembina, (IV/a)</v>
          </cell>
          <cell r="BL6497" t="str">
            <v>S-1 TEKNIK GEOLOGI</v>
          </cell>
        </row>
        <row r="6498">
          <cell r="BI6498" t="str">
            <v>196508042008011008</v>
          </cell>
          <cell r="BJ6498" t="str">
            <v>SUGENG, S.T</v>
          </cell>
          <cell r="BK6498" t="str">
            <v>Penata Muda, (III/a)</v>
          </cell>
          <cell r="BL6498" t="str">
            <v>S-1 TEKNIK SIPIL</v>
          </cell>
        </row>
        <row r="6499">
          <cell r="BI6499" t="str">
            <v>197902062009011006</v>
          </cell>
          <cell r="BJ6499" t="str">
            <v>GEDE ARYASA, S.T.</v>
          </cell>
          <cell r="BK6499" t="str">
            <v>Penata Muda, (III/a)</v>
          </cell>
          <cell r="BL6499" t="str">
            <v>S-1 /TEKNIK SIPIL</v>
          </cell>
        </row>
        <row r="6500">
          <cell r="BI6500" t="str">
            <v>198612052019032013</v>
          </cell>
          <cell r="BJ6500" t="str">
            <v>WAHYU DYAH WINANDA, S.T.</v>
          </cell>
          <cell r="BK6500" t="str">
            <v>Penata Muda, (III/a)</v>
          </cell>
          <cell r="BL6500" t="str">
            <v>S-1 TEKNIK SIPIL</v>
          </cell>
        </row>
        <row r="6501">
          <cell r="BI6501" t="str">
            <v>199305242019031013</v>
          </cell>
          <cell r="BJ6501" t="str">
            <v>RIZDIKA AGUNG SATRIA, S.T.</v>
          </cell>
          <cell r="BK6501" t="str">
            <v>Penata Muda, (III/a)</v>
          </cell>
          <cell r="BL6501" t="str">
            <v>S-1 TEKNIK SIPIL</v>
          </cell>
        </row>
        <row r="6502">
          <cell r="BI6502" t="str">
            <v>199512142019032018</v>
          </cell>
          <cell r="BJ6502" t="str">
            <v>DESY LAINUFARSARI KUSUMA, S.T.</v>
          </cell>
          <cell r="BK6502" t="str">
            <v>Penata Muda, (III/a)</v>
          </cell>
          <cell r="BL6502" t="str">
            <v>S-1 TEKNIK SIPIL</v>
          </cell>
        </row>
        <row r="6503">
          <cell r="BI6503" t="str">
            <v>198909082019031009</v>
          </cell>
          <cell r="BJ6503" t="str">
            <v>JA'ALFA FAHROZA, S.T.</v>
          </cell>
          <cell r="BK6503" t="str">
            <v>Penata Muda, (III/a)</v>
          </cell>
          <cell r="BL6503" t="str">
            <v>S-1 TEKNIK SIPIL</v>
          </cell>
        </row>
        <row r="6504">
          <cell r="BI6504" t="str">
            <v>198507042019031010</v>
          </cell>
          <cell r="BJ6504" t="str">
            <v>DIAN NAHDATUL FIRDAUS, S.T.</v>
          </cell>
          <cell r="BK6504" t="str">
            <v>Penata Muda, (III/a)</v>
          </cell>
          <cell r="BL6504" t="str">
            <v>S-1 TEKNIK SIPIL</v>
          </cell>
        </row>
        <row r="6505">
          <cell r="BI6505" t="str">
            <v>197008162008011012</v>
          </cell>
          <cell r="BJ6505" t="str">
            <v>BHATARA PRAGUSTA, S.T.</v>
          </cell>
          <cell r="BK6505" t="str">
            <v>Penata Muda, (III/a)</v>
          </cell>
          <cell r="BL6505" t="str">
            <v>S-1 TEKNIK SIPIL</v>
          </cell>
        </row>
        <row r="6506">
          <cell r="BI6506" t="str">
            <v>199505042019032023</v>
          </cell>
          <cell r="BJ6506" t="str">
            <v>NADIA SARI NASTITI, S.T.</v>
          </cell>
          <cell r="BK6506" t="str">
            <v>Penata Muda, (III/a)</v>
          </cell>
          <cell r="BL6506" t="str">
            <v>S-1 TEKNIK PENGAIRAN</v>
          </cell>
        </row>
        <row r="6507">
          <cell r="BI6507" t="str">
            <v>199607052019032011</v>
          </cell>
          <cell r="BJ6507" t="str">
            <v>DEVI YULITA METASARI, S.T.</v>
          </cell>
          <cell r="BK6507" t="str">
            <v>Penata Muda, (III/a)</v>
          </cell>
          <cell r="BL6507" t="str">
            <v>S-1 TEKNIK SIPIL</v>
          </cell>
        </row>
        <row r="6508">
          <cell r="BI6508" t="str">
            <v>199208292019031013</v>
          </cell>
          <cell r="BJ6508" t="str">
            <v>SRI IRAWAN LARAS PRASOJO, S.T.</v>
          </cell>
          <cell r="BK6508" t="str">
            <v>Penata Muda, (III/a)</v>
          </cell>
          <cell r="BL6508" t="str">
            <v>S-1 TEKNIK SIPIL</v>
          </cell>
        </row>
        <row r="6509">
          <cell r="BI6509" t="str">
            <v>198803222019032006</v>
          </cell>
          <cell r="BJ6509" t="str">
            <v>MERRY KARINA ARININGTYAS, S.T.</v>
          </cell>
          <cell r="BK6509" t="str">
            <v>Penata Muda, (III/a)</v>
          </cell>
          <cell r="BL6509" t="str">
            <v>S-1 TEKNIK SIPIL</v>
          </cell>
        </row>
        <row r="6510">
          <cell r="BI6510" t="str">
            <v>197102012002121006</v>
          </cell>
          <cell r="BJ6510" t="str">
            <v>KETANG, S.T., M.Si</v>
          </cell>
          <cell r="BK6510" t="str">
            <v>Penata, (III/c)</v>
          </cell>
          <cell r="BL6510" t="str">
            <v>S-2 ILMU MANAJEMEN</v>
          </cell>
        </row>
        <row r="6511">
          <cell r="BI6511" t="str">
            <v>198009182010012003</v>
          </cell>
          <cell r="BJ6511" t="str">
            <v>EVI TRIANA NURUL FAJAR, S.TP</v>
          </cell>
          <cell r="BK6511" t="str">
            <v>Penata, (III/c)</v>
          </cell>
          <cell r="BL6511" t="str">
            <v>S-1 PERTANIAN</v>
          </cell>
        </row>
        <row r="6512">
          <cell r="BI6512" t="str">
            <v>197104281998031011</v>
          </cell>
          <cell r="BJ6512" t="str">
            <v>SOEPRASTIJA, S.TP</v>
          </cell>
          <cell r="BK6512" t="str">
            <v>Penata Tk. I, (III/d)</v>
          </cell>
          <cell r="BL6512" t="str">
            <v>S-1 TEKNOLOGI PERTANIAN</v>
          </cell>
        </row>
        <row r="6513">
          <cell r="BI6513" t="str">
            <v>197907212010012011</v>
          </cell>
          <cell r="BJ6513" t="str">
            <v>YULIE ANDRIANI, S.TP</v>
          </cell>
          <cell r="BK6513" t="str">
            <v>Penata, (III/c)</v>
          </cell>
          <cell r="BL6513" t="str">
            <v>S-1 TEKNOLOGI HASIL PERTANIAN</v>
          </cell>
        </row>
        <row r="6514">
          <cell r="BI6514" t="str">
            <v>198701232011012016</v>
          </cell>
          <cell r="BJ6514" t="str">
            <v>GANIS NOMITA SOPA, S.TP</v>
          </cell>
          <cell r="BK6514" t="str">
            <v>Penata, (III/c)</v>
          </cell>
          <cell r="BL6514" t="str">
            <v>S-1 TEKNOLOGI HASIL PERTANIAN</v>
          </cell>
        </row>
        <row r="6515">
          <cell r="BI6515" t="str">
            <v>198308202017062001</v>
          </cell>
          <cell r="BJ6515" t="str">
            <v>AGUSTINA PURWIDYANINGRUM, S.TP</v>
          </cell>
          <cell r="BK6515" t="str">
            <v>Penata Muda, (III/a)</v>
          </cell>
          <cell r="BL6515" t="str">
            <v>S-1 TEKNOLOGI HASIL PERTANIAN</v>
          </cell>
        </row>
        <row r="6516">
          <cell r="BI6516" t="str">
            <v>198609012014031002</v>
          </cell>
          <cell r="BJ6516" t="str">
            <v>YUDI CRISTIAN WINDARTHA, S.TP</v>
          </cell>
          <cell r="BK6516" t="str">
            <v>Penata Muda Tk. I, (III/b)</v>
          </cell>
          <cell r="BL6516" t="str">
            <v>S-1 TEKNOLOGI HASIL PERTANIAN</v>
          </cell>
        </row>
        <row r="6517">
          <cell r="BI6517" t="str">
            <v>198205022014031002</v>
          </cell>
          <cell r="BJ6517" t="str">
            <v>MOCH. KOSIM, S.TP</v>
          </cell>
          <cell r="BK6517" t="str">
            <v>Penata, (III/c)</v>
          </cell>
          <cell r="BL6517" t="str">
            <v>S-1 TEKNOLOGI HASIL PERTANIAN</v>
          </cell>
        </row>
        <row r="6518">
          <cell r="BI6518" t="str">
            <v>197108072010011005</v>
          </cell>
          <cell r="BJ6518" t="str">
            <v>EKO ADI NUGROHO, S.TP</v>
          </cell>
          <cell r="BK6518" t="str">
            <v>Penata, (III/c)</v>
          </cell>
          <cell r="BL6518" t="str">
            <v>S-1 TEKNOLOGI HASIL PERTANIAN</v>
          </cell>
        </row>
        <row r="6519">
          <cell r="BI6519" t="str">
            <v>198305262011012010</v>
          </cell>
          <cell r="BJ6519" t="str">
            <v>MYLA IMAYANG SARI, S.TP</v>
          </cell>
          <cell r="BK6519" t="str">
            <v>Penata, (III/c)</v>
          </cell>
          <cell r="BL6519" t="str">
            <v>S-1 TEKNOLOGI PERTANIAN</v>
          </cell>
        </row>
        <row r="6520">
          <cell r="BI6520" t="str">
            <v>197604202002122003</v>
          </cell>
          <cell r="BJ6520" t="str">
            <v>NURINDAH KARTIKA, S.TP</v>
          </cell>
          <cell r="BK6520" t="str">
            <v>Pembina, (IV/a)</v>
          </cell>
          <cell r="BL6520" t="str">
            <v>S-1 TEKNOLOGI HASIL PERTANIAN</v>
          </cell>
        </row>
        <row r="6521">
          <cell r="BI6521" t="str">
            <v>198111052006042026</v>
          </cell>
          <cell r="BJ6521" t="str">
            <v>FAJRIYAH ULFAH, S.TP, MP</v>
          </cell>
          <cell r="BK6521" t="str">
            <v>Penata Tk. I, (III/d)</v>
          </cell>
          <cell r="BL6521" t="str">
            <v>S-1 TEKNOLOGI HASIL PERTANIAN</v>
          </cell>
        </row>
        <row r="6522">
          <cell r="BI6522" t="str">
            <v>197706172014122002</v>
          </cell>
          <cell r="BJ6522" t="str">
            <v>YUNIAR IKA RAHMAYANTI, S.TP, S.Pd</v>
          </cell>
          <cell r="BK6522" t="str">
            <v>Penata Muda Tk. I, (III/b)</v>
          </cell>
          <cell r="BL6522" t="str">
            <v>S-1 PENDIDIKAN BIOLOGI</v>
          </cell>
        </row>
        <row r="6523">
          <cell r="BI6523" t="str">
            <v>199312042019032015</v>
          </cell>
          <cell r="BJ6523" t="str">
            <v>DENDISA AGENG SUMINAR, S.Tr</v>
          </cell>
          <cell r="BK6523" t="str">
            <v>Penata Muda, (III/a)</v>
          </cell>
          <cell r="BL6523" t="str">
            <v>D-IV FISIOTERAPI</v>
          </cell>
        </row>
        <row r="6524">
          <cell r="BI6524" t="str">
            <v>199412152019032028</v>
          </cell>
          <cell r="BJ6524" t="str">
            <v>FITRI NURKHASANAH, S.Tr.</v>
          </cell>
          <cell r="BK6524" t="str">
            <v>Penata Muda, (III/a)</v>
          </cell>
          <cell r="BL6524" t="str">
            <v>D-IV TEKNIK ELEKTROMEDIK</v>
          </cell>
        </row>
        <row r="6525">
          <cell r="BI6525" t="str">
            <v>199109192019032013</v>
          </cell>
          <cell r="BJ6525" t="str">
            <v>BITTIYAH CIPTA WAHIDIAH ULFA, S.Tr.Keb</v>
          </cell>
          <cell r="BK6525" t="str">
            <v>Penata Muda, (III/a)</v>
          </cell>
          <cell r="BL6525" t="str">
            <v>D-IV BIDAN PENDIDIK</v>
          </cell>
        </row>
        <row r="6526">
          <cell r="BI6526" t="str">
            <v>199512092019032016</v>
          </cell>
          <cell r="BJ6526" t="str">
            <v>GALUH SYAHDA ZAKIYAH, S.Tr.Keb</v>
          </cell>
          <cell r="BK6526" t="str">
            <v>Penata Muda, (III/a)</v>
          </cell>
          <cell r="BL6526" t="str">
            <v>S-1 TERAPAN KEBIDANAN</v>
          </cell>
        </row>
        <row r="6527">
          <cell r="BI6527" t="str">
            <v>199605142019031010</v>
          </cell>
          <cell r="BJ6527" t="str">
            <v>DIDIK DWI DARMAWAN, S.Tr.Kes</v>
          </cell>
          <cell r="BK6527" t="str">
            <v>Penata Muda, (III/a)</v>
          </cell>
          <cell r="BL6527" t="str">
            <v>D-IV TEKNIK RADIOLOGI</v>
          </cell>
        </row>
        <row r="6528">
          <cell r="BI6528" t="str">
            <v>199604222019032015</v>
          </cell>
          <cell r="BJ6528" t="str">
            <v>ELLY PANGESTUTI, S.Tr.Kes</v>
          </cell>
          <cell r="BK6528" t="str">
            <v>Penata Muda, (III/a)</v>
          </cell>
          <cell r="BL6528" t="str">
            <v>D-IV TEKNIK RADIOLOGI</v>
          </cell>
        </row>
        <row r="6529">
          <cell r="BI6529" t="str">
            <v>199511282019031007</v>
          </cell>
          <cell r="BJ6529" t="str">
            <v>ARDIAN NUR SASMITO, S.Tr.Kes</v>
          </cell>
          <cell r="BK6529" t="str">
            <v>Penata Muda, (III/a)</v>
          </cell>
          <cell r="BL6529" t="str">
            <v>D-IV TEKNOLOGI LABORATORIUM MEDIS</v>
          </cell>
        </row>
        <row r="6530">
          <cell r="BI6530" t="str">
            <v>199603202019031003</v>
          </cell>
          <cell r="BJ6530" t="str">
            <v>FANDI ACHMAD KURNIAWAN, S.Tr.Kes</v>
          </cell>
          <cell r="BK6530" t="str">
            <v>Penata Muda, (III/a)</v>
          </cell>
          <cell r="BL6530" t="str">
            <v>D-IV ANALIS KESEHATAN</v>
          </cell>
        </row>
        <row r="6531">
          <cell r="BI6531" t="str">
            <v>197908032005012010</v>
          </cell>
          <cell r="BJ6531" t="str">
            <v>NITA FENTI AGUSTIN, SAB</v>
          </cell>
          <cell r="BK6531" t="str">
            <v>Penata Tk. I, (III/d)</v>
          </cell>
          <cell r="BL6531" t="str">
            <v>S-1 ADMINISTRASI BISNIS</v>
          </cell>
        </row>
        <row r="6532">
          <cell r="BI6532" t="str">
            <v>196210281985041003</v>
          </cell>
          <cell r="BJ6532" t="str">
            <v>ESIN, SAG</v>
          </cell>
          <cell r="BK6532" t="str">
            <v>Pembina, (IV/a)</v>
          </cell>
          <cell r="BL6532" t="str">
            <v>S-1 PENDIDIKAN AGAMA ISLAM</v>
          </cell>
        </row>
        <row r="6533">
          <cell r="BI6533" t="str">
            <v>197009211998022002</v>
          </cell>
          <cell r="BJ6533" t="str">
            <v>SITI ZULAIKHA, SAg</v>
          </cell>
          <cell r="BK6533" t="str">
            <v>Pembina Tk. I, (IV/b)</v>
          </cell>
          <cell r="BL6533" t="str">
            <v>S-1 AGAMA</v>
          </cell>
        </row>
        <row r="6534">
          <cell r="BI6534" t="str">
            <v>196203111986031011</v>
          </cell>
          <cell r="BJ6534" t="str">
            <v>SAMSUL ARIFIN, SAG</v>
          </cell>
          <cell r="BK6534" t="str">
            <v>Pembina, (IV/a)</v>
          </cell>
          <cell r="BL6534" t="str">
            <v>S-1 TARBIYAH</v>
          </cell>
        </row>
        <row r="6535">
          <cell r="BI6535" t="str">
            <v>196704051986032002</v>
          </cell>
          <cell r="BJ6535" t="str">
            <v>RINI SRI WIDYASTUTIK, SAP</v>
          </cell>
          <cell r="BK6535" t="str">
            <v>Penata, (III/c)</v>
          </cell>
          <cell r="BL6535" t="str">
            <v>S-1 ADMINISTRASI PUBLIK</v>
          </cell>
        </row>
        <row r="6536">
          <cell r="BI6536" t="str">
            <v>196511071999031005</v>
          </cell>
          <cell r="BJ6536" t="str">
            <v>SUJATMOKO, SAP</v>
          </cell>
          <cell r="BK6536" t="str">
            <v>Penata, (III/c)</v>
          </cell>
          <cell r="BL6536" t="str">
            <v>S-1 ADMINISTRASI PUBLIK</v>
          </cell>
        </row>
        <row r="6537">
          <cell r="BI6537" t="str">
            <v>196804122007011079</v>
          </cell>
          <cell r="BJ6537" t="str">
            <v>FATHULLAH, SAP</v>
          </cell>
          <cell r="BK6537" t="str">
            <v>Penata Muda Tk. I, (III/b)</v>
          </cell>
          <cell r="BL6537" t="str">
            <v>S-1 ILMU ADMINISTRASI PUBLIK</v>
          </cell>
        </row>
        <row r="6538">
          <cell r="BI6538" t="str">
            <v>196608252007011020</v>
          </cell>
          <cell r="BJ6538" t="str">
            <v>BUKASAN, SAP</v>
          </cell>
          <cell r="BK6538" t="str">
            <v>Penata Muda Tk. I, (III/b)</v>
          </cell>
          <cell r="BL6538" t="str">
            <v>S-1 ILMU ADMINISTRASI PUBLIK</v>
          </cell>
        </row>
        <row r="6539">
          <cell r="BI6539" t="str">
            <v>197505171998031004</v>
          </cell>
          <cell r="BJ6539" t="str">
            <v>MOH HARSONO, SAP</v>
          </cell>
          <cell r="BK6539" t="str">
            <v>Penata Muda Tk. I, (III/b)</v>
          </cell>
          <cell r="BL6539" t="str">
            <v>S-1 ADMINISTRASI PUBLIK</v>
          </cell>
        </row>
        <row r="6540">
          <cell r="BI6540" t="str">
            <v>196905202007011023</v>
          </cell>
          <cell r="BJ6540" t="str">
            <v>NUR HOLIK, SE</v>
          </cell>
          <cell r="BK6540" t="str">
            <v>Penata Muda Tk. I, (III/b)</v>
          </cell>
          <cell r="BL6540" t="str">
            <v>S-1 EKONOMI MANAJEMEN</v>
          </cell>
        </row>
        <row r="6541">
          <cell r="BI6541" t="str">
            <v>196204262007011005</v>
          </cell>
          <cell r="BJ6541" t="str">
            <v>Drs. TULUS KOMARIYAN, SE</v>
          </cell>
          <cell r="BK6541" t="str">
            <v>Penata Tk. I, (III/d)</v>
          </cell>
          <cell r="BL6541" t="str">
            <v>S-1 PSIKOLOGI PENDIDIKAN DAN BIMBINGAN</v>
          </cell>
        </row>
        <row r="6542">
          <cell r="BI6542" t="str">
            <v>196607041992032014</v>
          </cell>
          <cell r="BJ6542" t="str">
            <v>TURMINIJATI BUDI UTAMI, SE</v>
          </cell>
          <cell r="BK6542" t="str">
            <v>Pembina, (IV/a)</v>
          </cell>
          <cell r="BL6542" t="str">
            <v>S-2 MAGISTER OF SCIENCE</v>
          </cell>
        </row>
        <row r="6543">
          <cell r="BI6543" t="str">
            <v>196911212003121004</v>
          </cell>
          <cell r="BJ6543" t="str">
            <v>AGUNG DWI HENDARTO SUHARTO PUTRO, SE</v>
          </cell>
          <cell r="BK6543" t="str">
            <v>Penata Muda Tk. I, (III/b)</v>
          </cell>
          <cell r="BL6543" t="str">
            <v>S-1 MANAJEMEN KEUANGAN</v>
          </cell>
        </row>
        <row r="6544">
          <cell r="BI6544" t="str">
            <v>196906021993021002</v>
          </cell>
          <cell r="BJ6544" t="str">
            <v>KRISTANTO ADI WIBOWO, SE</v>
          </cell>
          <cell r="BK6544" t="str">
            <v>Penata Tk. I, (III/d)</v>
          </cell>
          <cell r="BL6544" t="str">
            <v>S-1 PENDIDIKAN ILMU PASTI DAN ALAM</v>
          </cell>
        </row>
        <row r="6545">
          <cell r="BI6545" t="str">
            <v>197811062005012009</v>
          </cell>
          <cell r="BJ6545" t="str">
            <v>DIANA SUGIYANTARI, SE</v>
          </cell>
          <cell r="BK6545" t="str">
            <v>Penata Tk. I, (III/d)</v>
          </cell>
          <cell r="BL6545" t="str">
            <v>S-1 EKONOMI MANAJEMEN</v>
          </cell>
        </row>
        <row r="6546">
          <cell r="BI6546" t="str">
            <v>197604032009012002</v>
          </cell>
          <cell r="BJ6546" t="str">
            <v>TRI ENDAH WAHYUNINGSIH, SE</v>
          </cell>
          <cell r="BK6546" t="str">
            <v>Penata, (III/c)</v>
          </cell>
          <cell r="BL6546" t="str">
            <v>S-1 EKONOMI AKUNTANSI</v>
          </cell>
        </row>
        <row r="6547">
          <cell r="BI6547" t="str">
            <v>198302252005012008</v>
          </cell>
          <cell r="BJ6547" t="str">
            <v>SELVY SUFYANY SUSENO, SE</v>
          </cell>
          <cell r="BK6547" t="str">
            <v>Penata Muda Tk. I, (III/b)</v>
          </cell>
          <cell r="BL6547" t="str">
            <v>S-1 PROGRAM STUDI MANAJEMEN</v>
          </cell>
        </row>
        <row r="6548">
          <cell r="BI6548" t="str">
            <v>197111202002122003</v>
          </cell>
          <cell r="BJ6548" t="str">
            <v>DIAN NILAWATI, SE</v>
          </cell>
          <cell r="BK6548" t="str">
            <v>Penata Muda Tk. I, (III/b)</v>
          </cell>
          <cell r="BL6548" t="str">
            <v>S-1 EKONOMI PEMBANGUNAN</v>
          </cell>
        </row>
        <row r="6549">
          <cell r="BI6549" t="str">
            <v>198401062002121002</v>
          </cell>
          <cell r="BJ6549" t="str">
            <v>ICUK HERMAWAN, SE</v>
          </cell>
          <cell r="BK6549" t="str">
            <v>Penata Muda, (III/a)</v>
          </cell>
          <cell r="BL6549" t="str">
            <v>S-1 EKONOMI</v>
          </cell>
        </row>
        <row r="6550">
          <cell r="BI6550" t="str">
            <v>198207212014122002</v>
          </cell>
          <cell r="BJ6550" t="str">
            <v>YULIANNA DAMAYANTI, SE</v>
          </cell>
          <cell r="BK6550" t="str">
            <v>Penata Muda, (III/a)</v>
          </cell>
          <cell r="BL6550" t="str">
            <v>S-1 AKUNTANSI</v>
          </cell>
        </row>
        <row r="6551">
          <cell r="BI6551" t="str">
            <v>198208152010011021</v>
          </cell>
          <cell r="BJ6551" t="str">
            <v>FERRY ANDRE AGUSTIAN, SE</v>
          </cell>
          <cell r="BK6551" t="str">
            <v>Penata, (III/c)</v>
          </cell>
          <cell r="BL6551" t="str">
            <v>S-1 AKUNTANSI</v>
          </cell>
        </row>
        <row r="6552">
          <cell r="BI6552" t="str">
            <v>197112052014122002</v>
          </cell>
          <cell r="BJ6552" t="str">
            <v>HUSNUL HOTIMAH, SE</v>
          </cell>
          <cell r="BK6552" t="str">
            <v>Penata Muda Tk. I, (III/b)</v>
          </cell>
          <cell r="BL6552" t="str">
            <v>S-1 AKUNTANSI</v>
          </cell>
        </row>
        <row r="6553">
          <cell r="BI6553" t="str">
            <v>197801072010011003</v>
          </cell>
          <cell r="BJ6553" t="str">
            <v>YUSUF UROHMAN, SE</v>
          </cell>
          <cell r="BK6553" t="str">
            <v>Penata, (III/c)</v>
          </cell>
          <cell r="BL6553" t="str">
            <v>S-1 MANAJEMEN</v>
          </cell>
        </row>
        <row r="6554">
          <cell r="BI6554" t="str">
            <v>196408111997031001</v>
          </cell>
          <cell r="BJ6554" t="str">
            <v>AGUNG PAMBUDI, SE</v>
          </cell>
          <cell r="BK6554" t="str">
            <v>Penata Tk. I, (III/d)</v>
          </cell>
          <cell r="BL6554" t="str">
            <v>S-1 MANAJEMEN</v>
          </cell>
        </row>
        <row r="6555">
          <cell r="BI6555" t="str">
            <v>197511062010012002</v>
          </cell>
          <cell r="BJ6555" t="str">
            <v>ANDRIANA SURYANDARI, SE</v>
          </cell>
          <cell r="BK6555" t="str">
            <v>Penata Muda, (III/a)</v>
          </cell>
          <cell r="BL6555" t="str">
            <v>S-1 MANAJEMEN</v>
          </cell>
        </row>
        <row r="6556">
          <cell r="BI6556" t="str">
            <v>198009182009011004</v>
          </cell>
          <cell r="BJ6556" t="str">
            <v>RACHMINDA ISKANDARIAN, SE</v>
          </cell>
          <cell r="BK6556" t="str">
            <v>Penata, (III/c)</v>
          </cell>
          <cell r="BL6556" t="str">
            <v>S-1 MANAJEMEN</v>
          </cell>
        </row>
        <row r="6557">
          <cell r="BI6557" t="str">
            <v>197112142003122004</v>
          </cell>
          <cell r="BJ6557" t="str">
            <v>LULUK HERLIN KURNIAWATI, A.MA, SE</v>
          </cell>
          <cell r="BK6557" t="str">
            <v>Penata Tk. I, (III/d)</v>
          </cell>
          <cell r="BL6557" t="str">
            <v>S-2 TEKNOLOGI PENDIDIKAN</v>
          </cell>
        </row>
        <row r="6558">
          <cell r="BI6558" t="str">
            <v>197308102003121006</v>
          </cell>
          <cell r="BJ6558" t="str">
            <v>MAHMUD RIZAL, SE</v>
          </cell>
          <cell r="BK6558" t="str">
            <v>Pembina, (IV/a)</v>
          </cell>
          <cell r="BL6558" t="str">
            <v>S-1 MANAGEMEN</v>
          </cell>
        </row>
        <row r="6559">
          <cell r="BI6559" t="str">
            <v>198112162014122002</v>
          </cell>
          <cell r="BJ6559" t="str">
            <v>DESY DIAH SUSWANTI, SE</v>
          </cell>
          <cell r="BK6559" t="str">
            <v>Pengatur Tk. I, (II/d)</v>
          </cell>
          <cell r="BL6559" t="str">
            <v>S-1 PENDIDIKAN</v>
          </cell>
        </row>
        <row r="6560">
          <cell r="BI6560" t="str">
            <v>197611102010011004</v>
          </cell>
          <cell r="BJ6560" t="str">
            <v>HAMIM HARYAWAN, SE</v>
          </cell>
          <cell r="BK6560" t="str">
            <v>Penata, (III/c)</v>
          </cell>
          <cell r="BL6560" t="str">
            <v>S-1 EKONOMI</v>
          </cell>
        </row>
        <row r="6561">
          <cell r="BI6561" t="str">
            <v>196306291987031010</v>
          </cell>
          <cell r="BJ6561" t="str">
            <v>MOH MUSLIH, SE</v>
          </cell>
          <cell r="BK6561" t="str">
            <v>Penata Tk. I, (III/d)</v>
          </cell>
          <cell r="BL6561" t="str">
            <v>S-1 SARJANA</v>
          </cell>
        </row>
        <row r="6562">
          <cell r="BI6562" t="str">
            <v>196702031997032001</v>
          </cell>
          <cell r="BJ6562" t="str">
            <v>ERDIANA WAHYUNI LISTIANINGSIH, SE</v>
          </cell>
          <cell r="BK6562" t="str">
            <v>Penata Tk. I, (III/d)</v>
          </cell>
          <cell r="BL6562" t="str">
            <v>S-1 EKONOMI STUDI PEMBANGUN</v>
          </cell>
        </row>
        <row r="6563">
          <cell r="BI6563" t="str">
            <v>196906281993031006</v>
          </cell>
          <cell r="BJ6563" t="str">
            <v>POERWAHJOEDI, SE</v>
          </cell>
          <cell r="BK6563" t="str">
            <v>Penata Tk. I, (III/d)</v>
          </cell>
          <cell r="BL6563" t="str">
            <v>S-1 EKONOMI UMUM</v>
          </cell>
        </row>
        <row r="6564">
          <cell r="BI6564" t="str">
            <v>196509281993021001</v>
          </cell>
          <cell r="BJ6564" t="str">
            <v>ANDI PRATIKNO, SE</v>
          </cell>
          <cell r="BK6564" t="str">
            <v>Penata Tk. I, (III/d)</v>
          </cell>
          <cell r="BL6564" t="str">
            <v>S-1 EKONOMI DAN STUDI PEMBANGUNAN</v>
          </cell>
        </row>
        <row r="6565">
          <cell r="BI6565" t="str">
            <v>197410182010011003</v>
          </cell>
          <cell r="BJ6565" t="str">
            <v>AMMARULLAH ACHMAD, SE</v>
          </cell>
          <cell r="BK6565" t="str">
            <v>Penata, (III/c)</v>
          </cell>
          <cell r="BL6565" t="str">
            <v>S-1 EKONOMI DAN STUDI PEMBANGUNAN</v>
          </cell>
        </row>
        <row r="6566">
          <cell r="BI6566" t="str">
            <v>197505102009011004</v>
          </cell>
          <cell r="BJ6566" t="str">
            <v>MEI BAGUS SANTOSO, SE</v>
          </cell>
          <cell r="BK6566" t="str">
            <v>Penata, (III/c)</v>
          </cell>
          <cell r="BL6566" t="str">
            <v>S-1 EKONOMI DAN PEMBANGUNAN</v>
          </cell>
        </row>
        <row r="6567">
          <cell r="BI6567" t="str">
            <v>197608232006041020</v>
          </cell>
          <cell r="BJ6567" t="str">
            <v>DIDIK EFFENDI, SE</v>
          </cell>
          <cell r="BK6567" t="str">
            <v>Penata Tk. I, (III/d)</v>
          </cell>
          <cell r="BL6567" t="str">
            <v>A-IV ILMU EKONOMI</v>
          </cell>
        </row>
        <row r="6568">
          <cell r="BI6568" t="str">
            <v>197809162010012008</v>
          </cell>
          <cell r="BJ6568" t="str">
            <v>HENI ROSIANTI, SE</v>
          </cell>
          <cell r="BK6568" t="str">
            <v>Penata, (III/c)</v>
          </cell>
          <cell r="BL6568" t="str">
            <v>S-1 MANAJEMEN</v>
          </cell>
        </row>
        <row r="6569">
          <cell r="BI6569" t="str">
            <v>197601102014122004</v>
          </cell>
          <cell r="BJ6569" t="str">
            <v>YAYUK NURHAYATI, SE</v>
          </cell>
          <cell r="BK6569" t="str">
            <v>Penata Muda Tk. I, (III/b)</v>
          </cell>
          <cell r="BL6569" t="str">
            <v>S-1 MANAJEMEN</v>
          </cell>
        </row>
        <row r="6570">
          <cell r="BI6570" t="str">
            <v>198310142010011012</v>
          </cell>
          <cell r="BJ6570" t="str">
            <v>ANDIKA AKHMAD WIJAYA, SE</v>
          </cell>
          <cell r="BK6570" t="str">
            <v>Penata, (III/c)</v>
          </cell>
          <cell r="BL6570" t="str">
            <v>S-1 MANAJEMEN</v>
          </cell>
        </row>
        <row r="6571">
          <cell r="BI6571" t="str">
            <v>197303252014122002</v>
          </cell>
          <cell r="BJ6571" t="str">
            <v>ATIK RUSFIATI, SE</v>
          </cell>
          <cell r="BK6571" t="str">
            <v>Penata Muda Tk. I, (III/b)</v>
          </cell>
          <cell r="BL6571" t="str">
            <v>S-1 MANAJEMEN</v>
          </cell>
        </row>
        <row r="6572">
          <cell r="BI6572" t="str">
            <v>197208142014122004</v>
          </cell>
          <cell r="BJ6572" t="str">
            <v>ANIK SUPRIYATI, SE</v>
          </cell>
          <cell r="BK6572" t="str">
            <v>Penata Muda Tk. I, (III/b)</v>
          </cell>
          <cell r="BL6572" t="str">
            <v>S-1 MANAJEMEN</v>
          </cell>
        </row>
        <row r="6573">
          <cell r="BI6573" t="str">
            <v>198302032006042012</v>
          </cell>
          <cell r="BJ6573" t="str">
            <v>WAHYU LESTARI KURNIASARI, SE</v>
          </cell>
          <cell r="BK6573" t="str">
            <v>Penata Muda Tk. I, (III/b)</v>
          </cell>
          <cell r="BL6573" t="str">
            <v>S-1 MANAJEMEN</v>
          </cell>
        </row>
        <row r="6574">
          <cell r="BI6574" t="str">
            <v>196310141985021003</v>
          </cell>
          <cell r="BJ6574" t="str">
            <v>JOKO PINANDOYO, SE</v>
          </cell>
          <cell r="BK6574" t="str">
            <v>Penata Tk. I, (III/d)</v>
          </cell>
          <cell r="BL6574" t="str">
            <v>S-1 MANAJEMEN</v>
          </cell>
        </row>
        <row r="6575">
          <cell r="BI6575" t="str">
            <v>197509251998031002</v>
          </cell>
          <cell r="BJ6575" t="str">
            <v>ROMADHON EKA YUDHA, SE</v>
          </cell>
          <cell r="BK6575" t="str">
            <v>Penata Muda Tk. I, (III/b)</v>
          </cell>
          <cell r="BL6575" t="str">
            <v>S-1 MANAJEMEN</v>
          </cell>
        </row>
        <row r="6576">
          <cell r="BI6576" t="str">
            <v>198211222011012005</v>
          </cell>
          <cell r="BJ6576" t="str">
            <v>EMIL KURNIAWATI, SE</v>
          </cell>
          <cell r="BK6576" t="str">
            <v>Penata Muda Tk. I, (III/b)</v>
          </cell>
          <cell r="BL6576" t="str">
            <v>S-1 MANAJEMEN</v>
          </cell>
        </row>
        <row r="6577">
          <cell r="BI6577" t="str">
            <v>197310302009011001</v>
          </cell>
          <cell r="BJ6577" t="str">
            <v>SUGENG RIYADI, SE</v>
          </cell>
          <cell r="BK6577" t="str">
            <v>Penata, (III/c)</v>
          </cell>
          <cell r="BL6577" t="str">
            <v>S-1 MANAJEMEN</v>
          </cell>
        </row>
        <row r="6578">
          <cell r="BI6578" t="str">
            <v>197304072014121001</v>
          </cell>
          <cell r="BJ6578" t="str">
            <v>EDY WIYONO, SE</v>
          </cell>
          <cell r="BK6578" t="str">
            <v>Penata Muda, (III/a)</v>
          </cell>
          <cell r="BL6578" t="str">
            <v>S-1 MANAJEMEN</v>
          </cell>
        </row>
        <row r="6579">
          <cell r="BI6579" t="str">
            <v>197809182009011001</v>
          </cell>
          <cell r="BJ6579" t="str">
            <v>AKHMAD BAISOFI, SE</v>
          </cell>
          <cell r="BK6579" t="str">
            <v>Penata, (III/c)</v>
          </cell>
          <cell r="BL6579" t="str">
            <v>S-1 MANAJEMEN</v>
          </cell>
        </row>
        <row r="6580">
          <cell r="BI6580" t="str">
            <v>196404151984031004</v>
          </cell>
          <cell r="BJ6580" t="str">
            <v>NANANG MUKH FARUQ, SE</v>
          </cell>
          <cell r="BK6580" t="str">
            <v>Penata Tk. I, (III/d)</v>
          </cell>
          <cell r="BL6580" t="str">
            <v>S-1 MANAJEMEN</v>
          </cell>
        </row>
        <row r="6581">
          <cell r="BI6581" t="str">
            <v>196910252010011001</v>
          </cell>
          <cell r="BJ6581" t="str">
            <v>MOCHAMMAD ADIB CHUMAIDI, SE</v>
          </cell>
          <cell r="BK6581" t="str">
            <v>Penata, (III/c)</v>
          </cell>
          <cell r="BL6581" t="str">
            <v>S-1 MANAJEMEN</v>
          </cell>
        </row>
        <row r="6582">
          <cell r="BI6582" t="str">
            <v>197810282010011004</v>
          </cell>
          <cell r="BJ6582" t="str">
            <v>OKO RUDI WIDODO, SE</v>
          </cell>
          <cell r="BK6582" t="str">
            <v>Penata, (III/c)</v>
          </cell>
          <cell r="BL6582" t="str">
            <v>S-1 MANAJEMEN</v>
          </cell>
        </row>
        <row r="6583">
          <cell r="BI6583" t="str">
            <v>198011242010012002</v>
          </cell>
          <cell r="BJ6583" t="str">
            <v>ASIH DIAN PRATIWI, SE</v>
          </cell>
          <cell r="BK6583" t="str">
            <v>Penata, (III/c)</v>
          </cell>
          <cell r="BL6583" t="str">
            <v>S-1 MANAJEMEN</v>
          </cell>
        </row>
        <row r="6584">
          <cell r="BI6584" t="str">
            <v>197903042005011006</v>
          </cell>
          <cell r="BJ6584" t="str">
            <v>YUSUF ABDILLAH, SE</v>
          </cell>
          <cell r="BK6584" t="str">
            <v>Penata Muda Tk. I, (III/b)</v>
          </cell>
          <cell r="BL6584" t="str">
            <v>S-1 MANAJEMEN</v>
          </cell>
        </row>
        <row r="6585">
          <cell r="BI6585" t="str">
            <v>197912012003121006</v>
          </cell>
          <cell r="BJ6585" t="str">
            <v>BAGAS WAHYUDI WITJAKSONO, SE</v>
          </cell>
          <cell r="BK6585" t="str">
            <v>Penata Tk. I, (III/d)</v>
          </cell>
          <cell r="BL6585" t="str">
            <v>S-1 MANAJEMEN</v>
          </cell>
        </row>
        <row r="6586">
          <cell r="BI6586" t="str">
            <v>197301032002122001</v>
          </cell>
          <cell r="BJ6586" t="str">
            <v>EKA LAILATUN NUFUS, SE</v>
          </cell>
          <cell r="BK6586" t="str">
            <v>Penata, (III/c)</v>
          </cell>
          <cell r="BL6586" t="str">
            <v>S-1 MANAJEMEN</v>
          </cell>
        </row>
        <row r="6587">
          <cell r="BI6587" t="str">
            <v>196411201998031003</v>
          </cell>
          <cell r="BJ6587" t="str">
            <v>WIJANARKO, SE</v>
          </cell>
          <cell r="BK6587" t="str">
            <v>Penata Tk. I, (III/d)</v>
          </cell>
          <cell r="BL6587" t="str">
            <v>S-1 MANAJEMEN</v>
          </cell>
        </row>
        <row r="6588">
          <cell r="BI6588" t="str">
            <v>197106011997032005</v>
          </cell>
          <cell r="BJ6588" t="str">
            <v>ARI UMASITHOH, SE</v>
          </cell>
          <cell r="BK6588" t="str">
            <v>Penata Muda Tk. I, (III/b)</v>
          </cell>
          <cell r="BL6588" t="str">
            <v>S-1 MANAJEMEN</v>
          </cell>
        </row>
        <row r="6589">
          <cell r="BI6589" t="str">
            <v>197803062010012003</v>
          </cell>
          <cell r="BJ6589" t="str">
            <v>MARET TRISIA HESTI NORCAHYA, SE</v>
          </cell>
          <cell r="BK6589" t="str">
            <v>Penata, (III/c)</v>
          </cell>
          <cell r="BL6589" t="str">
            <v>S-1 MANAJEMEN</v>
          </cell>
        </row>
        <row r="6590">
          <cell r="BI6590" t="str">
            <v>198112082011011006</v>
          </cell>
          <cell r="BJ6590" t="str">
            <v>ENDRIK WAHYU WIJAYA, SE</v>
          </cell>
          <cell r="BK6590" t="str">
            <v>Penata, (III/c)</v>
          </cell>
          <cell r="BL6590" t="str">
            <v>S-1 EKONOMI MANAJEMEN</v>
          </cell>
        </row>
        <row r="6591">
          <cell r="BI6591" t="str">
            <v>197810092003121004</v>
          </cell>
          <cell r="BJ6591" t="str">
            <v>MUHAMMAD ZUHDI, SE</v>
          </cell>
          <cell r="BK6591" t="str">
            <v>Penata Tk. I, (III/d)</v>
          </cell>
          <cell r="BL6591" t="str">
            <v>S-1 EKONOMI MANAJEMEN</v>
          </cell>
        </row>
        <row r="6592">
          <cell r="BI6592" t="str">
            <v>196801282008011008</v>
          </cell>
          <cell r="BJ6592" t="str">
            <v>MOHAMAD AYUDI, SE</v>
          </cell>
          <cell r="BK6592" t="str">
            <v>Penata Muda Tk. I, (III/b)</v>
          </cell>
          <cell r="BL6592" t="str">
            <v>S-1 EKONOMI MANAJEMEN</v>
          </cell>
        </row>
        <row r="6593">
          <cell r="BI6593" t="str">
            <v>197112042008012011</v>
          </cell>
          <cell r="BJ6593" t="str">
            <v>TITIK SURJANTI, SE</v>
          </cell>
          <cell r="BK6593" t="str">
            <v>Penata Tk. I, (III/d)</v>
          </cell>
          <cell r="BL6593" t="str">
            <v>S-1 EKONOMI MANAJEMEN</v>
          </cell>
        </row>
        <row r="6594">
          <cell r="BI6594" t="str">
            <v>197404122008012012</v>
          </cell>
          <cell r="BJ6594" t="str">
            <v>DIYAH HERAWATI, SE</v>
          </cell>
          <cell r="BK6594" t="str">
            <v>Penata Muda Tk. I, (III/b)</v>
          </cell>
          <cell r="BL6594" t="str">
            <v>S-1 EKONOMI MANAJEMEN</v>
          </cell>
        </row>
        <row r="6595">
          <cell r="BI6595" t="str">
            <v>197808242002122008</v>
          </cell>
          <cell r="BJ6595" t="str">
            <v>SHOLICHAH, SE</v>
          </cell>
          <cell r="BK6595" t="str">
            <v>Penata Tk. I, (III/d)</v>
          </cell>
          <cell r="BL6595" t="str">
            <v>S-1 EKONOMI MANAJEMEN</v>
          </cell>
        </row>
        <row r="6596">
          <cell r="BI6596" t="str">
            <v>197002121989081001</v>
          </cell>
          <cell r="BJ6596" t="str">
            <v>TAUFIQ HIDAYAT, SE</v>
          </cell>
          <cell r="BK6596" t="str">
            <v>Penata Tk. I, (III/d)</v>
          </cell>
          <cell r="BL6596" t="str">
            <v>S-1 EKONOMI MANAJEMEN</v>
          </cell>
        </row>
        <row r="6597">
          <cell r="BI6597" t="str">
            <v>197702172002121008</v>
          </cell>
          <cell r="BJ6597" t="str">
            <v>FEBRIO ARDIANSYAH, SE</v>
          </cell>
          <cell r="BK6597" t="str">
            <v>Penata, (III/c)</v>
          </cell>
          <cell r="BL6597" t="str">
            <v>S-1 EKONOMI MANAJEMEN</v>
          </cell>
        </row>
        <row r="6598">
          <cell r="BI6598" t="str">
            <v>197805092010012005</v>
          </cell>
          <cell r="BJ6598" t="str">
            <v>ELLA MELANI, SE</v>
          </cell>
          <cell r="BK6598" t="str">
            <v>Penata, (III/c)</v>
          </cell>
          <cell r="BL6598" t="str">
            <v>S-1 EKONOMI MANAJEMEN</v>
          </cell>
        </row>
        <row r="6599">
          <cell r="BI6599" t="str">
            <v>198109112010012006</v>
          </cell>
          <cell r="BJ6599" t="str">
            <v>NUR AMALA, SE</v>
          </cell>
          <cell r="BK6599" t="str">
            <v>Penata, (III/c)</v>
          </cell>
          <cell r="BL6599" t="str">
            <v>S-1 EKONOMI MANAJEMEN</v>
          </cell>
        </row>
        <row r="6600">
          <cell r="BI6600" t="str">
            <v>196311191990031004</v>
          </cell>
          <cell r="BJ6600" t="str">
            <v>MULYADI PRIHANTONO, SE</v>
          </cell>
          <cell r="BK6600" t="str">
            <v>Penata Tk. I, (III/d)</v>
          </cell>
          <cell r="BL6600" t="str">
            <v>S-1 EKONOMI MANAJEMEN</v>
          </cell>
        </row>
        <row r="6601">
          <cell r="BI6601" t="str">
            <v>196902161998032005</v>
          </cell>
          <cell r="BJ6601" t="str">
            <v>HENI SAPTA HEKMAH EFI, SE</v>
          </cell>
          <cell r="BK6601" t="str">
            <v>Penata Tk. I, (III/d)</v>
          </cell>
          <cell r="BL6601" t="str">
            <v>S-1 EKONOMI MANAJEMEN</v>
          </cell>
        </row>
        <row r="6602">
          <cell r="BI6602" t="str">
            <v>196806302007012014</v>
          </cell>
          <cell r="BJ6602" t="str">
            <v>NUR`AINI, SE</v>
          </cell>
          <cell r="BK6602" t="str">
            <v>Penata Muda Tk. I, (III/b)</v>
          </cell>
          <cell r="BL6602" t="str">
            <v>S-1 EKONOMI MANAJEMEN</v>
          </cell>
        </row>
        <row r="6603">
          <cell r="BI6603" t="str">
            <v>197904262011012009</v>
          </cell>
          <cell r="BJ6603" t="str">
            <v>RATNA SILVIA ANUGERAH, SE</v>
          </cell>
          <cell r="BK6603" t="str">
            <v>Penata, (III/c)</v>
          </cell>
          <cell r="BL6603" t="str">
            <v>S-1 EKONOMI MANAJEMEN</v>
          </cell>
        </row>
        <row r="6604">
          <cell r="BI6604" t="str">
            <v>198406022011011012</v>
          </cell>
          <cell r="BJ6604" t="str">
            <v>ARIEF YUDHO PRASETYO, SE</v>
          </cell>
          <cell r="BK6604" t="str">
            <v>Penata, (III/c)</v>
          </cell>
          <cell r="BL6604" t="str">
            <v>S-1 EKONOMI MANAJEMEN</v>
          </cell>
        </row>
        <row r="6605">
          <cell r="BI6605" t="str">
            <v>196707131991122001</v>
          </cell>
          <cell r="BJ6605" t="str">
            <v>TJAHYA WIBAWANI DYAH RESPATI, SE</v>
          </cell>
          <cell r="BK6605" t="str">
            <v>Penata Tk. I, (III/d)</v>
          </cell>
          <cell r="BL6605" t="str">
            <v>S-1 EKONOMI MANAJEMEN</v>
          </cell>
        </row>
        <row r="6606">
          <cell r="BI6606" t="str">
            <v>197601272008011006</v>
          </cell>
          <cell r="BJ6606" t="str">
            <v>DEDY SUCIPTO, SE</v>
          </cell>
          <cell r="BK6606" t="str">
            <v>Penata Muda Tk. I, (III/b)</v>
          </cell>
          <cell r="BL6606" t="str">
            <v>S-1 EKONOMI MANAJEMEN</v>
          </cell>
        </row>
        <row r="6607">
          <cell r="BI6607" t="str">
            <v>197105072002122006</v>
          </cell>
          <cell r="BJ6607" t="str">
            <v>NURIE HADIYATIE, SE</v>
          </cell>
          <cell r="BK6607" t="str">
            <v>Penata, (III/c)</v>
          </cell>
          <cell r="BL6607" t="str">
            <v>S-1 EKONOMI MANAJEMEN</v>
          </cell>
        </row>
        <row r="6608">
          <cell r="BI6608" t="str">
            <v>197806192002122007</v>
          </cell>
          <cell r="BJ6608" t="str">
            <v>SUCIPRIANDANA PUTRI WINDRA DEWI, SE</v>
          </cell>
          <cell r="BK6608" t="str">
            <v>Penata Tk. I, (III/d)</v>
          </cell>
          <cell r="BL6608" t="str">
            <v>S-1 EKONOMI MANAJEMEN</v>
          </cell>
        </row>
        <row r="6609">
          <cell r="BI6609" t="str">
            <v>197303091996022001</v>
          </cell>
          <cell r="BJ6609" t="str">
            <v>DIAN  ARIFIYANINGTYAS, SE</v>
          </cell>
          <cell r="BK6609" t="str">
            <v>Penata Tk. I, (III/d)</v>
          </cell>
          <cell r="BL6609" t="str">
            <v>S-1 EKONOMI MANAJEMEN</v>
          </cell>
        </row>
        <row r="6610">
          <cell r="BI6610" t="str">
            <v>196804301988012001</v>
          </cell>
          <cell r="BJ6610" t="str">
            <v>DWI RAHAYU LESTARININGSIH, SE</v>
          </cell>
          <cell r="BK6610" t="str">
            <v>Penata Tk. I, (III/d)</v>
          </cell>
          <cell r="BL6610" t="str">
            <v>S-1 EKONOMI MANAJEMEN</v>
          </cell>
        </row>
        <row r="6611">
          <cell r="BI6611" t="str">
            <v>196601292006042006</v>
          </cell>
          <cell r="BJ6611" t="str">
            <v>YUSI IDA FITRIASIH, SE</v>
          </cell>
          <cell r="BK6611" t="str">
            <v>Penata Muda Tk. I, (III/b)</v>
          </cell>
          <cell r="BL6611" t="str">
            <v>S-1 EKONOMI MANAJEMEN</v>
          </cell>
        </row>
        <row r="6612">
          <cell r="BI6612" t="str">
            <v>196307242007012006</v>
          </cell>
          <cell r="BJ6612" t="str">
            <v>CHAYATUL MUFLICHAH, SE</v>
          </cell>
          <cell r="BK6612" t="str">
            <v>Penata Muda Tk. I, (III/b)</v>
          </cell>
          <cell r="BL6612" t="str">
            <v>S-1 EKONOMI MANAJEMEN</v>
          </cell>
        </row>
        <row r="6613">
          <cell r="BI6613" t="str">
            <v>196803082007012019</v>
          </cell>
          <cell r="BJ6613" t="str">
            <v>DWI INDAH SURYANI, SE</v>
          </cell>
          <cell r="BK6613" t="str">
            <v>Penata Muda Tk. I, (III/b)</v>
          </cell>
          <cell r="BL6613" t="str">
            <v>S-1 EKONOMI MANAJEMEN</v>
          </cell>
        </row>
        <row r="6614">
          <cell r="BI6614" t="str">
            <v>197112091998032006</v>
          </cell>
          <cell r="BJ6614" t="str">
            <v>DEWI LUTHFIAH, SE</v>
          </cell>
          <cell r="BK6614" t="str">
            <v>Penata Tk. I, (III/d)</v>
          </cell>
          <cell r="BL6614" t="str">
            <v>S-1 EKONOMI MANAJEMEN</v>
          </cell>
        </row>
        <row r="6615">
          <cell r="BI6615" t="str">
            <v>197005201999122002</v>
          </cell>
          <cell r="BJ6615" t="str">
            <v>DWI NUGRAHENI SETYAWATI, SE</v>
          </cell>
          <cell r="BK6615" t="str">
            <v>Penata, (III/c)</v>
          </cell>
          <cell r="BL6615" t="str">
            <v>S-1 EKONOMI MANAJEMEN</v>
          </cell>
        </row>
        <row r="6616">
          <cell r="BI6616" t="str">
            <v>197412042010011002</v>
          </cell>
          <cell r="BJ6616" t="str">
            <v>RONY MUJI RAHARJO, SE</v>
          </cell>
          <cell r="BK6616" t="str">
            <v>Penata, (III/c)</v>
          </cell>
          <cell r="BL6616" t="str">
            <v>S-1 EKONOMI MANAJEMEN KEUANGAN</v>
          </cell>
        </row>
        <row r="6617">
          <cell r="BI6617" t="str">
            <v>197501112010011001</v>
          </cell>
          <cell r="BJ6617" t="str">
            <v>DWI HARRY BUDI SANTOSO, SE</v>
          </cell>
          <cell r="BK6617" t="str">
            <v>Penata, (III/c)</v>
          </cell>
          <cell r="BL6617" t="str">
            <v>S-1 EKONOMI AKUNTANSI</v>
          </cell>
        </row>
        <row r="6618">
          <cell r="BI6618" t="str">
            <v>197801092005012015</v>
          </cell>
          <cell r="BJ6618" t="str">
            <v>DARIS SURAHMAH, SE</v>
          </cell>
          <cell r="BK6618" t="str">
            <v>Penata Tk. I, (III/d)</v>
          </cell>
          <cell r="BL6618" t="str">
            <v>S-1 EKONOMI AKUNTANSI</v>
          </cell>
        </row>
        <row r="6619">
          <cell r="BI6619" t="str">
            <v>196509202002122001</v>
          </cell>
          <cell r="BJ6619" t="str">
            <v>TUTI SUGIARTI, SE</v>
          </cell>
          <cell r="BK6619" t="str">
            <v>Penata Tk. I, (III/d)</v>
          </cell>
          <cell r="BL6619" t="str">
            <v>S-1 EKONOMI AKUNTANSI</v>
          </cell>
        </row>
        <row r="6620">
          <cell r="BI6620" t="str">
            <v>197206232010012001</v>
          </cell>
          <cell r="BJ6620" t="str">
            <v>RIRIN SOEPRIHATIN, SE</v>
          </cell>
          <cell r="BK6620" t="str">
            <v>Penata, (III/c)</v>
          </cell>
          <cell r="BL6620" t="str">
            <v>S-1 EKONOMI AKUNTANSI</v>
          </cell>
        </row>
        <row r="6621">
          <cell r="BI6621" t="str">
            <v>197501191997032005</v>
          </cell>
          <cell r="BJ6621" t="str">
            <v>INDAH KURNIASIH, SE</v>
          </cell>
          <cell r="BK6621" t="str">
            <v>Penata Tk. I, (III/d)</v>
          </cell>
          <cell r="BL6621" t="str">
            <v>S-1 EKONOMI AKUNTANSI</v>
          </cell>
        </row>
        <row r="6622">
          <cell r="BI6622" t="str">
            <v>197012181995032004</v>
          </cell>
          <cell r="BJ6622" t="str">
            <v>ANNA FITRIA, SE</v>
          </cell>
          <cell r="BK6622" t="str">
            <v>Penata Tk. I, (III/d)</v>
          </cell>
          <cell r="BL6622" t="str">
            <v>S-1 EKONOMI AKUNTANSI</v>
          </cell>
        </row>
        <row r="6623">
          <cell r="BI6623" t="str">
            <v>197006112007012013</v>
          </cell>
          <cell r="BJ6623" t="str">
            <v>SRI ANDAYANI MARGIATININGSIH, SE</v>
          </cell>
          <cell r="BK6623" t="str">
            <v>Penata Muda Tk. I, (III/b)</v>
          </cell>
          <cell r="BL6623" t="str">
            <v>S-1 ILMU EKONOMI STUDI PEMBANGUNGAN</v>
          </cell>
        </row>
        <row r="6624">
          <cell r="BI6624" t="str">
            <v>197108152007012019</v>
          </cell>
          <cell r="BJ6624" t="str">
            <v>HALIMATUS SA`DIYA, SE</v>
          </cell>
          <cell r="BK6624" t="str">
            <v>Penata Muda Tk. I, (III/b)</v>
          </cell>
          <cell r="BL6624" t="str">
            <v>S-1 ILMU EKONOMI STUDI PEMBANGUNGAN</v>
          </cell>
        </row>
        <row r="6625">
          <cell r="BI6625" t="str">
            <v>196706202007012018</v>
          </cell>
          <cell r="BJ6625" t="str">
            <v>ESTI WAHYUNI, SE</v>
          </cell>
          <cell r="BK6625" t="str">
            <v>Penata Muda Tk. I, (III/b)</v>
          </cell>
          <cell r="BL6625" t="str">
            <v>S-1 ILMU EKONOMI STUDI PEMBANGUNGAN</v>
          </cell>
        </row>
        <row r="6626">
          <cell r="BI6626" t="str">
            <v>198201202006042019</v>
          </cell>
          <cell r="BJ6626" t="str">
            <v>SITI FATIMAH, SE</v>
          </cell>
          <cell r="BK6626" t="str">
            <v>Penata Muda Tk. I, (III/b)</v>
          </cell>
          <cell r="BL6626" t="str">
            <v>S-1 EKONOMI PEMBANGUNAN</v>
          </cell>
        </row>
        <row r="6627">
          <cell r="BI6627" t="str">
            <v>196502251992031010</v>
          </cell>
          <cell r="BJ6627" t="str">
            <v>SUNARDI, SE</v>
          </cell>
          <cell r="BK6627" t="str">
            <v>Penata Tk. I, (III/d)</v>
          </cell>
          <cell r="BL6627" t="str">
            <v>S-1 MANAJEMEN KEUANGAN</v>
          </cell>
        </row>
        <row r="6628">
          <cell r="BI6628" t="str">
            <v>196712291993031008</v>
          </cell>
          <cell r="BJ6628" t="str">
            <v>HAIDORI, SE</v>
          </cell>
          <cell r="BK6628" t="str">
            <v>Pembina Tk. I, (IV/b)</v>
          </cell>
          <cell r="BL6628" t="str">
            <v>S-2 MAGISTER ILMU ADMINISTRASI</v>
          </cell>
        </row>
        <row r="6629">
          <cell r="BI6629" t="str">
            <v>197011011996022001</v>
          </cell>
          <cell r="BJ6629" t="str">
            <v>ALLISTA AVIANTI, SE</v>
          </cell>
          <cell r="BK6629" t="str">
            <v>Pembina, (IV/a)</v>
          </cell>
          <cell r="BL6629" t="str">
            <v>S-1 MANAJEMEN</v>
          </cell>
        </row>
        <row r="6630">
          <cell r="BI6630" t="str">
            <v>198505252011012023</v>
          </cell>
          <cell r="BJ6630" t="str">
            <v>PRIMA KUSUMA DEWI, SE</v>
          </cell>
          <cell r="BK6630" t="str">
            <v>Penata, (III/c)</v>
          </cell>
          <cell r="BL6630" t="str">
            <v>S-1 EKONOMI MANAJEMEN</v>
          </cell>
        </row>
        <row r="6631">
          <cell r="BI6631" t="str">
            <v>197708272002121006</v>
          </cell>
          <cell r="BJ6631" t="str">
            <v>H RONNY ARVIANTO, SE</v>
          </cell>
          <cell r="BK6631" t="str">
            <v>Penata, (III/c)</v>
          </cell>
          <cell r="BL6631" t="str">
            <v>S-1 EKONOMI MANAJEMEN</v>
          </cell>
        </row>
        <row r="6632">
          <cell r="BI6632" t="str">
            <v>198210292011011007</v>
          </cell>
          <cell r="BJ6632" t="str">
            <v>ARI INDRA PURNAMA SUSENO, SE</v>
          </cell>
          <cell r="BK6632" t="str">
            <v>Penata, (III/c)</v>
          </cell>
          <cell r="BL6632" t="str">
            <v>S-1 EKONOMI AKUNTANSI</v>
          </cell>
        </row>
        <row r="6633">
          <cell r="BI6633" t="str">
            <v>196705031999011002</v>
          </cell>
          <cell r="BJ6633" t="str">
            <v>DARYANTO, SE</v>
          </cell>
          <cell r="BK6633" t="str">
            <v>Pembina Tk. I, (IV/b)</v>
          </cell>
          <cell r="BL6633" t="str">
            <v>S-1 EKONOMI MANAJEMEN</v>
          </cell>
        </row>
        <row r="6634">
          <cell r="BI6634" t="str">
            <v>198207122011012020</v>
          </cell>
          <cell r="BJ6634" t="str">
            <v>EKA YULI ANITASARI, SE</v>
          </cell>
          <cell r="BK6634" t="str">
            <v>Penata, (III/c)</v>
          </cell>
          <cell r="BL6634" t="str">
            <v>S-1 EKONOMI MANAJEMEN</v>
          </cell>
        </row>
        <row r="6635">
          <cell r="BI6635" t="str">
            <v>196212311989031107</v>
          </cell>
          <cell r="BJ6635" t="str">
            <v>MOH HAFIFI, SE</v>
          </cell>
          <cell r="BK6635" t="str">
            <v>Penata Tk. I, (III/d)</v>
          </cell>
          <cell r="BL6635" t="str">
            <v>S-1 EKONOMI UMUM</v>
          </cell>
        </row>
        <row r="6636">
          <cell r="BI6636" t="str">
            <v>196702131989031009</v>
          </cell>
          <cell r="BJ6636" t="str">
            <v>FEBRI SOEGEHARTO, SE</v>
          </cell>
          <cell r="BK6636" t="str">
            <v>Penata Tk. I, (III/d)</v>
          </cell>
          <cell r="BL6636" t="str">
            <v>S-1 EKONOMI MANAJEMEN</v>
          </cell>
        </row>
        <row r="6637">
          <cell r="BI6637" t="str">
            <v>197110051997032002</v>
          </cell>
          <cell r="BJ6637" t="str">
            <v>SITI FATIMAH, SE</v>
          </cell>
          <cell r="BK6637" t="str">
            <v>Penata Tk. I, (III/d)</v>
          </cell>
          <cell r="BL6637" t="str">
            <v>S-1 EKONOMI</v>
          </cell>
        </row>
        <row r="6638">
          <cell r="BI6638" t="str">
            <v>197705312002121004</v>
          </cell>
          <cell r="BJ6638" t="str">
            <v>ERIZA ARIEF, SE</v>
          </cell>
          <cell r="BK6638" t="str">
            <v>Penata, (III/c)</v>
          </cell>
          <cell r="BL6638" t="str">
            <v>S-1 EKONOMI MANAJEMEN</v>
          </cell>
        </row>
        <row r="6639">
          <cell r="BI6639" t="str">
            <v>197407141998031008</v>
          </cell>
          <cell r="BJ6639" t="str">
            <v>HERU CHAIRUR RAHMAN, SE</v>
          </cell>
          <cell r="BK6639" t="str">
            <v>Penata Tk. I, (III/d)</v>
          </cell>
          <cell r="BL6639" t="str">
            <v>S-1 EKONOMI MANAJEMEN</v>
          </cell>
        </row>
        <row r="6640">
          <cell r="BI6640" t="str">
            <v>196904191997031004</v>
          </cell>
          <cell r="BJ6640" t="str">
            <v>DODI ERIYANTO, SE</v>
          </cell>
          <cell r="BK6640" t="str">
            <v>Penata Tk. I, (III/d)</v>
          </cell>
          <cell r="BL6640" t="str">
            <v>S-1 EKONOMI MANAJEMEN</v>
          </cell>
        </row>
        <row r="6641">
          <cell r="BI6641" t="str">
            <v>196601082009012001</v>
          </cell>
          <cell r="BJ6641" t="str">
            <v>ERLIN UDAYANTI, SE</v>
          </cell>
          <cell r="BK6641" t="str">
            <v>Penata, (III/c)</v>
          </cell>
          <cell r="BL6641" t="str">
            <v>S-1 EKONOMI</v>
          </cell>
        </row>
        <row r="6642">
          <cell r="BI6642" t="str">
            <v>196610151996021001</v>
          </cell>
          <cell r="BJ6642" t="str">
            <v>ARIEF TYAHYONO, SE</v>
          </cell>
          <cell r="BK6642" t="str">
            <v>Pembina Utama Muda, (IV/c)</v>
          </cell>
          <cell r="BL6642" t="str">
            <v>S-1 EKONOMI STUDI PEMBANGUN</v>
          </cell>
        </row>
        <row r="6643">
          <cell r="BI6643" t="str">
            <v>197209251999012001</v>
          </cell>
          <cell r="BJ6643" t="str">
            <v>ASFITA DEWI, SE</v>
          </cell>
          <cell r="BK6643" t="str">
            <v>Penata Tk. I, (III/d)</v>
          </cell>
          <cell r="BL6643" t="str">
            <v>S-1 EKONOMI UMUM</v>
          </cell>
        </row>
        <row r="6644">
          <cell r="BI6644" t="str">
            <v>197103091992021001</v>
          </cell>
          <cell r="BJ6644" t="str">
            <v>YOSI ALAMSJAH, SE</v>
          </cell>
          <cell r="BK6644" t="str">
            <v>Penata Tk. I, (III/d)</v>
          </cell>
          <cell r="BL6644" t="str">
            <v>S-1 EKONOMI MANAJEMEN</v>
          </cell>
        </row>
        <row r="6645">
          <cell r="BI6645" t="str">
            <v>197602232011012002</v>
          </cell>
          <cell r="BJ6645" t="str">
            <v>YAYUK ISNANINGTYAS, SE</v>
          </cell>
          <cell r="BK6645" t="str">
            <v>Penata, (III/c)</v>
          </cell>
          <cell r="BL6645" t="str">
            <v>S-1 EKONOMI MANAJEMEN</v>
          </cell>
        </row>
        <row r="6646">
          <cell r="BI6646" t="str">
            <v>197906242009011001</v>
          </cell>
          <cell r="BJ6646" t="str">
            <v>HERY PRASETIA, SE</v>
          </cell>
          <cell r="BK6646" t="str">
            <v>Penata, (III/c)</v>
          </cell>
          <cell r="BL6646" t="str">
            <v>S-1 MANAJEMEN</v>
          </cell>
        </row>
        <row r="6647">
          <cell r="BI6647" t="str">
            <v>196510222005012002</v>
          </cell>
          <cell r="BJ6647" t="str">
            <v>WIWIK NURWIDAYATI, SE</v>
          </cell>
          <cell r="BK6647" t="str">
            <v>Pembina, (IV/a)</v>
          </cell>
          <cell r="BL6647" t="str">
            <v>S-1 EKONOMI MANAJEMEN</v>
          </cell>
        </row>
        <row r="6648">
          <cell r="BI6648" t="str">
            <v>197512172002122004</v>
          </cell>
          <cell r="BJ6648" t="str">
            <v>RIMA PURNAMASARI, SE</v>
          </cell>
          <cell r="BK6648" t="str">
            <v>Penata Tk. I, (III/d)</v>
          </cell>
          <cell r="BL6648" t="str">
            <v>S-1 EKONOMI MANAJEMEN</v>
          </cell>
        </row>
        <row r="6649">
          <cell r="BI6649" t="str">
            <v>198503122011011015</v>
          </cell>
          <cell r="BJ6649" t="str">
            <v>WAHYU MARDA SAPUTRA, SE</v>
          </cell>
          <cell r="BK6649" t="str">
            <v>Penata Muda, (III/a)</v>
          </cell>
          <cell r="BL6649" t="str">
            <v>S-1 EKONOMI AKUNTANSI</v>
          </cell>
        </row>
        <row r="6650">
          <cell r="BI6650" t="str">
            <v>197512022006041016</v>
          </cell>
          <cell r="BJ6650" t="str">
            <v>DEDI RAHARDIAN KUSUMA, SE</v>
          </cell>
          <cell r="BK6650" t="str">
            <v>Penata Muda Tk. I, (III/b)</v>
          </cell>
          <cell r="BL6650" t="str">
            <v>S-1 EKONOMI MANAJEMEN</v>
          </cell>
        </row>
        <row r="6651">
          <cell r="BI6651" t="str">
            <v>196212161983031002</v>
          </cell>
          <cell r="BJ6651" t="str">
            <v>ACHMAD ZUHDI, SE</v>
          </cell>
          <cell r="BK6651" t="str">
            <v>Penata Tk. I, (III/d)</v>
          </cell>
          <cell r="BL6651" t="str">
            <v>S-1 EKONOMI MANAJEMEN PEMASARAN</v>
          </cell>
        </row>
        <row r="6652">
          <cell r="BI6652" t="str">
            <v>197907112003122011</v>
          </cell>
          <cell r="BJ6652" t="str">
            <v>ERMI RAHMAWATI, SE</v>
          </cell>
          <cell r="BK6652" t="str">
            <v>Penata Tk. I, (III/d)</v>
          </cell>
          <cell r="BL6652" t="str">
            <v>S-1 EKONOMI MANAJEMEN</v>
          </cell>
        </row>
        <row r="6653">
          <cell r="BI6653" t="str">
            <v>197106061998032005</v>
          </cell>
          <cell r="BJ6653" t="str">
            <v>JUHENIK, SE</v>
          </cell>
          <cell r="BK6653" t="str">
            <v>Pembina, (IV/a)</v>
          </cell>
          <cell r="BL6653" t="str">
            <v>S-1 AKUNTANSI</v>
          </cell>
        </row>
        <row r="6654">
          <cell r="BI6654" t="str">
            <v>197603302002122007</v>
          </cell>
          <cell r="BJ6654" t="str">
            <v>ROSMAYANTI, SE</v>
          </cell>
          <cell r="BK6654" t="str">
            <v>Penata, (III/c)</v>
          </cell>
          <cell r="BL6654" t="str">
            <v>S-1 MANAJEMEN KEUANGAN</v>
          </cell>
        </row>
        <row r="6655">
          <cell r="BI6655" t="str">
            <v>196310251992031009</v>
          </cell>
          <cell r="BJ6655" t="str">
            <v>NANUK MURIYO STYONO, SE</v>
          </cell>
          <cell r="BK6655" t="str">
            <v>Penata Tk. I, (III/d)</v>
          </cell>
          <cell r="BL6655" t="str">
            <v>S-1 MANAGEMEN</v>
          </cell>
        </row>
        <row r="6656">
          <cell r="BI6656" t="str">
            <v>196301011987022004</v>
          </cell>
          <cell r="BJ6656" t="str">
            <v>ISNARIMIAR SUSANTI, SE</v>
          </cell>
          <cell r="BK6656" t="str">
            <v>Penata Tk. I, (III/d)</v>
          </cell>
          <cell r="BL6656" t="str">
            <v>S-1 MANAJEMEN</v>
          </cell>
        </row>
        <row r="6657">
          <cell r="BI6657" t="str">
            <v>198712222011011007</v>
          </cell>
          <cell r="BJ6657" t="str">
            <v>ADIF CANDRA PURDHINA, SE</v>
          </cell>
          <cell r="BK6657" t="str">
            <v>Penata, (III/c)</v>
          </cell>
          <cell r="BL6657" t="str">
            <v>S-1 EKONOMI DAN PEMBANGUNAN</v>
          </cell>
        </row>
        <row r="6658">
          <cell r="BI6658" t="str">
            <v>196803251995031001</v>
          </cell>
          <cell r="BJ6658" t="str">
            <v>Z YELLI, SE</v>
          </cell>
          <cell r="BK6658" t="str">
            <v>Pembina, (IV/a)</v>
          </cell>
          <cell r="BL6658" t="str">
            <v>S-1 EKONOMI DAN PEMBANGUNAN</v>
          </cell>
        </row>
        <row r="6659">
          <cell r="BI6659" t="str">
            <v>196912151995031005</v>
          </cell>
          <cell r="BJ6659" t="str">
            <v>NANANG ANDRIDJATMIKO, SE</v>
          </cell>
          <cell r="BK6659" t="str">
            <v>Pembina, (IV/a)</v>
          </cell>
          <cell r="BL6659" t="str">
            <v>S-1 EKONOMI DAN STUDI PEMBANGUNAN</v>
          </cell>
        </row>
        <row r="6660">
          <cell r="BI6660" t="str">
            <v>196802051998031012</v>
          </cell>
          <cell r="BJ6660" t="str">
            <v>BAMBANG HADI SUNARYO, SE</v>
          </cell>
          <cell r="BK6660" t="str">
            <v>Penata Tk. I, (III/d)</v>
          </cell>
          <cell r="BL6660" t="str">
            <v>S-1 EKONOMI MANAJEMEN KEUANGAN</v>
          </cell>
        </row>
        <row r="6661">
          <cell r="BI6661" t="str">
            <v>198307082011012012</v>
          </cell>
          <cell r="BJ6661" t="str">
            <v>RIA PUSPITASARI SETIADI, SE</v>
          </cell>
          <cell r="BK6661" t="str">
            <v>Penata, (III/c)</v>
          </cell>
          <cell r="BL6661" t="str">
            <v>PENDIDIKAN PROFESI AKUNTANSI</v>
          </cell>
        </row>
        <row r="6662">
          <cell r="BI6662" t="str">
            <v>197810252002122006</v>
          </cell>
          <cell r="BJ6662" t="str">
            <v>NIA ERLITA ARIFIANTI, SE</v>
          </cell>
          <cell r="BK6662" t="str">
            <v>Penata Tk. I, (III/d)</v>
          </cell>
          <cell r="BL6662" t="str">
            <v>S-1 MANAJEMEN KEUANGAN</v>
          </cell>
        </row>
        <row r="6663">
          <cell r="BI6663" t="str">
            <v>197908072001122003</v>
          </cell>
          <cell r="BJ6663" t="str">
            <v>NENI WULANSARI, SE</v>
          </cell>
          <cell r="BK6663" t="str">
            <v>Penata Muda Tk. I, (III/b)</v>
          </cell>
          <cell r="BL6663" t="str">
            <v>S-1 MANAJEMEN</v>
          </cell>
        </row>
        <row r="6664">
          <cell r="BI6664" t="str">
            <v>196509191985031004</v>
          </cell>
          <cell r="BJ6664" t="str">
            <v>CHAIRUS SALEH, SE</v>
          </cell>
          <cell r="BK6664" t="str">
            <v>Penata Tk. I, (III/d)</v>
          </cell>
          <cell r="BL6664" t="str">
            <v>S-1 EKONOMI MANAJEMEN</v>
          </cell>
        </row>
        <row r="6665">
          <cell r="BI6665" t="str">
            <v>198709142011011013</v>
          </cell>
          <cell r="BJ6665" t="str">
            <v>MOH. IRFAN PRATAMA, SE</v>
          </cell>
          <cell r="BK6665" t="str">
            <v>Penata, (III/c)</v>
          </cell>
          <cell r="BL6665" t="str">
            <v>S-1 EKONOMI MANAJEMEN</v>
          </cell>
        </row>
        <row r="6666">
          <cell r="BI6666" t="str">
            <v>198411162011011009</v>
          </cell>
          <cell r="BJ6666" t="str">
            <v>ANDREAS PERMANA HARAHAP, SE</v>
          </cell>
          <cell r="BK6666" t="str">
            <v>Penata, (III/c)</v>
          </cell>
          <cell r="BL6666" t="str">
            <v>S-1 EKONOMI AKUNTANSI</v>
          </cell>
        </row>
        <row r="6667">
          <cell r="BI6667" t="str">
            <v>198205202011011024</v>
          </cell>
          <cell r="BJ6667" t="str">
            <v>PHILOS RONI BASUKI, SE</v>
          </cell>
          <cell r="BK6667" t="str">
            <v>Penata, (III/c)</v>
          </cell>
          <cell r="BL6667" t="str">
            <v>S-1 EKONOMI DAN PEMBANGUNAN</v>
          </cell>
        </row>
        <row r="6668">
          <cell r="BI6668" t="str">
            <v>196502031992032009</v>
          </cell>
          <cell r="BJ6668" t="str">
            <v>SUPIYATIN, SE</v>
          </cell>
          <cell r="BK6668" t="str">
            <v>Penata Tk. I, (III/d)</v>
          </cell>
          <cell r="BL6668" t="str">
            <v>S-1 EKONOMI MANAJEMEN</v>
          </cell>
        </row>
        <row r="6669">
          <cell r="BI6669" t="str">
            <v>197512302010012001</v>
          </cell>
          <cell r="BJ6669" t="str">
            <v>DIAN IKA SURYANI, SE</v>
          </cell>
          <cell r="BK6669" t="str">
            <v>Penata, (III/c)</v>
          </cell>
          <cell r="BL6669" t="str">
            <v>S-1 MANAJEMEN</v>
          </cell>
        </row>
        <row r="6670">
          <cell r="BI6670" t="str">
            <v>197006042002122005</v>
          </cell>
          <cell r="BJ6670" t="str">
            <v>DANUK KRISTIYANA, SE</v>
          </cell>
          <cell r="BK6670" t="str">
            <v>Penata Tk. I, (III/d)</v>
          </cell>
          <cell r="BL6670" t="str">
            <v>S-1 MANAJEMEN</v>
          </cell>
        </row>
        <row r="6671">
          <cell r="BI6671" t="str">
            <v>196402291987032007</v>
          </cell>
          <cell r="BJ6671" t="str">
            <v>UCIK MURBANDIYAH, SE</v>
          </cell>
          <cell r="BK6671" t="str">
            <v>Penata Tk. I, (III/d)</v>
          </cell>
          <cell r="BL6671" t="str">
            <v>S-1 EKONOMI MANAJEMEN</v>
          </cell>
        </row>
        <row r="6672">
          <cell r="BI6672" t="str">
            <v>197702282010011002</v>
          </cell>
          <cell r="BJ6672" t="str">
            <v>SUTIK ASPIIN, SE</v>
          </cell>
          <cell r="BK6672" t="str">
            <v>Penata Muda Tk. I, (III/b)</v>
          </cell>
          <cell r="BL6672" t="str">
            <v>S-1 MANAJEMEN KEUANGAN</v>
          </cell>
        </row>
        <row r="6673">
          <cell r="BI6673" t="str">
            <v>196504101986041005</v>
          </cell>
          <cell r="BJ6673" t="str">
            <v>ASTONO, SE</v>
          </cell>
          <cell r="BK6673" t="str">
            <v>Penata Tk. I, (III/d)</v>
          </cell>
          <cell r="BL6673" t="str">
            <v>S-1 EKONOMI MANAJEMEN</v>
          </cell>
        </row>
        <row r="6674">
          <cell r="BI6674" t="str">
            <v>197301222009011001</v>
          </cell>
          <cell r="BJ6674" t="str">
            <v>TOTOK SUGIHARTO, SE</v>
          </cell>
          <cell r="BK6674" t="str">
            <v>Penata, (III/c)</v>
          </cell>
          <cell r="BL6674" t="str">
            <v>S-1 EKONOMI MANAJEMEN PERUSAHAAN</v>
          </cell>
        </row>
        <row r="6675">
          <cell r="BI6675" t="str">
            <v>196910161997032005</v>
          </cell>
          <cell r="BJ6675" t="str">
            <v>SRI RAHAYU WILUJENG, SE</v>
          </cell>
          <cell r="BK6675" t="str">
            <v>Pembina, (IV/a)</v>
          </cell>
          <cell r="BL6675" t="str">
            <v>S-1 MANAJEMEN</v>
          </cell>
        </row>
        <row r="6676">
          <cell r="BI6676" t="str">
            <v>197102162014122002</v>
          </cell>
          <cell r="BJ6676" t="str">
            <v>SOECI HATININGSIH, SE</v>
          </cell>
          <cell r="BK6676" t="str">
            <v>Penata Muda Tk. I, (III/b)</v>
          </cell>
          <cell r="BL6676" t="str">
            <v>S-1 MANAJEMEN</v>
          </cell>
        </row>
        <row r="6677">
          <cell r="BI6677" t="str">
            <v>197205112002121005</v>
          </cell>
          <cell r="BJ6677" t="str">
            <v>EDI ISWANTO, SE, AK</v>
          </cell>
          <cell r="BK6677" t="str">
            <v>Penata Tk. I, (III/d)</v>
          </cell>
          <cell r="BL6677" t="str">
            <v>S-1 EKONOMI AKUNTANSI</v>
          </cell>
        </row>
        <row r="6678">
          <cell r="BI6678" t="str">
            <v>197704112003121006</v>
          </cell>
          <cell r="BJ6678" t="str">
            <v>DIDIK EKO PRAMONO, SE, M.Si</v>
          </cell>
          <cell r="BK6678" t="str">
            <v>Pembina, (IV/a)</v>
          </cell>
          <cell r="BL6678" t="str">
            <v>S-2 ILMU EKONOMI</v>
          </cell>
        </row>
        <row r="6679">
          <cell r="BI6679" t="str">
            <v>196605171989031009</v>
          </cell>
          <cell r="BJ6679" t="str">
            <v>RIBUT HERLAMBANG WIDJAJANTO, SE, M.Si</v>
          </cell>
          <cell r="BK6679" t="str">
            <v>Pembina, (IV/a)</v>
          </cell>
          <cell r="BL6679" t="str">
            <v>S-2 MAGISTER SAINS</v>
          </cell>
        </row>
        <row r="6680">
          <cell r="BI6680" t="str">
            <v>196907281996022001</v>
          </cell>
          <cell r="BJ6680" t="str">
            <v>YULIANA HARIMURTI, SE, M.Si.</v>
          </cell>
          <cell r="BK6680" t="str">
            <v>Pembina Utama Muda, (IV/c)</v>
          </cell>
          <cell r="BL6680" t="str">
            <v>S-2 MAGISTER EKONOMI PEMBANGUNAN</v>
          </cell>
        </row>
        <row r="6681">
          <cell r="BI6681" t="str">
            <v>197007111994032006</v>
          </cell>
          <cell r="BJ6681" t="str">
            <v>HARI CAHYANI, SE, M.Si.</v>
          </cell>
          <cell r="BK6681" t="str">
            <v>Penata Tk. I, (III/d)</v>
          </cell>
          <cell r="BL6681" t="str">
            <v>S-2 ILMU MANAJEMEN</v>
          </cell>
        </row>
        <row r="6682">
          <cell r="BI6682" t="str">
            <v>197607242003122010</v>
          </cell>
          <cell r="BJ6682" t="str">
            <v>DINNA TRI YULIHANTINI, A.MD, SE, MM</v>
          </cell>
          <cell r="BK6682" t="str">
            <v>Penata, (III/c)</v>
          </cell>
          <cell r="BL6682" t="str">
            <v>S-2 MAGISTER MANAGEMEN</v>
          </cell>
        </row>
        <row r="6683">
          <cell r="BI6683" t="str">
            <v>197805182002122004</v>
          </cell>
          <cell r="BJ6683" t="str">
            <v>NURUL AINI DWI KUSUMA WATI, SE, MM</v>
          </cell>
          <cell r="BK6683" t="str">
            <v>Penata, (III/c)</v>
          </cell>
          <cell r="BL6683" t="str">
            <v>S-2 MAGISTER MANAJEMEN</v>
          </cell>
        </row>
        <row r="6684">
          <cell r="BI6684" t="str">
            <v>197201221997032003</v>
          </cell>
          <cell r="BJ6684" t="str">
            <v>NANIK HARIYATI, SE, MM</v>
          </cell>
          <cell r="BK6684" t="str">
            <v>Pembina, (IV/a)</v>
          </cell>
          <cell r="BL6684" t="str">
            <v>S-2 MAGISTER MANAJEMEN</v>
          </cell>
        </row>
        <row r="6685">
          <cell r="BI6685" t="str">
            <v>197105252006042034</v>
          </cell>
          <cell r="BJ6685" t="str">
            <v>DYAH INDIRATIH, SE, MM</v>
          </cell>
          <cell r="BK6685" t="str">
            <v>Pembina, (IV/a)</v>
          </cell>
          <cell r="BL6685" t="str">
            <v>S-2 MAGISTER MANAJEMEN</v>
          </cell>
        </row>
        <row r="6686">
          <cell r="BI6686" t="str">
            <v>197009071998032002</v>
          </cell>
          <cell r="BJ6686" t="str">
            <v>DEWI WIJARTI, SE, MM</v>
          </cell>
          <cell r="BK6686" t="str">
            <v>Pembina, (IV/a)</v>
          </cell>
          <cell r="BL6686" t="str">
            <v>S-2 MAGISTER MANAJEMEN</v>
          </cell>
        </row>
        <row r="6687">
          <cell r="BI6687" t="str">
            <v>198105052014122008</v>
          </cell>
          <cell r="BJ6687" t="str">
            <v>HERMY ARISKAYANTI, SE, S.Pd</v>
          </cell>
          <cell r="BK6687" t="str">
            <v>Penata Muda Tk. I, (III/b)</v>
          </cell>
          <cell r="BL6687" t="str">
            <v>S-1 MANAJEMEN PERUSAHAAN</v>
          </cell>
        </row>
        <row r="6688">
          <cell r="BI6688" t="str">
            <v>197707102002122008</v>
          </cell>
          <cell r="BJ6688" t="str">
            <v>PENNY ARTHA MEDYA, SE,AK</v>
          </cell>
          <cell r="BK6688" t="str">
            <v>Pembina, (IV/a)</v>
          </cell>
          <cell r="BL6688" t="str">
            <v>S-1 EKONOMI AKUNTANSI</v>
          </cell>
        </row>
        <row r="6689">
          <cell r="BI6689" t="str">
            <v>197808262002122007</v>
          </cell>
          <cell r="BJ6689" t="str">
            <v>ARI FAIZATISYAM PUTRA NUSANTARA, SE,Ak, MP.</v>
          </cell>
          <cell r="BK6689" t="str">
            <v>Pembina, (IV/a)</v>
          </cell>
          <cell r="BL6689" t="str">
            <v>S-2 MAGISTER AGRIBISNIS</v>
          </cell>
        </row>
        <row r="6690">
          <cell r="BI6690" t="str">
            <v>197701022006042019</v>
          </cell>
          <cell r="BJ6690" t="str">
            <v>FARAH AZMI, SE,M.M</v>
          </cell>
          <cell r="BK6690" t="str">
            <v>Penata Muda Tk. I, (III/b)</v>
          </cell>
          <cell r="BL6690" t="str">
            <v>S-2 MAGISTER MANAJEMEN</v>
          </cell>
        </row>
        <row r="6691">
          <cell r="BI6691" t="str">
            <v>198601232010011014</v>
          </cell>
          <cell r="BJ6691" t="str">
            <v>DAVID JANUAR MINHARJA, SE,M.M</v>
          </cell>
          <cell r="BK6691" t="str">
            <v>Penata, (III/c)</v>
          </cell>
          <cell r="BL6691" t="str">
            <v>S-2 MAGISTER MANAJEMEN</v>
          </cell>
        </row>
        <row r="6692">
          <cell r="BI6692" t="str">
            <v>197910182005012014</v>
          </cell>
          <cell r="BJ6692" t="str">
            <v>ESTI PUJI SETYANI, SE,M.Si</v>
          </cell>
          <cell r="BK6692" t="str">
            <v>Penata Tk. I, (III/d)</v>
          </cell>
          <cell r="BL6692" t="str">
            <v>S-2 MAGISTER MANAJEMEN</v>
          </cell>
        </row>
        <row r="6693">
          <cell r="BI6693" t="str">
            <v>198207142010011010</v>
          </cell>
          <cell r="BJ6693" t="str">
            <v>YOGIE AGUNG SUMANAGARA, SE,MM</v>
          </cell>
          <cell r="BK6693" t="str">
            <v>Penata, (III/c)</v>
          </cell>
          <cell r="BL6693" t="str">
            <v>S-2 MAGISTER EKONOMI PEMBANGUNAN</v>
          </cell>
        </row>
        <row r="6694">
          <cell r="BI6694" t="str">
            <v>197704062014122001</v>
          </cell>
          <cell r="BJ6694" t="str">
            <v>INTISARI, SE.</v>
          </cell>
          <cell r="BK6694" t="str">
            <v>Penata Muda Tk. I, (III/b)</v>
          </cell>
          <cell r="BL6694" t="str">
            <v>S-1 AKUNTANSI</v>
          </cell>
        </row>
        <row r="6695">
          <cell r="BI6695" t="str">
            <v>197705092005011011</v>
          </cell>
          <cell r="BJ6695" t="str">
            <v>ANDY ANWAR HIDAYAT, SE.</v>
          </cell>
          <cell r="BK6695" t="str">
            <v>Pembina, (IV/a)</v>
          </cell>
          <cell r="BL6695" t="str">
            <v>S-1 SARJANA EKONOMI</v>
          </cell>
        </row>
        <row r="6696">
          <cell r="BI6696" t="str">
            <v>196407282014121001</v>
          </cell>
          <cell r="BJ6696" t="str">
            <v>MOCHAMMAD SALEH, SE.</v>
          </cell>
          <cell r="BK6696" t="str">
            <v>Penata Muda Tk. I, (III/b)</v>
          </cell>
          <cell r="BL6696" t="str">
            <v>S-1 MANAJEMEN</v>
          </cell>
        </row>
        <row r="6697">
          <cell r="BI6697" t="str">
            <v>197501072014122002</v>
          </cell>
          <cell r="BJ6697" t="str">
            <v>ERNI SRI HANDAYANI, SE.</v>
          </cell>
          <cell r="BK6697" t="str">
            <v>Penata Muda Tk. I, (III/b)</v>
          </cell>
          <cell r="BL6697" t="str">
            <v>S-1 MANAJEMEN</v>
          </cell>
        </row>
        <row r="6698">
          <cell r="BI6698" t="str">
            <v>197701202014122002</v>
          </cell>
          <cell r="BJ6698" t="str">
            <v>SITI NURHASANAH, SE.</v>
          </cell>
          <cell r="BK6698" t="str">
            <v>Penata Muda Tk. I, (III/b)</v>
          </cell>
          <cell r="BL6698" t="str">
            <v>S-1 MANAJEMEN</v>
          </cell>
        </row>
        <row r="6699">
          <cell r="BI6699" t="str">
            <v>196804261993021002</v>
          </cell>
          <cell r="BJ6699" t="str">
            <v>FRANCISCUS XAVERIUS PUNGKI PURWOLO, SE.</v>
          </cell>
          <cell r="BK6699" t="str">
            <v>Penata Tk. I, (III/d)</v>
          </cell>
          <cell r="BL6699" t="str">
            <v>S-1 MANAJEMEN</v>
          </cell>
        </row>
        <row r="6700">
          <cell r="BI6700" t="str">
            <v>198007312002122001</v>
          </cell>
          <cell r="BJ6700" t="str">
            <v>YULI NUNUL MIRAWATI, SE.</v>
          </cell>
          <cell r="BK6700" t="str">
            <v>Penata Muda Tk. I, (III/b)</v>
          </cell>
          <cell r="BL6700" t="str">
            <v>S-1 EKONOMI MANAJEMEN</v>
          </cell>
        </row>
        <row r="6701">
          <cell r="BI6701" t="str">
            <v>196701302002121002</v>
          </cell>
          <cell r="BJ6701" t="str">
            <v>PRIHASTONO RAHMAN, SE.</v>
          </cell>
          <cell r="BK6701" t="str">
            <v>Penata Muda Tk. I, (III/b)</v>
          </cell>
          <cell r="BL6701" t="str">
            <v>S-1 EKONOMI MANAJEMEN</v>
          </cell>
        </row>
        <row r="6702">
          <cell r="BI6702" t="str">
            <v>197212312010011006</v>
          </cell>
          <cell r="BJ6702" t="str">
            <v>SYIFA NUR ASFAHAN, SE.</v>
          </cell>
          <cell r="BK6702" t="str">
            <v>Penata Muda Tk. I, (III/b)</v>
          </cell>
          <cell r="BL6702" t="str">
            <v>S-1 MANAGEMEN</v>
          </cell>
        </row>
        <row r="6703">
          <cell r="BI6703" t="str">
            <v>196408262002121001</v>
          </cell>
          <cell r="BJ6703" t="str">
            <v>MULJADI PAMUDJIONO, SE.</v>
          </cell>
          <cell r="BK6703" t="str">
            <v>Penata Muda Tk. I, (III/b)</v>
          </cell>
          <cell r="BL6703" t="str">
            <v>S-1 MANAJEMEN KEUANGAN</v>
          </cell>
        </row>
        <row r="6704">
          <cell r="BI6704" t="str">
            <v>197304101996032002</v>
          </cell>
          <cell r="BJ6704" t="str">
            <v>HERYANI, SE.</v>
          </cell>
          <cell r="BK6704" t="str">
            <v>Penata, (III/c)</v>
          </cell>
          <cell r="BL6704" t="str">
            <v>S-1 EKONOMI PEMBANGUNAN</v>
          </cell>
        </row>
        <row r="6705">
          <cell r="BI6705" t="str">
            <v>196710071997032002</v>
          </cell>
          <cell r="BJ6705" t="str">
            <v>SITI HERSOENARSIH, SE.MM.</v>
          </cell>
          <cell r="BK6705" t="str">
            <v>Pembina Tk. I, (IV/b)</v>
          </cell>
          <cell r="BL6705" t="str">
            <v>S-2 MANAJEMEN PEMASARAN</v>
          </cell>
        </row>
        <row r="6706">
          <cell r="BI6706" t="str">
            <v>197309182008011016</v>
          </cell>
          <cell r="BJ6706" t="str">
            <v>MUNIF SETIAWAN ALAMSYAH, SH</v>
          </cell>
          <cell r="BK6706" t="str">
            <v>Penata Muda Tk. I, (III/b)</v>
          </cell>
          <cell r="BL6706" t="str">
            <v>S-1 ILMU HUKUM</v>
          </cell>
        </row>
        <row r="6707">
          <cell r="BI6707" t="str">
            <v>196504241999031004</v>
          </cell>
          <cell r="BJ6707" t="str">
            <v>AKHMAD NAWAWI, SH</v>
          </cell>
          <cell r="BK6707" t="str">
            <v>Penata Muda Tk. I, (III/b)</v>
          </cell>
          <cell r="BL6707" t="str">
            <v>S-1 HUKUM TATA NEGARA</v>
          </cell>
        </row>
        <row r="6708">
          <cell r="BI6708" t="str">
            <v>196012291983021004</v>
          </cell>
          <cell r="BJ6708" t="str">
            <v>Drs. BAY DASYIK, SH</v>
          </cell>
          <cell r="BK6708" t="str">
            <v>Pembina Tk. I, (IV/b)</v>
          </cell>
          <cell r="BL6708" t="str">
            <v>S-1 PENDIDIKAN PMP DAN KEWARGANEGARAAN</v>
          </cell>
        </row>
        <row r="6709">
          <cell r="BI6709" t="str">
            <v>196401061997031004</v>
          </cell>
          <cell r="BJ6709" t="str">
            <v>SUYANTO, SH</v>
          </cell>
          <cell r="BK6709" t="str">
            <v>Pembina Tk. I, (IV/b)</v>
          </cell>
          <cell r="BL6709" t="str">
            <v>S-1 HUKUM PERDATA</v>
          </cell>
        </row>
        <row r="6710">
          <cell r="BI6710" t="str">
            <v>196508081994032005</v>
          </cell>
          <cell r="BJ6710" t="str">
            <v>NGESTIANA SAERAN, SH</v>
          </cell>
          <cell r="BK6710" t="str">
            <v>Penata Tk. I, (III/d)</v>
          </cell>
          <cell r="BL6710" t="str">
            <v>S-1 HUKUM KEPERDATAAN</v>
          </cell>
        </row>
        <row r="6711">
          <cell r="BI6711" t="str">
            <v>196604271986021004</v>
          </cell>
          <cell r="BJ6711" t="str">
            <v>HARYONO, SH</v>
          </cell>
          <cell r="BK6711" t="str">
            <v>Penata Tk. I, (III/d)</v>
          </cell>
          <cell r="BL6711" t="str">
            <v>S-1 HUKUM</v>
          </cell>
        </row>
        <row r="6712">
          <cell r="BI6712" t="str">
            <v>198207252006041013</v>
          </cell>
          <cell r="BJ6712" t="str">
            <v>ERWIN PRASETYO, SH</v>
          </cell>
          <cell r="BK6712" t="str">
            <v>Penata Tk. I, (III/d)</v>
          </cell>
          <cell r="BL6712" t="str">
            <v>S-1 ILMU HUKUM</v>
          </cell>
        </row>
        <row r="6713">
          <cell r="BI6713" t="str">
            <v>196510091989031010</v>
          </cell>
          <cell r="BJ6713" t="str">
            <v>ANDUNG SUROSO, SH</v>
          </cell>
          <cell r="BK6713" t="str">
            <v>Penata Tk. I, (III/d)</v>
          </cell>
          <cell r="BL6713" t="str">
            <v>S-1 ILMU HUKUM</v>
          </cell>
        </row>
        <row r="6714">
          <cell r="BI6714" t="str">
            <v>196611061992031010</v>
          </cell>
          <cell r="BJ6714" t="str">
            <v>POEDJO BOEDISANTOSO, SH</v>
          </cell>
          <cell r="BK6714" t="str">
            <v>Pembina, (IV/a)</v>
          </cell>
          <cell r="BL6714" t="str">
            <v>S-1 HUKUM PERDATA</v>
          </cell>
        </row>
        <row r="6715">
          <cell r="BI6715" t="str">
            <v>197002022008012030</v>
          </cell>
          <cell r="BJ6715" t="str">
            <v>DIANA PRASETYANINGTYAS, SH</v>
          </cell>
          <cell r="BK6715" t="str">
            <v>Penata, (III/c)</v>
          </cell>
          <cell r="BL6715" t="str">
            <v>S-1 HUKUM PERDATA</v>
          </cell>
        </row>
        <row r="6716">
          <cell r="BI6716" t="str">
            <v>197210051998031014</v>
          </cell>
          <cell r="BJ6716" t="str">
            <v>SUTIYOSO, SH</v>
          </cell>
          <cell r="BK6716" t="str">
            <v>Pembina Tk. I, (IV/b)</v>
          </cell>
          <cell r="BL6716" t="str">
            <v>S-1 SARJANA HUKUM</v>
          </cell>
        </row>
        <row r="6717">
          <cell r="BI6717" t="str">
            <v>197201132002121007</v>
          </cell>
          <cell r="BJ6717" t="str">
            <v>SATRIA DANARDI, SH</v>
          </cell>
          <cell r="BK6717" t="str">
            <v>Penata, (III/c)</v>
          </cell>
          <cell r="BL6717" t="str">
            <v>S-1 SARJANA HUKUM</v>
          </cell>
        </row>
        <row r="6718">
          <cell r="BI6718" t="str">
            <v>197003051999011001</v>
          </cell>
          <cell r="BJ6718" t="str">
            <v>DANIEL ADJIE SOEFIYANTO, SH</v>
          </cell>
          <cell r="BK6718" t="str">
            <v>Penata Tk. I, (III/d)</v>
          </cell>
          <cell r="BL6718" t="str">
            <v>S-1 HUKUM</v>
          </cell>
        </row>
        <row r="6719">
          <cell r="BI6719" t="str">
            <v>197908222010012001</v>
          </cell>
          <cell r="BJ6719" t="str">
            <v>ANI FITRIANA, SH</v>
          </cell>
          <cell r="BK6719" t="str">
            <v>Penata, (III/c)</v>
          </cell>
          <cell r="BL6719" t="str">
            <v>S-1 HUKUM</v>
          </cell>
        </row>
        <row r="6720">
          <cell r="BI6720" t="str">
            <v>197206011998032004</v>
          </cell>
          <cell r="BJ6720" t="str">
            <v>MENTIK DIYAH ANDAYANI, SH</v>
          </cell>
          <cell r="BK6720" t="str">
            <v>Penata Tk. I, (III/d)</v>
          </cell>
          <cell r="BL6720" t="str">
            <v>S-1 HUKUM</v>
          </cell>
        </row>
        <row r="6721">
          <cell r="BI6721" t="str">
            <v>196405202006042004</v>
          </cell>
          <cell r="BJ6721" t="str">
            <v>PANCAWATI INDRANINGRUM, SH</v>
          </cell>
          <cell r="BK6721" t="str">
            <v>Penata Tk. I, (III/d)</v>
          </cell>
          <cell r="BL6721" t="str">
            <v>S-1 HUKUM</v>
          </cell>
        </row>
        <row r="6722">
          <cell r="BI6722" t="str">
            <v>196506111989032007</v>
          </cell>
          <cell r="BJ6722" t="str">
            <v>INDAH DWI JOENIASTOETI, SH</v>
          </cell>
          <cell r="BK6722" t="str">
            <v>Penata Tk. I, (III/d)</v>
          </cell>
          <cell r="BL6722" t="str">
            <v>S-1 TATA NEGARA</v>
          </cell>
        </row>
        <row r="6723">
          <cell r="BI6723" t="str">
            <v>196710242002121001</v>
          </cell>
          <cell r="BJ6723" t="str">
            <v>KHOERU ROHMAN, SH</v>
          </cell>
          <cell r="BK6723" t="str">
            <v>Penata Muda Tk. I, (III/b)</v>
          </cell>
          <cell r="BL6723" t="str">
            <v>S-1 ILMU HUKUM</v>
          </cell>
        </row>
        <row r="6724">
          <cell r="BI6724" t="str">
            <v>196909151992021002</v>
          </cell>
          <cell r="BJ6724" t="str">
            <v>FAHRUL ASRORI, SH</v>
          </cell>
          <cell r="BK6724" t="str">
            <v>Penata Tk. I, (III/d)</v>
          </cell>
          <cell r="BL6724" t="str">
            <v>S-1 ILMU HUKUM</v>
          </cell>
        </row>
        <row r="6725">
          <cell r="BI6725" t="str">
            <v>197707292009012001</v>
          </cell>
          <cell r="BJ6725" t="str">
            <v>BETTY WULANDARI, SH</v>
          </cell>
          <cell r="BK6725" t="str">
            <v>Penata, (III/c)</v>
          </cell>
          <cell r="BL6725" t="str">
            <v>S-1 ILMU HUKUM</v>
          </cell>
        </row>
        <row r="6726">
          <cell r="BI6726" t="str">
            <v>196809291989112002</v>
          </cell>
          <cell r="BJ6726" t="str">
            <v>SAPTARINA PRASETYASTUTI, SH</v>
          </cell>
          <cell r="BK6726" t="str">
            <v>Penata Tk. I, (III/d)</v>
          </cell>
          <cell r="BL6726" t="str">
            <v>S-1 ILMU HUKUM</v>
          </cell>
        </row>
        <row r="6727">
          <cell r="BI6727" t="str">
            <v>196309092014121001</v>
          </cell>
          <cell r="BJ6727" t="str">
            <v>ALOYSIUS HERU TRIATMODJOHADI, SH</v>
          </cell>
          <cell r="BK6727" t="str">
            <v>Penata Muda Tk. I, (III/b)</v>
          </cell>
          <cell r="BL6727" t="str">
            <v>S-1 ILMU HUKUM</v>
          </cell>
        </row>
        <row r="6728">
          <cell r="BI6728" t="str">
            <v>196804102008011018</v>
          </cell>
          <cell r="BJ6728" t="str">
            <v>BAMBANG ERWIN SETYONO, SH</v>
          </cell>
          <cell r="BK6728" t="str">
            <v>Penata Tk. I, (III/d)</v>
          </cell>
          <cell r="BL6728" t="str">
            <v>S-1 ILMU HUKUM</v>
          </cell>
        </row>
        <row r="6729">
          <cell r="BI6729" t="str">
            <v>198505042005011004</v>
          </cell>
          <cell r="BJ6729" t="str">
            <v>BAYU SISWANTO, SH</v>
          </cell>
          <cell r="BK6729" t="str">
            <v>Penata Muda Tk. I, (III/b)</v>
          </cell>
          <cell r="BL6729" t="str">
            <v>S-1 ILMU HUKUM</v>
          </cell>
        </row>
        <row r="6730">
          <cell r="BI6730" t="str">
            <v>196909111997031005</v>
          </cell>
          <cell r="BJ6730" t="str">
            <v>MURDIHARTONO, SH</v>
          </cell>
          <cell r="BK6730" t="str">
            <v>Penata Tk. I, (III/d)</v>
          </cell>
          <cell r="BL6730" t="str">
            <v>S-1 ILMU HUKUM</v>
          </cell>
        </row>
        <row r="6731">
          <cell r="BI6731" t="str">
            <v>196712261991031007</v>
          </cell>
          <cell r="BJ6731" t="str">
            <v>AHYANI ISWAHYUDI, SH</v>
          </cell>
          <cell r="BK6731" t="str">
            <v>Penata Tk. I, (III/d)</v>
          </cell>
          <cell r="BL6731" t="str">
            <v>S-1 ILMU HUKUM</v>
          </cell>
        </row>
        <row r="6732">
          <cell r="BI6732" t="str">
            <v>197111112008012015</v>
          </cell>
          <cell r="BJ6732" t="str">
            <v>HARI PURWARINI, SH</v>
          </cell>
          <cell r="BK6732" t="str">
            <v>Penata Tk. I, (III/d)</v>
          </cell>
          <cell r="BL6732" t="str">
            <v>S-1 ILMU HUKUM</v>
          </cell>
        </row>
        <row r="6733">
          <cell r="BI6733" t="str">
            <v>197009292002121008</v>
          </cell>
          <cell r="BJ6733" t="str">
            <v>BAMBANG TRI SURYANTO, SH</v>
          </cell>
          <cell r="BK6733" t="str">
            <v>Penata, (III/c)</v>
          </cell>
          <cell r="BL6733" t="str">
            <v>S-1 ILMU HUKUM</v>
          </cell>
        </row>
        <row r="6734">
          <cell r="BI6734" t="str">
            <v>196812201992021003</v>
          </cell>
          <cell r="BJ6734" t="str">
            <v>MOHAMAD AMSORI, SH</v>
          </cell>
          <cell r="BK6734" t="str">
            <v>Penata Tk. I, (III/d)</v>
          </cell>
          <cell r="BL6734" t="str">
            <v>S-1 ILMU HUKUM</v>
          </cell>
        </row>
        <row r="6735">
          <cell r="BI6735" t="str">
            <v>196510171989031008</v>
          </cell>
          <cell r="BJ6735" t="str">
            <v>KHADIQ ANWAR, SH</v>
          </cell>
          <cell r="BK6735" t="str">
            <v>Penata Tk. I, (III/d)</v>
          </cell>
          <cell r="BL6735" t="str">
            <v>S-1 ILMU HUKUM</v>
          </cell>
        </row>
        <row r="6736">
          <cell r="BI6736" t="str">
            <v>198505262011011015</v>
          </cell>
          <cell r="BJ6736" t="str">
            <v>HISYAM WAHYU ADITYA, SH</v>
          </cell>
          <cell r="BK6736" t="str">
            <v>Penata, (III/c)</v>
          </cell>
          <cell r="BL6736" t="str">
            <v>S-1 ILMU HUKUM</v>
          </cell>
        </row>
        <row r="6737">
          <cell r="BI6737" t="str">
            <v>197106042007011013</v>
          </cell>
          <cell r="BJ6737" t="str">
            <v>AGUS MINANTO, SH</v>
          </cell>
          <cell r="BK6737" t="str">
            <v>Penata Muda Tk. I, (III/b)</v>
          </cell>
          <cell r="BL6737" t="str">
            <v>S-1 ILMU HUKUM</v>
          </cell>
        </row>
        <row r="6738">
          <cell r="BI6738" t="str">
            <v>198001012002122006</v>
          </cell>
          <cell r="BJ6738" t="str">
            <v>ERVIAN SUCI ARTATIK, SH</v>
          </cell>
          <cell r="BK6738" t="str">
            <v>Penata, (III/c)</v>
          </cell>
          <cell r="BL6738" t="str">
            <v>S-1 ILMU HUKUM</v>
          </cell>
        </row>
        <row r="6739">
          <cell r="BI6739" t="str">
            <v>197004032002122005</v>
          </cell>
          <cell r="BJ6739" t="str">
            <v>SUNARYATI WIDYASTUTI, SH</v>
          </cell>
          <cell r="BK6739" t="str">
            <v>Penata, (III/c)</v>
          </cell>
          <cell r="BL6739" t="str">
            <v>S-1 ILMU HUKUM</v>
          </cell>
        </row>
        <row r="6740">
          <cell r="BI6740" t="str">
            <v>196706161991032016</v>
          </cell>
          <cell r="BJ6740" t="str">
            <v>WAHYU ORBANING PUTRI, SH</v>
          </cell>
          <cell r="BK6740" t="str">
            <v>Penata Tk. I, (III/d)</v>
          </cell>
          <cell r="BL6740" t="str">
            <v>S-1 ILMU HUKUM</v>
          </cell>
        </row>
        <row r="6741">
          <cell r="BI6741" t="str">
            <v>196708172007011038</v>
          </cell>
          <cell r="BJ6741" t="str">
            <v>ABD. HARIS, SH</v>
          </cell>
          <cell r="BK6741" t="str">
            <v>Penata Muda Tk. I, (III/b)</v>
          </cell>
          <cell r="BL6741" t="str">
            <v>S-1 ILMU HUKUM</v>
          </cell>
        </row>
        <row r="6742">
          <cell r="BI6742" t="str">
            <v>196806161993031006</v>
          </cell>
          <cell r="BJ6742" t="str">
            <v>MUHAMMAD ZAMRONI, SH</v>
          </cell>
          <cell r="BK6742" t="str">
            <v>Pembina, (IV/a)</v>
          </cell>
          <cell r="BL6742" t="str">
            <v>S-2/PASCASARJANA</v>
          </cell>
        </row>
        <row r="6743">
          <cell r="BI6743" t="str">
            <v>196511211998031002</v>
          </cell>
          <cell r="BJ6743" t="str">
            <v>SUGENG HARIYANTO, SH</v>
          </cell>
          <cell r="BK6743" t="str">
            <v>Penata Tk. I, (III/d)</v>
          </cell>
          <cell r="BL6743" t="str">
            <v>S-1 HUKUM KRIMINOLOGI</v>
          </cell>
        </row>
        <row r="6744">
          <cell r="BI6744" t="str">
            <v>196907082010011002</v>
          </cell>
          <cell r="BJ6744" t="str">
            <v>AGUS SURYOTO, SH</v>
          </cell>
          <cell r="BK6744" t="str">
            <v>Penata, (III/c)</v>
          </cell>
          <cell r="BL6744" t="str">
            <v>S-1 HUKUM PIDANA</v>
          </cell>
        </row>
        <row r="6745">
          <cell r="BI6745" t="str">
            <v>196612161993021001</v>
          </cell>
          <cell r="BJ6745" t="str">
            <v>EDI SUTRISNO, SH</v>
          </cell>
          <cell r="BK6745" t="str">
            <v>Pembina, (IV/a)</v>
          </cell>
          <cell r="BL6745" t="str">
            <v>S-2 ADMINISTRASI PUBLIK</v>
          </cell>
        </row>
        <row r="6746">
          <cell r="BI6746" t="str">
            <v>196803221994032010</v>
          </cell>
          <cell r="BJ6746" t="str">
            <v>NANIK INDAH RUPIANI, SH</v>
          </cell>
          <cell r="BK6746" t="str">
            <v>Pembina, (IV/a)</v>
          </cell>
          <cell r="BL6746" t="str">
            <v>S-2 ILMU EKONOMI</v>
          </cell>
        </row>
        <row r="6747">
          <cell r="BI6747" t="str">
            <v>196402092008011005</v>
          </cell>
          <cell r="BJ6747" t="str">
            <v>ARIF GUNAWAN, SH</v>
          </cell>
          <cell r="BK6747" t="str">
            <v>Penata Muda Tk. I, (III/b)</v>
          </cell>
          <cell r="BL6747" t="str">
            <v>S-1 HUKUM KEPERDATAAN</v>
          </cell>
        </row>
        <row r="6748">
          <cell r="BI6748" t="str">
            <v>196609161993032007</v>
          </cell>
          <cell r="BJ6748" t="str">
            <v>DWI ABDI AMPERAWATI, SH</v>
          </cell>
          <cell r="BK6748" t="str">
            <v>Penata Tk. I, (III/d)</v>
          </cell>
          <cell r="BL6748" t="str">
            <v>S-1 HUKUM KEPERDATAAN</v>
          </cell>
        </row>
        <row r="6749">
          <cell r="BI6749" t="str">
            <v>196810101997032005</v>
          </cell>
          <cell r="BJ6749" t="str">
            <v>MENIK NURYANA, SH</v>
          </cell>
          <cell r="BK6749" t="str">
            <v>Penata Tk. I, (III/d)</v>
          </cell>
          <cell r="BL6749" t="str">
            <v>S-1 STUDI HUKUM PIDANA</v>
          </cell>
        </row>
        <row r="6750">
          <cell r="BI6750" t="str">
            <v>196411231992031008</v>
          </cell>
          <cell r="BJ6750" t="str">
            <v>BAMBANG WIDODO, SH</v>
          </cell>
          <cell r="BK6750" t="str">
            <v>Penata Tk. I, (III/d)</v>
          </cell>
          <cell r="BL6750" t="str">
            <v>S-1 HUKUM PERDATA</v>
          </cell>
        </row>
        <row r="6751">
          <cell r="BI6751" t="str">
            <v>196308121991032004</v>
          </cell>
          <cell r="BJ6751" t="str">
            <v>SRI AGUSTINI, SH</v>
          </cell>
          <cell r="BK6751" t="str">
            <v>Penata Tk. I, (III/d)</v>
          </cell>
          <cell r="BL6751" t="str">
            <v>S-1 HUKUM</v>
          </cell>
        </row>
        <row r="6752">
          <cell r="BI6752" t="str">
            <v>197101011993121001</v>
          </cell>
          <cell r="BJ6752" t="str">
            <v>WALUYO PRAMUDIYANTO, SH</v>
          </cell>
          <cell r="BK6752" t="str">
            <v>Penata Tk. I, (III/d)</v>
          </cell>
          <cell r="BL6752" t="str">
            <v>S-1 ILMU HUKUM</v>
          </cell>
        </row>
        <row r="6753">
          <cell r="BI6753" t="str">
            <v>197106011993031009</v>
          </cell>
          <cell r="BJ6753" t="str">
            <v>DIASWONO ABARDI, SH</v>
          </cell>
          <cell r="BK6753" t="str">
            <v>Penata Tk. I, (III/d)</v>
          </cell>
          <cell r="BL6753" t="str">
            <v>S-1 ILMU HUKUM</v>
          </cell>
        </row>
        <row r="6754">
          <cell r="BI6754" t="str">
            <v>196308041992032005</v>
          </cell>
          <cell r="BJ6754" t="str">
            <v>MALIKAH, SH</v>
          </cell>
          <cell r="BK6754" t="str">
            <v>Pembina Tk. I, (IV/b)</v>
          </cell>
          <cell r="BL6754" t="str">
            <v>S-1 HUKUM KEPERDATAAN</v>
          </cell>
        </row>
        <row r="6755">
          <cell r="BI6755" t="str">
            <v>197107111990032001</v>
          </cell>
          <cell r="BJ6755" t="str">
            <v>YULIA PURNAMA SARI, SH</v>
          </cell>
          <cell r="BK6755" t="str">
            <v>Penata Tk. I, (III/d)</v>
          </cell>
          <cell r="BL6755" t="str">
            <v>S-1 S T P D N</v>
          </cell>
        </row>
        <row r="6756">
          <cell r="BI6756" t="str">
            <v>196512231993071001</v>
          </cell>
          <cell r="BJ6756" t="str">
            <v>POLTAK MANGIRING TUA MARPAUNG, SH</v>
          </cell>
          <cell r="BK6756" t="str">
            <v>Penata Tk. I, (III/d)</v>
          </cell>
          <cell r="BL6756" t="str">
            <v>S-1 HUKUM PERDATA</v>
          </cell>
        </row>
        <row r="6757">
          <cell r="BI6757" t="str">
            <v>198105292011011004</v>
          </cell>
          <cell r="BJ6757" t="str">
            <v>A. ZAENURROFIK, SH</v>
          </cell>
          <cell r="BK6757" t="str">
            <v>Penata, (III/c)</v>
          </cell>
          <cell r="BL6757" t="str">
            <v>S-1 ILMU HUKUM</v>
          </cell>
        </row>
        <row r="6758">
          <cell r="BI6758" t="str">
            <v>197407131996021002</v>
          </cell>
          <cell r="BJ6758" t="str">
            <v>ALI MAS`UDI, SH</v>
          </cell>
          <cell r="BK6758" t="str">
            <v>Penata Tk. I, (III/d)</v>
          </cell>
          <cell r="BL6758" t="str">
            <v>S-1 ILMU HUKUM</v>
          </cell>
        </row>
        <row r="6759">
          <cell r="BI6759" t="str">
            <v>197012251996021001</v>
          </cell>
          <cell r="BJ6759" t="str">
            <v>FIRDAUS, SH</v>
          </cell>
          <cell r="BK6759" t="str">
            <v>Penata Tk. I, (III/d)</v>
          </cell>
          <cell r="BL6759" t="str">
            <v>S-1 HUKUM</v>
          </cell>
        </row>
        <row r="6760">
          <cell r="BI6760" t="str">
            <v>196706061995031002</v>
          </cell>
          <cell r="BJ6760" t="str">
            <v>NANANG JULIANTO, SH</v>
          </cell>
          <cell r="BK6760" t="str">
            <v>Penata Tk. I, (III/d)</v>
          </cell>
          <cell r="BL6760" t="str">
            <v>S-1 HUKUM PERDATA</v>
          </cell>
        </row>
        <row r="6761">
          <cell r="BI6761" t="str">
            <v>196308081997031002</v>
          </cell>
          <cell r="BJ6761" t="str">
            <v>R AGUS SIXWANDI, SH</v>
          </cell>
          <cell r="BK6761" t="str">
            <v>Penata Tk. I, (III/d)</v>
          </cell>
          <cell r="BL6761" t="str">
            <v>S-2 ADMINISTRASI PUBLIK</v>
          </cell>
        </row>
        <row r="6762">
          <cell r="BI6762" t="str">
            <v>197003012002122004</v>
          </cell>
          <cell r="BJ6762" t="str">
            <v>INTAN RAHMANIAR, SH</v>
          </cell>
          <cell r="BK6762" t="str">
            <v>Penata, (III/c)</v>
          </cell>
          <cell r="BL6762" t="str">
            <v>S-1 HUKUM PERDATA</v>
          </cell>
        </row>
        <row r="6763">
          <cell r="BI6763" t="str">
            <v>198305062011011018</v>
          </cell>
          <cell r="BJ6763" t="str">
            <v>IWAN KURNIAWAN, SH</v>
          </cell>
          <cell r="BK6763" t="str">
            <v>Penata, (III/c)</v>
          </cell>
          <cell r="BL6763" t="str">
            <v>S-1 ILMU HUKUM</v>
          </cell>
        </row>
        <row r="6764">
          <cell r="BI6764" t="str">
            <v>197408272005011006</v>
          </cell>
          <cell r="BJ6764" t="str">
            <v>RATNO CAHYADI SEMBODO, SH</v>
          </cell>
          <cell r="BK6764" t="str">
            <v>Pembina, (IV/a)</v>
          </cell>
          <cell r="BL6764" t="str">
            <v>S-1 ILMU HUKUM</v>
          </cell>
        </row>
        <row r="6765">
          <cell r="BI6765" t="str">
            <v>196611271992032010</v>
          </cell>
          <cell r="BJ6765" t="str">
            <v>IRMULANDARI, SH</v>
          </cell>
          <cell r="BK6765" t="str">
            <v>Penata Tk. I, (III/d)</v>
          </cell>
          <cell r="BL6765" t="str">
            <v>S-1 HUKUM TATA NEGARA</v>
          </cell>
        </row>
        <row r="6766">
          <cell r="BI6766" t="str">
            <v>197807122009011005</v>
          </cell>
          <cell r="BJ6766" t="str">
            <v>MOKHAMAD EFENDI, SH</v>
          </cell>
          <cell r="BK6766" t="str">
            <v>Penata, (III/c)</v>
          </cell>
          <cell r="BL6766" t="str">
            <v>S-1 HUKUM</v>
          </cell>
        </row>
        <row r="6767">
          <cell r="BI6767" t="str">
            <v>197101071998031009</v>
          </cell>
          <cell r="BJ6767" t="str">
            <v>CHOERUL HERMAWANTO, SH</v>
          </cell>
          <cell r="BK6767" t="str">
            <v>Penata Tk. I, (III/d)</v>
          </cell>
          <cell r="BL6767" t="str">
            <v>S-1 ILMU HUKUM</v>
          </cell>
        </row>
        <row r="6768">
          <cell r="BI6768" t="str">
            <v>197307242009012001</v>
          </cell>
          <cell r="BJ6768" t="str">
            <v>RETTY NURMASARY, SH</v>
          </cell>
          <cell r="BK6768" t="str">
            <v>Penata, (III/c)</v>
          </cell>
          <cell r="BL6768" t="str">
            <v>S-1 ILMU HUKUM</v>
          </cell>
        </row>
        <row r="6769">
          <cell r="BI6769" t="str">
            <v>196602281998031002</v>
          </cell>
          <cell r="BJ6769" t="str">
            <v>FIBRIYANTO EKO SAKTI, SH</v>
          </cell>
          <cell r="BK6769" t="str">
            <v>Penata Tk. I, (III/d)</v>
          </cell>
          <cell r="BL6769" t="str">
            <v>S-1 HUKUM PIDANA</v>
          </cell>
        </row>
        <row r="6770">
          <cell r="BI6770" t="str">
            <v>197711052010012001</v>
          </cell>
          <cell r="BJ6770" t="str">
            <v>WIWIK PUSPA DEWI, SH</v>
          </cell>
          <cell r="BK6770" t="str">
            <v>Penata, (III/c)</v>
          </cell>
          <cell r="BL6770" t="str">
            <v>S-1 ILMU HUKUM</v>
          </cell>
        </row>
        <row r="6771">
          <cell r="BI6771" t="str">
            <v>197512152002122007</v>
          </cell>
          <cell r="BJ6771" t="str">
            <v>LOLITA TYAS MALINA, SH</v>
          </cell>
          <cell r="BK6771" t="str">
            <v>Penata Tk. I, (III/d)</v>
          </cell>
          <cell r="BL6771" t="str">
            <v>S-1 ILMU HUKUM</v>
          </cell>
        </row>
        <row r="6772">
          <cell r="BI6772" t="str">
            <v>196805251989031008</v>
          </cell>
          <cell r="BJ6772" t="str">
            <v>SOETIKNO, SH</v>
          </cell>
          <cell r="BK6772" t="str">
            <v>Penata Tk. I, (III/d)</v>
          </cell>
          <cell r="BL6772" t="str">
            <v>S-1 HUKUM</v>
          </cell>
        </row>
        <row r="6773">
          <cell r="BI6773" t="str">
            <v>196810212008012009</v>
          </cell>
          <cell r="BJ6773" t="str">
            <v>CHRYSTIENA DHEVI KUSUMA VIJAYA, SH</v>
          </cell>
          <cell r="BK6773" t="str">
            <v>Penata, (III/c)</v>
          </cell>
          <cell r="BL6773" t="str">
            <v>S-1 HUKUM</v>
          </cell>
        </row>
        <row r="6774">
          <cell r="BI6774" t="str">
            <v>197310311992011001</v>
          </cell>
          <cell r="BJ6774" t="str">
            <v>RIZAL ARIF DARMAWAN, SH</v>
          </cell>
          <cell r="BK6774" t="str">
            <v>Pembina Tk. I, (IV/b)</v>
          </cell>
          <cell r="BL6774" t="str">
            <v>S-1 HUKUM</v>
          </cell>
        </row>
        <row r="6775">
          <cell r="BI6775" t="str">
            <v>196604201986022003</v>
          </cell>
          <cell r="BJ6775" t="str">
            <v>WARSI, SH</v>
          </cell>
          <cell r="BK6775" t="str">
            <v>Penata Tk. I, (III/d)</v>
          </cell>
          <cell r="BL6775" t="str">
            <v>S-1 ILMU HUKUM</v>
          </cell>
        </row>
        <row r="6776">
          <cell r="BI6776" t="str">
            <v>196702251992021002</v>
          </cell>
          <cell r="BJ6776" t="str">
            <v>WIWIN PUGUH PRIJONO, SH</v>
          </cell>
          <cell r="BK6776" t="str">
            <v>Pembina Tk. I, (IV/b)</v>
          </cell>
          <cell r="BL6776" t="str">
            <v>S-1 ILMU HUKUM</v>
          </cell>
        </row>
        <row r="6777">
          <cell r="BI6777" t="str">
            <v>197005161993021002</v>
          </cell>
          <cell r="BJ6777" t="str">
            <v>SOEGENG BASUKI RESOBOWO, SH</v>
          </cell>
          <cell r="BK6777" t="str">
            <v>Penata Muda Tk. I, (III/b)</v>
          </cell>
          <cell r="BL6777" t="str">
            <v>S-1 HUKUM</v>
          </cell>
        </row>
        <row r="6778">
          <cell r="BI6778" t="str">
            <v>196505041993111002</v>
          </cell>
          <cell r="BJ6778" t="str">
            <v>JOKO SANTOSO, SH</v>
          </cell>
          <cell r="BK6778" t="str">
            <v>Pembina Utama Muda, (IV/c)</v>
          </cell>
          <cell r="BL6778" t="str">
            <v>S-1 TATA NEGARA</v>
          </cell>
        </row>
        <row r="6779">
          <cell r="BI6779" t="str">
            <v>197601222010011002</v>
          </cell>
          <cell r="BJ6779" t="str">
            <v>RUDI HARYONO, SH</v>
          </cell>
          <cell r="BK6779" t="str">
            <v>Penata, (III/c)</v>
          </cell>
          <cell r="BL6779" t="str">
            <v>S-1 ILMU HUKUM</v>
          </cell>
        </row>
        <row r="6780">
          <cell r="BI6780" t="str">
            <v>197005301997032008</v>
          </cell>
          <cell r="BJ6780" t="str">
            <v>DWI RINA MINAWATI, SH</v>
          </cell>
          <cell r="BK6780" t="str">
            <v>Penata Tk. I, (III/d)</v>
          </cell>
          <cell r="BL6780" t="str">
            <v>S-1 HUKUM PERDATA</v>
          </cell>
        </row>
        <row r="6781">
          <cell r="BI6781" t="str">
            <v>196405271992032004</v>
          </cell>
          <cell r="BJ6781" t="str">
            <v>DIAN AMBARWATI, SH</v>
          </cell>
          <cell r="BK6781" t="str">
            <v>Penata Tk. I, (III/d)</v>
          </cell>
          <cell r="BL6781" t="str">
            <v>S-1 STUDI HUKUM PERDATA</v>
          </cell>
        </row>
        <row r="6782">
          <cell r="BI6782" t="str">
            <v>196503071992031010</v>
          </cell>
          <cell r="BJ6782" t="str">
            <v>WIDAYAKA, SH  MSI</v>
          </cell>
          <cell r="BK6782" t="str">
            <v>Pembina Tk. I, (IV/b)</v>
          </cell>
          <cell r="BL6782" t="str">
            <v>S-2/PASCASARJANA</v>
          </cell>
        </row>
        <row r="6783">
          <cell r="BI6783" t="str">
            <v>197206182003122005</v>
          </cell>
          <cell r="BJ6783" t="str">
            <v>SRILAKSMI NURI INDRADEWI, SH, M.H</v>
          </cell>
          <cell r="BK6783" t="str">
            <v>Pembina, (IV/a)</v>
          </cell>
          <cell r="BL6783" t="str">
            <v>S-2 HUKUM</v>
          </cell>
        </row>
        <row r="6784">
          <cell r="BI6784" t="str">
            <v>197407131993111003</v>
          </cell>
          <cell r="BJ6784" t="str">
            <v>BAMBANG SAPUTRO, SH, M.Si</v>
          </cell>
          <cell r="BK6784" t="str">
            <v>Pembina Tk. I, (IV/b)</v>
          </cell>
          <cell r="BL6784" t="str">
            <v>S-2 ILMU ADMINISTRASI PUBLIK</v>
          </cell>
        </row>
        <row r="6785">
          <cell r="BI6785" t="str">
            <v>196906081992021001</v>
          </cell>
          <cell r="BJ6785" t="str">
            <v>DJONI NURTJAHJONO, SH, M.Si</v>
          </cell>
          <cell r="BK6785" t="str">
            <v>Pembina, (IV/a)</v>
          </cell>
          <cell r="BL6785" t="str">
            <v>S-2 MAGISTER MANAJEMEN</v>
          </cell>
        </row>
        <row r="6786">
          <cell r="BI6786" t="str">
            <v>196305151995031001</v>
          </cell>
          <cell r="BJ6786" t="str">
            <v>MANSUR, SH, M.Si</v>
          </cell>
          <cell r="BK6786" t="str">
            <v>Pembina Tk. I, (IV/b)</v>
          </cell>
          <cell r="BL6786" t="str">
            <v>S-2 ILMU ADMINISTRASI</v>
          </cell>
        </row>
        <row r="6787">
          <cell r="BI6787" t="str">
            <v>196307191991032002</v>
          </cell>
          <cell r="BJ6787" t="str">
            <v>WIWIK INDRAWATI A, SH, M.Si</v>
          </cell>
          <cell r="BK6787" t="str">
            <v>Pembina Tk. I, (IV/b)</v>
          </cell>
          <cell r="BL6787" t="str">
            <v>S-2 ADMINISTRASI PUBLIK</v>
          </cell>
        </row>
        <row r="6788">
          <cell r="BI6788" t="str">
            <v>196804071998031009</v>
          </cell>
          <cell r="BJ6788" t="str">
            <v>HADI SASMITO, SH, M.Si</v>
          </cell>
          <cell r="BK6788" t="str">
            <v>Pembina, (IV/a)</v>
          </cell>
          <cell r="BL6788" t="str">
            <v>S-2 MAGISTER ILMU ADMINISTRASI</v>
          </cell>
        </row>
        <row r="6789">
          <cell r="BI6789" t="str">
            <v>197004161995041001</v>
          </cell>
          <cell r="BJ6789" t="str">
            <v>SLAMET SUGIANTO, SH, M.Si.</v>
          </cell>
          <cell r="BK6789" t="str">
            <v>Pembina, (IV/a)</v>
          </cell>
          <cell r="BL6789" t="str">
            <v>S-2 MAGISTER ILMU ADMINISTRASI</v>
          </cell>
        </row>
        <row r="6790">
          <cell r="BI6790" t="str">
            <v>197509032006042023</v>
          </cell>
          <cell r="BJ6790" t="str">
            <v>ASMARANI TRI ANDARI, SH, M.Si.</v>
          </cell>
          <cell r="BK6790" t="str">
            <v>Pembina, (IV/a)</v>
          </cell>
          <cell r="BL6790" t="str">
            <v>S-2 MAGISTER ILMU ADMINISTRASI</v>
          </cell>
        </row>
        <row r="6791">
          <cell r="BI6791" t="str">
            <v>197107041998032006</v>
          </cell>
          <cell r="BJ6791" t="str">
            <v>TITA FAJAR ARIYATININGSIH, SH, MM</v>
          </cell>
          <cell r="BK6791" t="str">
            <v>Pembina, (IV/a)</v>
          </cell>
          <cell r="BL6791" t="str">
            <v>S-2 MAGISTER MANAJEMEN</v>
          </cell>
        </row>
        <row r="6792">
          <cell r="BI6792" t="str">
            <v>196611211986031005</v>
          </cell>
          <cell r="BJ6792" t="str">
            <v>JAM HARIYADI, SH, MM</v>
          </cell>
          <cell r="BK6792" t="str">
            <v>Pembina, (IV/a)</v>
          </cell>
          <cell r="BL6792" t="str">
            <v>S-2 MAGISTER MANAJEMEN</v>
          </cell>
        </row>
        <row r="6793">
          <cell r="BI6793" t="str">
            <v>196712031992032005</v>
          </cell>
          <cell r="BJ6793" t="str">
            <v>ETTY KURNIAWATI, SH, MSI</v>
          </cell>
          <cell r="BK6793" t="str">
            <v>Penata Tk. I, (III/d)</v>
          </cell>
          <cell r="BL6793" t="str">
            <v>S-2 ADMINISTRASI PUBLIK</v>
          </cell>
        </row>
        <row r="6794">
          <cell r="BI6794" t="str">
            <v>196506121992031013</v>
          </cell>
          <cell r="BJ6794" t="str">
            <v>TOMBAK PRAMUDYA ROSA, SH, MSI</v>
          </cell>
          <cell r="BK6794" t="str">
            <v>Pembina Tk. I, (IV/b)</v>
          </cell>
          <cell r="BL6794" t="str">
            <v>S-2/PASCASARJANA</v>
          </cell>
        </row>
        <row r="6795">
          <cell r="BI6795" t="str">
            <v>196809112014122001</v>
          </cell>
          <cell r="BJ6795" t="str">
            <v>RENNY LISTIANA CAHYAWATI, SH, S.Pd</v>
          </cell>
          <cell r="BK6795" t="str">
            <v>Penata Muda, (III/a)</v>
          </cell>
          <cell r="BL6795" t="str">
            <v>S-1 PENDIDIKAN JASMANI KESEHATAN DAN REKREASI</v>
          </cell>
        </row>
        <row r="6796">
          <cell r="BI6796" t="str">
            <v>196705291992032006</v>
          </cell>
          <cell r="BJ6796" t="str">
            <v>ISNAINI DWI SUSANTI, SH,M.Si</v>
          </cell>
          <cell r="BK6796" t="str">
            <v>Pembina Tk. I, (IV/b)</v>
          </cell>
          <cell r="BL6796" t="str">
            <v>S-2 MAGISTER ADMINISTRASI PUBLIK</v>
          </cell>
        </row>
        <row r="6797">
          <cell r="BI6797" t="str">
            <v>196911221989032004</v>
          </cell>
          <cell r="BJ6797" t="str">
            <v>SITI NUR INDAH, SH.</v>
          </cell>
          <cell r="BK6797" t="str">
            <v>Penata Tk. I, (III/d)</v>
          </cell>
          <cell r="BL6797" t="str">
            <v>S-1 HUKUM</v>
          </cell>
        </row>
        <row r="6798">
          <cell r="BI6798" t="str">
            <v>196905011989031004</v>
          </cell>
          <cell r="BJ6798" t="str">
            <v>HAFID ISWAHYUDI, SH.</v>
          </cell>
          <cell r="BK6798" t="str">
            <v>Penata Tk. I, (III/d)</v>
          </cell>
          <cell r="BL6798" t="str">
            <v>S-1 ILMU HUKUM</v>
          </cell>
        </row>
        <row r="6799">
          <cell r="BI6799" t="str">
            <v>196804172014121001</v>
          </cell>
          <cell r="BJ6799" t="str">
            <v>MAHRAMSYAH, SH.</v>
          </cell>
          <cell r="BK6799" t="str">
            <v>Penata Muda Tk. I, (III/b)</v>
          </cell>
          <cell r="BL6799" t="str">
            <v>S-1 ILMU HUKUM</v>
          </cell>
        </row>
        <row r="6800">
          <cell r="BI6800" t="str">
            <v>196901172002122002</v>
          </cell>
          <cell r="BJ6800" t="str">
            <v>RINI HANDAYANI SATYA NINGSIH, SH.</v>
          </cell>
          <cell r="BK6800" t="str">
            <v>Penata, (III/c)</v>
          </cell>
          <cell r="BL6800" t="str">
            <v>S-1 ILMU HUKUM</v>
          </cell>
        </row>
        <row r="6801">
          <cell r="BI6801" t="str">
            <v>196808042009011003</v>
          </cell>
          <cell r="BJ6801" t="str">
            <v>ISHAK, SH., M.H</v>
          </cell>
          <cell r="BK6801" t="str">
            <v>Penata, (III/c)</v>
          </cell>
          <cell r="BL6801" t="str">
            <v>S-2 ILMU HUKUM</v>
          </cell>
        </row>
        <row r="6802">
          <cell r="BI6802" t="str">
            <v>198108172005011010</v>
          </cell>
          <cell r="BJ6802" t="str">
            <v>AGUS DWI SAPUTRO, SH.,M.H</v>
          </cell>
          <cell r="BK6802" t="str">
            <v>Penata, (III/c)</v>
          </cell>
          <cell r="BL6802" t="str">
            <v>S-2 ILMU HUKUM</v>
          </cell>
        </row>
        <row r="6803">
          <cell r="BI6803" t="str">
            <v>198711092011011012</v>
          </cell>
          <cell r="BJ6803" t="str">
            <v>RUDY ADRIANUS RIRIHENA, SH.,M.H</v>
          </cell>
          <cell r="BK6803" t="str">
            <v>Penata, (III/c)</v>
          </cell>
          <cell r="BL6803" t="str">
            <v>S-2 ILMU HUKUM</v>
          </cell>
        </row>
        <row r="6804">
          <cell r="BI6804" t="str">
            <v>197905302011011003</v>
          </cell>
          <cell r="BJ6804" t="str">
            <v>MUSYAFFA, SH.I</v>
          </cell>
          <cell r="BK6804" t="str">
            <v>Penata, (III/c)</v>
          </cell>
          <cell r="BL6804" t="str">
            <v>S-1 HUKUM ISLAM</v>
          </cell>
        </row>
        <row r="6805">
          <cell r="BI6805" t="str">
            <v>197206091997032007</v>
          </cell>
          <cell r="BJ6805" t="str">
            <v>SRI WAHYUNIATI, SH.M.Si</v>
          </cell>
          <cell r="BK6805" t="str">
            <v>Pembina Tk. I, (IV/b)</v>
          </cell>
          <cell r="BL6805" t="str">
            <v>S-2 MAGISTER ILMU ADMINISTRASI</v>
          </cell>
        </row>
        <row r="6806">
          <cell r="BI6806" t="str">
            <v>197405012005011012</v>
          </cell>
          <cell r="BJ6806" t="str">
            <v>MUHAMMAD SYAMSU RIJAL, SH.MH</v>
          </cell>
          <cell r="BK6806" t="str">
            <v>Pembina, (IV/a)</v>
          </cell>
          <cell r="BL6806" t="str">
            <v>S-2 MAGISTER HUKUM</v>
          </cell>
        </row>
        <row r="6807">
          <cell r="BI6807" t="str">
            <v>197910042011011005</v>
          </cell>
          <cell r="BJ6807" t="str">
            <v>ADI KUSNANDAR ZULKIFLI AHMAD HUSEIN, SH.MM</v>
          </cell>
          <cell r="BK6807" t="str">
            <v>Penata, (III/c)</v>
          </cell>
          <cell r="BL6807" t="str">
            <v>S-2 MAGISTER MANAGEMEN</v>
          </cell>
        </row>
        <row r="6808">
          <cell r="BI6808" t="str">
            <v>196602151986021005</v>
          </cell>
          <cell r="BJ6808" t="str">
            <v>SUKOWINARNO, SH.S.Pd.M.Si</v>
          </cell>
          <cell r="BK6808" t="str">
            <v>Pembina Tk. I, (IV/b)</v>
          </cell>
          <cell r="BL6808" t="str">
            <v>S-2 ILMU ADMINISTRASI</v>
          </cell>
        </row>
        <row r="6809">
          <cell r="BI6809" t="str">
            <v>198006062001122003</v>
          </cell>
          <cell r="BJ6809" t="str">
            <v>ASSIPA MINGGU, SIP</v>
          </cell>
          <cell r="BK6809" t="str">
            <v>Penata Muda, (III/a)</v>
          </cell>
          <cell r="BL6809" t="str">
            <v>S-1 ILMU PEMERINTAHAN</v>
          </cell>
        </row>
        <row r="6810">
          <cell r="BI6810" t="str">
            <v>196712021988091001</v>
          </cell>
          <cell r="BJ6810" t="str">
            <v>GAGUK BUDI SANTOSO, SIP</v>
          </cell>
          <cell r="BK6810" t="str">
            <v>Pembina Tk. I, (IV/b)</v>
          </cell>
          <cell r="BL6810" t="str">
            <v>S-1 KEBIJAKAN PEMERINTAHAN</v>
          </cell>
        </row>
        <row r="6811">
          <cell r="BI6811" t="str">
            <v>196802261997032005</v>
          </cell>
          <cell r="BJ6811" t="str">
            <v>DWI KENYO ASTUTIK, SIP</v>
          </cell>
          <cell r="BK6811" t="str">
            <v>Penata Tk. I, (III/d)</v>
          </cell>
          <cell r="BL6811" t="str">
            <v>S-1 ILMU PEMERINTAHAN</v>
          </cell>
        </row>
        <row r="6812">
          <cell r="BI6812" t="str">
            <v>199410072019032020</v>
          </cell>
          <cell r="BJ6812" t="str">
            <v>DWI PUTRI BASTIYANTI, SKL</v>
          </cell>
          <cell r="BK6812" t="str">
            <v>Penata Muda, (III/a)</v>
          </cell>
          <cell r="BL6812" t="str">
            <v>S-1 KESEHATAN LINGKUNGAN</v>
          </cell>
        </row>
        <row r="6813">
          <cell r="BI6813" t="str">
            <v>197605092000122003</v>
          </cell>
          <cell r="BJ6813" t="str">
            <v>HERIBERTA RENY INDAH SARI, SKM</v>
          </cell>
          <cell r="BK6813" t="str">
            <v>Penata, (III/c)</v>
          </cell>
          <cell r="BL6813" t="str">
            <v>S-1 KESEHATAN MASYARAKAT</v>
          </cell>
        </row>
        <row r="6814">
          <cell r="BI6814" t="str">
            <v>198107062010012013</v>
          </cell>
          <cell r="BJ6814" t="str">
            <v>TRIYANINGSIH, SKM</v>
          </cell>
          <cell r="BK6814" t="str">
            <v>Penata, (III/c)</v>
          </cell>
          <cell r="BL6814" t="str">
            <v>S-1 KESEHATAN MASYARAKAT</v>
          </cell>
        </row>
        <row r="6815">
          <cell r="BI6815" t="str">
            <v>197602212000122002</v>
          </cell>
          <cell r="BJ6815" t="str">
            <v>FIFI HARDANTI, SKM</v>
          </cell>
          <cell r="BK6815" t="str">
            <v>Penata Tk. I, (III/d)</v>
          </cell>
          <cell r="BL6815" t="str">
            <v>S-1 KESEHATAN MASYARAKAT</v>
          </cell>
        </row>
        <row r="6816">
          <cell r="BI6816" t="str">
            <v>198503112010011009</v>
          </cell>
          <cell r="BJ6816" t="str">
            <v>ERIK GUNAWAN, SKM</v>
          </cell>
          <cell r="BK6816" t="str">
            <v>Penata, (III/c)</v>
          </cell>
          <cell r="BL6816" t="str">
            <v>S-1 KESEHATAN MASYARAKAT</v>
          </cell>
        </row>
        <row r="6817">
          <cell r="BI6817" t="str">
            <v>198501062010012015</v>
          </cell>
          <cell r="BJ6817" t="str">
            <v>RATIH KUMALA AYU, SKM</v>
          </cell>
          <cell r="BK6817" t="str">
            <v>Penata, (III/c)</v>
          </cell>
          <cell r="BL6817" t="str">
            <v>S-1 KESEHATAN MASYARAKAT</v>
          </cell>
        </row>
        <row r="6818">
          <cell r="BI6818" t="str">
            <v>197608042006041015</v>
          </cell>
          <cell r="BJ6818" t="str">
            <v>ARIF YONI SETIAWAN, SKM</v>
          </cell>
          <cell r="BK6818" t="str">
            <v>Penata Tk. I, (III/d)</v>
          </cell>
          <cell r="BL6818" t="str">
            <v>S-1 KESEHATAN MASYARAKAT</v>
          </cell>
        </row>
        <row r="6819">
          <cell r="BI6819" t="str">
            <v>197305261995031002</v>
          </cell>
          <cell r="BJ6819" t="str">
            <v>DWI GUNADI, SKM</v>
          </cell>
          <cell r="BK6819" t="str">
            <v>Penata, (III/c)</v>
          </cell>
          <cell r="BL6819" t="str">
            <v>S-1 ILMU KESEHATAN MASYARAKAT</v>
          </cell>
        </row>
        <row r="6820">
          <cell r="BI6820" t="str">
            <v>198306072010012024</v>
          </cell>
          <cell r="BJ6820" t="str">
            <v>DEWI WULANDARI, SKM</v>
          </cell>
          <cell r="BK6820" t="str">
            <v>Penata, (III/c)</v>
          </cell>
          <cell r="BL6820" t="str">
            <v>S-1 KESEHATAN MASYARAKAT</v>
          </cell>
        </row>
        <row r="6821">
          <cell r="BI6821" t="str">
            <v>197004061990031005</v>
          </cell>
          <cell r="BJ6821" t="str">
            <v>LALU MARKIN SRIGUNA, SKM</v>
          </cell>
          <cell r="BK6821" t="str">
            <v>Penata, (III/c)</v>
          </cell>
          <cell r="BL6821" t="str">
            <v>S-1 KESEHATAN MASYARAKAT</v>
          </cell>
        </row>
        <row r="6822">
          <cell r="BI6822" t="str">
            <v>198510272009022008</v>
          </cell>
          <cell r="BJ6822" t="str">
            <v>DIANA RUSPITA MALASARI, SKM</v>
          </cell>
          <cell r="BK6822" t="str">
            <v>Penata, (III/c)</v>
          </cell>
          <cell r="BL6822" t="str">
            <v>S-1 KESEHATAN MASYARAKAT</v>
          </cell>
        </row>
        <row r="6823">
          <cell r="BI6823" t="str">
            <v>196809291992032014</v>
          </cell>
          <cell r="BJ6823" t="str">
            <v>DYAH KUSWORINI INDRIASWATI, SKM</v>
          </cell>
          <cell r="BK6823" t="str">
            <v>Pembina, (IV/a)</v>
          </cell>
          <cell r="BL6823" t="str">
            <v>S-2 MAGISTER SAINS</v>
          </cell>
        </row>
        <row r="6824">
          <cell r="BI6824" t="str">
            <v>196901101993031005</v>
          </cell>
          <cell r="BJ6824" t="str">
            <v>MIFTAKHUL FAUZI, SKM</v>
          </cell>
          <cell r="BK6824" t="str">
            <v>Pembina, (IV/a)</v>
          </cell>
          <cell r="BL6824" t="str">
            <v>S-1 KEDOKTERAN KESEHATAN MASYARAKAT</v>
          </cell>
        </row>
        <row r="6825">
          <cell r="BI6825" t="str">
            <v>198604072009031002</v>
          </cell>
          <cell r="BJ6825" t="str">
            <v>KUKUH ARDHYANTO MI RAD, SKM</v>
          </cell>
          <cell r="BK6825" t="str">
            <v>Penata Muda Tk. I, (III/b)</v>
          </cell>
          <cell r="BL6825" t="str">
            <v>S-1 KESEHATAN MASYARAKAT</v>
          </cell>
        </row>
        <row r="6826">
          <cell r="BI6826" t="str">
            <v>196912201994031003</v>
          </cell>
          <cell r="BJ6826" t="str">
            <v>TAUFIQUL HAYAT, SKM, M.Si</v>
          </cell>
          <cell r="BK6826" t="str">
            <v>Penata Tk. I, (III/d)</v>
          </cell>
          <cell r="BL6826" t="str">
            <v>S-2 ILMU ADMINISTRASI</v>
          </cell>
        </row>
        <row r="6827">
          <cell r="BI6827" t="str">
            <v>198012052000032001</v>
          </cell>
          <cell r="BJ6827" t="str">
            <v>IKA KURNIASANTI, SP</v>
          </cell>
          <cell r="BK6827" t="str">
            <v>Penata Muda Tk. I, (III/b)</v>
          </cell>
          <cell r="BL6827" t="str">
            <v>S-1 PERTANIAN AGRONOMI</v>
          </cell>
        </row>
        <row r="6828">
          <cell r="BI6828" t="str">
            <v>197710222002121004</v>
          </cell>
          <cell r="BJ6828" t="str">
            <v>GUNAWAN JAYALESMANA, SP</v>
          </cell>
          <cell r="BK6828" t="str">
            <v>Penata Muda, (III/a)</v>
          </cell>
          <cell r="BL6828" t="str">
            <v>S-1 PERTANIAN</v>
          </cell>
        </row>
        <row r="6829">
          <cell r="BI6829" t="str">
            <v>197008101996022001</v>
          </cell>
          <cell r="BJ6829" t="str">
            <v>SRI AGIYANTI, SP</v>
          </cell>
          <cell r="BK6829" t="str">
            <v>Pembina, (IV/a)</v>
          </cell>
          <cell r="BL6829" t="str">
            <v>S-1 PERTANIAN</v>
          </cell>
        </row>
        <row r="6830">
          <cell r="BI6830" t="str">
            <v>196408111994031010</v>
          </cell>
          <cell r="BJ6830" t="str">
            <v>TEGUH YUWONO, SP</v>
          </cell>
          <cell r="BK6830" t="str">
            <v>Penata Tk. I, (III/d)</v>
          </cell>
          <cell r="BL6830" t="str">
            <v>S-1 BUDIDAYA PERTANIAN</v>
          </cell>
        </row>
        <row r="6831">
          <cell r="BI6831" t="str">
            <v>196109131988031002</v>
          </cell>
          <cell r="BJ6831" t="str">
            <v>R YEBBY DARYOSO, SP</v>
          </cell>
          <cell r="BK6831" t="str">
            <v>Pembina Tk. I, (IV/b)</v>
          </cell>
          <cell r="BL6831" t="str">
            <v>S-1 BUDIDAYA PERTANIAN</v>
          </cell>
        </row>
        <row r="6832">
          <cell r="BI6832" t="str">
            <v>196610102007011025</v>
          </cell>
          <cell r="BJ6832" t="str">
            <v>SUJAHENI, SP</v>
          </cell>
          <cell r="BK6832" t="str">
            <v>Penata Muda Tk. I, (III/b)</v>
          </cell>
          <cell r="BL6832" t="str">
            <v>S-1 BUDIDAYA PERTANIAN</v>
          </cell>
        </row>
        <row r="6833">
          <cell r="BI6833" t="str">
            <v>196207231989031007</v>
          </cell>
          <cell r="BJ6833" t="str">
            <v>SUDJITO, SP</v>
          </cell>
          <cell r="BK6833" t="str">
            <v>Pembina Tk. I, (IV/b)</v>
          </cell>
          <cell r="BL6833" t="str">
            <v>S-1 SOSIAL EKONOMI PERTANIAN</v>
          </cell>
        </row>
        <row r="6834">
          <cell r="BI6834" t="str">
            <v>197403252002122004</v>
          </cell>
          <cell r="BJ6834" t="str">
            <v>NURIYATUL FATIMAH, SP</v>
          </cell>
          <cell r="BK6834" t="str">
            <v>Penata Muda, (III/a)</v>
          </cell>
          <cell r="BL6834" t="str">
            <v>S-1 SOSIAL EKONOMI PERTANIAN</v>
          </cell>
        </row>
        <row r="6835">
          <cell r="BI6835" t="str">
            <v>197910232010011006</v>
          </cell>
          <cell r="BJ6835" t="str">
            <v>PRAYUDI, SP</v>
          </cell>
          <cell r="BK6835" t="str">
            <v>Penata Muda, (III/a)</v>
          </cell>
          <cell r="BL6835" t="str">
            <v>S-1 AGRIBISNIS SOSIAL EKONOMI PERTANIAN</v>
          </cell>
        </row>
        <row r="6836">
          <cell r="BI6836" t="str">
            <v>198002022009032007</v>
          </cell>
          <cell r="BJ6836" t="str">
            <v>FIFIN FARIDA, SP</v>
          </cell>
          <cell r="BK6836" t="str">
            <v>Penata Muda Tk. I, (III/b)</v>
          </cell>
          <cell r="BL6836" t="str">
            <v>S-1 PERTANIAN</v>
          </cell>
        </row>
        <row r="6837">
          <cell r="BI6837" t="str">
            <v>196609141998031005</v>
          </cell>
          <cell r="BJ6837" t="str">
            <v>IQBAL HABIBULLAH, SP</v>
          </cell>
          <cell r="BK6837" t="str">
            <v>Penata Tk. I, (III/d)</v>
          </cell>
          <cell r="BL6837" t="str">
            <v>S-1 PERTANIAN</v>
          </cell>
        </row>
        <row r="6838">
          <cell r="BI6838" t="str">
            <v>197110291997032004</v>
          </cell>
          <cell r="BJ6838" t="str">
            <v>NANING BENTY HENDRIWATI, SP</v>
          </cell>
          <cell r="BK6838" t="str">
            <v>Penata Tk. I, (III/d)</v>
          </cell>
          <cell r="BL6838" t="str">
            <v>S-1 PERTANIAN</v>
          </cell>
        </row>
        <row r="6839">
          <cell r="BI6839" t="str">
            <v>196403161988031018</v>
          </cell>
          <cell r="BJ6839" t="str">
            <v>BUYONO, SP</v>
          </cell>
          <cell r="BK6839" t="str">
            <v>Penata, (III/c)</v>
          </cell>
          <cell r="BL6839" t="str">
            <v>S-1 PERTANIAN</v>
          </cell>
        </row>
        <row r="6840">
          <cell r="BI6840" t="str">
            <v>197310231998031003</v>
          </cell>
          <cell r="BJ6840" t="str">
            <v>ROKHMATULLAH HADI WITONO, SP</v>
          </cell>
          <cell r="BK6840" t="str">
            <v>Penata Tk. I, (III/d)</v>
          </cell>
          <cell r="BL6840" t="str">
            <v>S-1 PERTANIAN</v>
          </cell>
        </row>
        <row r="6841">
          <cell r="BI6841" t="str">
            <v>197311231998032007</v>
          </cell>
          <cell r="BJ6841" t="str">
            <v>NOVI HARDIANI, SP</v>
          </cell>
          <cell r="BK6841" t="str">
            <v>Penata Tk. I, (III/d)</v>
          </cell>
          <cell r="BL6841" t="str">
            <v>S-1 PERTANIAN</v>
          </cell>
        </row>
        <row r="6842">
          <cell r="BI6842" t="str">
            <v>196809201992031005</v>
          </cell>
          <cell r="BJ6842" t="str">
            <v>RUDIK KRIDANTO, SP</v>
          </cell>
          <cell r="BK6842" t="str">
            <v>Penata Tk. I, (III/d)</v>
          </cell>
          <cell r="BL6842" t="str">
            <v>S-1 AGRIBISNIS PERTANIAN</v>
          </cell>
        </row>
        <row r="6843">
          <cell r="BI6843" t="str">
            <v>196708092010012003</v>
          </cell>
          <cell r="BJ6843" t="str">
            <v>LUSI ANDRIANI, SP</v>
          </cell>
          <cell r="BK6843" t="str">
            <v>Penata, (III/c)</v>
          </cell>
          <cell r="BL6843" t="str">
            <v>S-1 HAMA DAN PENYAKIT TUMBUHAN</v>
          </cell>
        </row>
        <row r="6844">
          <cell r="BI6844" t="str">
            <v>196406121989031022</v>
          </cell>
          <cell r="BJ6844" t="str">
            <v>ERFAN SUSANTO, SP</v>
          </cell>
          <cell r="BK6844" t="str">
            <v>Penata Tk. I, (III/d)</v>
          </cell>
          <cell r="BL6844" t="str">
            <v>S-1/A-IV PERTANIAN AGRONOMI</v>
          </cell>
        </row>
        <row r="6845">
          <cell r="BI6845" t="str">
            <v>196308191987111001</v>
          </cell>
          <cell r="BJ6845" t="str">
            <v>KUSAERI, SP</v>
          </cell>
          <cell r="BK6845" t="str">
            <v>Pembina Tk. I, (IV/b)</v>
          </cell>
          <cell r="BL6845" t="str">
            <v>S-1 PERTANIAN AGROBISNIS</v>
          </cell>
        </row>
        <row r="6846">
          <cell r="BI6846" t="str">
            <v>197605062010011012</v>
          </cell>
          <cell r="BJ6846" t="str">
            <v>RAHMAT DARMAWAN, SP</v>
          </cell>
          <cell r="BK6846" t="str">
            <v>Penata, (III/c)</v>
          </cell>
          <cell r="BL6846" t="str">
            <v>S-1 PERTANIAN AGRONOMI</v>
          </cell>
        </row>
        <row r="6847">
          <cell r="BI6847" t="str">
            <v>196710101993021004</v>
          </cell>
          <cell r="BJ6847" t="str">
            <v>SUGITO, SP</v>
          </cell>
          <cell r="BK6847" t="str">
            <v>Penata, (III/c)</v>
          </cell>
          <cell r="BL6847" t="str">
            <v>S-1 PERTANIAN AGRONOMI</v>
          </cell>
        </row>
        <row r="6848">
          <cell r="BI6848" t="str">
            <v>197612102006041019</v>
          </cell>
          <cell r="BJ6848" t="str">
            <v>LUTFI HALILULLAH, SP</v>
          </cell>
          <cell r="BK6848" t="str">
            <v>Penata Tk. I, (III/d)</v>
          </cell>
          <cell r="BL6848" t="str">
            <v>S-1 PERTANIAN AGRONOMI</v>
          </cell>
        </row>
        <row r="6849">
          <cell r="BI6849" t="str">
            <v>197304171998031002</v>
          </cell>
          <cell r="BJ6849" t="str">
            <v>ADRIAN SUPRIATNA SAPNADI, SP</v>
          </cell>
          <cell r="BK6849" t="str">
            <v>Pembina, (IV/a)</v>
          </cell>
          <cell r="BL6849" t="str">
            <v>S-1 PERTANIAN AGRONOMI</v>
          </cell>
        </row>
        <row r="6850">
          <cell r="BI6850" t="str">
            <v>197001012000031009</v>
          </cell>
          <cell r="BJ6850" t="str">
            <v>MISNARI, SP</v>
          </cell>
          <cell r="BK6850" t="str">
            <v>Penata, (III/c)</v>
          </cell>
          <cell r="BL6850" t="str">
            <v>S-1 PERTANIAN AGRONOMI</v>
          </cell>
        </row>
        <row r="6851">
          <cell r="BI6851" t="str">
            <v>197305141997031006</v>
          </cell>
          <cell r="BJ6851" t="str">
            <v>I NENGAH DWIPAYANA ARI WIBISONO, SP</v>
          </cell>
          <cell r="BK6851" t="str">
            <v>Penata Tk. I, (III/d)</v>
          </cell>
          <cell r="BL6851" t="str">
            <v>S-1 ILMU SOSIAL DAN ILMU EKONOMI PERTANIAN</v>
          </cell>
        </row>
        <row r="6852">
          <cell r="BI6852" t="str">
            <v>197312211999012001</v>
          </cell>
          <cell r="BJ6852" t="str">
            <v>INDAH DWI BUDI ARTINI, SP</v>
          </cell>
          <cell r="BK6852" t="str">
            <v>Pembina, (IV/a)</v>
          </cell>
          <cell r="BL6852" t="str">
            <v>S-1 PERTANIAN TANAH</v>
          </cell>
        </row>
        <row r="6853">
          <cell r="BI6853" t="str">
            <v>197106091993021001</v>
          </cell>
          <cell r="BJ6853" t="str">
            <v>JUDI CARYASTYAWAN, SP</v>
          </cell>
          <cell r="BK6853" t="str">
            <v>Penata Tk. I, (III/d)</v>
          </cell>
          <cell r="BL6853" t="str">
            <v>S-1 BUDIDAYA PERTANIAN</v>
          </cell>
        </row>
        <row r="6854">
          <cell r="BI6854" t="str">
            <v>198309202009031003</v>
          </cell>
          <cell r="BJ6854" t="str">
            <v>AGUNG SATRIO SETIAWAN, SP</v>
          </cell>
          <cell r="BK6854" t="str">
            <v>Penata, (III/c)</v>
          </cell>
          <cell r="BL6854" t="str">
            <v>S-1 BUDIDAYA PERTANIAN</v>
          </cell>
        </row>
        <row r="6855">
          <cell r="BI6855" t="str">
            <v>198105252005011014</v>
          </cell>
          <cell r="BJ6855" t="str">
            <v>DEDY RUSDIANTO, SP</v>
          </cell>
          <cell r="BK6855" t="str">
            <v>Penata Muda, (III/a)</v>
          </cell>
          <cell r="BL6855" t="str">
            <v>S-1 BUDIDAYA PERTANIAN</v>
          </cell>
        </row>
        <row r="6856">
          <cell r="BI6856" t="str">
            <v>197206131999011001</v>
          </cell>
          <cell r="BJ6856" t="str">
            <v>SOETJAHYO, SP</v>
          </cell>
          <cell r="BK6856" t="str">
            <v>Penata Tk. I, (III/d)</v>
          </cell>
          <cell r="BL6856" t="str">
            <v>S-1 BUDIDAYA PERTANIAN</v>
          </cell>
        </row>
        <row r="6857">
          <cell r="BI6857" t="str">
            <v>196303281988021001</v>
          </cell>
          <cell r="BJ6857" t="str">
            <v>MOHAMAD HOLIM, SP</v>
          </cell>
          <cell r="BK6857" t="str">
            <v>Penata, (III/c)</v>
          </cell>
          <cell r="BL6857" t="str">
            <v>S-1 BUDIDAYA PERTANIAN</v>
          </cell>
        </row>
        <row r="6858">
          <cell r="BI6858" t="str">
            <v>196301091988031005</v>
          </cell>
          <cell r="BJ6858" t="str">
            <v>ZAINI, SP</v>
          </cell>
          <cell r="BK6858" t="str">
            <v>Pembina Tk. I, (IV/b)</v>
          </cell>
          <cell r="BL6858" t="str">
            <v>S-1 BUDIDAYA PERTANIAN</v>
          </cell>
        </row>
        <row r="6859">
          <cell r="BI6859" t="str">
            <v>197403082006041020</v>
          </cell>
          <cell r="BJ6859" t="str">
            <v>MAHBUB MUSAFFA, SP</v>
          </cell>
          <cell r="BK6859" t="str">
            <v>Penata Muda Tk. I, (III/b)</v>
          </cell>
          <cell r="BL6859" t="str">
            <v>S-1 BUDIDAYA PERTANIAN</v>
          </cell>
        </row>
        <row r="6860">
          <cell r="BI6860" t="str">
            <v>196504041987092002</v>
          </cell>
          <cell r="BJ6860" t="str">
            <v>DWI ANDAYANI, SP</v>
          </cell>
          <cell r="BK6860" t="str">
            <v>Penata Tk. I, (III/d)</v>
          </cell>
          <cell r="BL6860" t="str">
            <v>S-1 BUDIDAYA PERTANIAN</v>
          </cell>
        </row>
        <row r="6861">
          <cell r="BI6861" t="str">
            <v>196106121998031004</v>
          </cell>
          <cell r="BJ6861" t="str">
            <v>MOHAMMAD SAFI`I, SP</v>
          </cell>
          <cell r="BK6861" t="str">
            <v>Pembina, (IV/a)</v>
          </cell>
          <cell r="BL6861" t="str">
            <v>S-1 BUDIDAYA PERTANIAN</v>
          </cell>
        </row>
        <row r="6862">
          <cell r="BI6862" t="str">
            <v>197208121999011001</v>
          </cell>
          <cell r="BJ6862" t="str">
            <v>UMAR FAROEK, SP</v>
          </cell>
          <cell r="BK6862" t="str">
            <v>Penata Tk. I, (III/d)</v>
          </cell>
          <cell r="BL6862" t="str">
            <v>S-1 BUDIDAYA PERTANIAN</v>
          </cell>
        </row>
        <row r="6863">
          <cell r="BI6863" t="str">
            <v>197608272002121005</v>
          </cell>
          <cell r="BJ6863" t="str">
            <v>MARIA AGUS BENNY ALFURQAN, SP</v>
          </cell>
          <cell r="BK6863" t="str">
            <v>Penata, (III/c)</v>
          </cell>
          <cell r="BL6863" t="str">
            <v>S-1 BUDIDAYA PERTANIAN</v>
          </cell>
        </row>
        <row r="6864">
          <cell r="BI6864" t="str">
            <v>196409271989111001</v>
          </cell>
          <cell r="BJ6864" t="str">
            <v>SALIM, SP</v>
          </cell>
          <cell r="BK6864" t="str">
            <v>Penata Tk. I, (III/d)</v>
          </cell>
          <cell r="BL6864" t="str">
            <v>S-1 BUDIDAYA PERTANIAN</v>
          </cell>
        </row>
        <row r="6865">
          <cell r="BI6865" t="str">
            <v>196703232002122005</v>
          </cell>
          <cell r="BJ6865" t="str">
            <v>ANITA SOLEHA, SP</v>
          </cell>
          <cell r="BK6865" t="str">
            <v>Penata, (III/c)</v>
          </cell>
          <cell r="BL6865" t="str">
            <v>S-1 BUDIDAYA PERTANIAN</v>
          </cell>
        </row>
        <row r="6866">
          <cell r="BI6866" t="str">
            <v>197402032006042018</v>
          </cell>
          <cell r="BJ6866" t="str">
            <v>KUSMIATIN, SP</v>
          </cell>
          <cell r="BK6866" t="str">
            <v>Penata Tk. I, (III/d)</v>
          </cell>
          <cell r="BL6866" t="str">
            <v>S-1 BUDIDAYA PERTANIAN</v>
          </cell>
        </row>
        <row r="6867">
          <cell r="BI6867" t="str">
            <v>197901212010012003</v>
          </cell>
          <cell r="BJ6867" t="str">
            <v>INDAH SAFARIANA, SP</v>
          </cell>
          <cell r="BK6867" t="str">
            <v>Penata, (III/c)</v>
          </cell>
          <cell r="BL6867" t="str">
            <v>S-1 PERTANIAN</v>
          </cell>
        </row>
        <row r="6868">
          <cell r="BI6868" t="str">
            <v>197502142010012001</v>
          </cell>
          <cell r="BJ6868" t="str">
            <v>NAILI IMTIHANI, SP</v>
          </cell>
          <cell r="BK6868" t="str">
            <v>Penata, (III/c)</v>
          </cell>
          <cell r="BL6868" t="str">
            <v>S-1 BUDIDAYA PERTANIAN</v>
          </cell>
        </row>
        <row r="6869">
          <cell r="BI6869" t="str">
            <v>196409201988021002</v>
          </cell>
          <cell r="BJ6869" t="str">
            <v>WINARNO, SP</v>
          </cell>
          <cell r="BK6869" t="str">
            <v>Pembina, (IV/a)</v>
          </cell>
          <cell r="BL6869" t="str">
            <v>S-1 BUDIDAYA PERTANIAN</v>
          </cell>
        </row>
        <row r="6870">
          <cell r="BI6870" t="str">
            <v>196304041987091001</v>
          </cell>
          <cell r="BJ6870" t="str">
            <v>MUJIONO, SP</v>
          </cell>
          <cell r="BK6870" t="str">
            <v>Pembina, (IV/a)</v>
          </cell>
          <cell r="BL6870" t="str">
            <v>S-1 BUDIDAYA PERTANIAN</v>
          </cell>
        </row>
        <row r="6871">
          <cell r="BI6871" t="str">
            <v>197906112006042025</v>
          </cell>
          <cell r="BJ6871" t="str">
            <v>YUNI ASTUTI AM, SP</v>
          </cell>
          <cell r="BK6871" t="str">
            <v>Penata Tk. I, (III/d)</v>
          </cell>
          <cell r="BL6871" t="str">
            <v>S-1 SOSIAL EKONOMI PERTANIAN</v>
          </cell>
        </row>
        <row r="6872">
          <cell r="BI6872" t="str">
            <v>196308081987111002</v>
          </cell>
          <cell r="BJ6872" t="str">
            <v>SURYADI, SP</v>
          </cell>
          <cell r="BK6872" t="str">
            <v>Pembina, (IV/a)</v>
          </cell>
          <cell r="BL6872" t="str">
            <v>S-1 BUDIDAYA PERTANIAN</v>
          </cell>
        </row>
        <row r="6873">
          <cell r="BI6873" t="str">
            <v>197412301999012001</v>
          </cell>
          <cell r="BJ6873" t="str">
            <v>WADAATUL MABRUROH, SP</v>
          </cell>
          <cell r="BK6873" t="str">
            <v>Penata Tk. I, (III/d)</v>
          </cell>
          <cell r="BL6873" t="str">
            <v>S-1 PERTANIAN AGRONOMI</v>
          </cell>
        </row>
        <row r="6874">
          <cell r="BI6874" t="str">
            <v>196808251996022001</v>
          </cell>
          <cell r="BJ6874" t="str">
            <v>WIWIN AGUSTIANINGSIH, SP</v>
          </cell>
          <cell r="BK6874" t="str">
            <v>Pembina, (IV/a)</v>
          </cell>
          <cell r="BL6874" t="str">
            <v>S-2 ADMINISTRASI PUBLIK</v>
          </cell>
        </row>
        <row r="6875">
          <cell r="BI6875" t="str">
            <v>197205151998031013</v>
          </cell>
          <cell r="BJ6875" t="str">
            <v>SETIJO ARLIANTO, SP</v>
          </cell>
          <cell r="BK6875" t="str">
            <v>Penata Tk. I, (III/d)</v>
          </cell>
          <cell r="BL6875" t="str">
            <v>S-1 PERTANIAN AGRONOMI</v>
          </cell>
        </row>
        <row r="6876">
          <cell r="BI6876" t="str">
            <v>197203131998032007</v>
          </cell>
          <cell r="BJ6876" t="str">
            <v>RR WIDHAWATI, SP</v>
          </cell>
          <cell r="BK6876" t="str">
            <v>Penata Tk. I, (III/d)</v>
          </cell>
          <cell r="BL6876" t="str">
            <v>S-1 ILMU SOSIAL DAN ILMU EKONOMI PERTANIAN</v>
          </cell>
        </row>
        <row r="6877">
          <cell r="BI6877" t="str">
            <v>197201161999011001</v>
          </cell>
          <cell r="BJ6877" t="str">
            <v>TRI TJAHJONO, SP</v>
          </cell>
          <cell r="BK6877" t="str">
            <v>Penata Tk. I, (III/d)</v>
          </cell>
          <cell r="BL6877" t="str">
            <v>S-1 ILMU SOSIAL DAN ILMU EKONOMI PERTANIAN</v>
          </cell>
        </row>
        <row r="6878">
          <cell r="BI6878" t="str">
            <v>198302152003121003</v>
          </cell>
          <cell r="BJ6878" t="str">
            <v>IMAM ROSIDI, SP</v>
          </cell>
          <cell r="BK6878" t="str">
            <v>Penata Muda Tk. I, (III/b)</v>
          </cell>
          <cell r="BL6878" t="str">
            <v>S-1 BUDIDAYA PERTANIAN</v>
          </cell>
        </row>
        <row r="6879">
          <cell r="BI6879" t="str">
            <v>197103091994032007</v>
          </cell>
          <cell r="BJ6879" t="str">
            <v>INDAH ARIAWATI, SP</v>
          </cell>
          <cell r="BK6879" t="str">
            <v>Penata Tk. I, (III/d)</v>
          </cell>
          <cell r="BL6879" t="str">
            <v>S-1 BUDIDAYA PERTANIAN</v>
          </cell>
        </row>
        <row r="6880">
          <cell r="BI6880" t="str">
            <v>197204212010011002</v>
          </cell>
          <cell r="BJ6880" t="str">
            <v>MASYHURI, SP</v>
          </cell>
          <cell r="BK6880" t="str">
            <v>Penata, (III/c)</v>
          </cell>
          <cell r="BL6880" t="str">
            <v>S-1 PERTANIAN</v>
          </cell>
        </row>
        <row r="6881">
          <cell r="BI6881" t="str">
            <v>196809182007012014</v>
          </cell>
          <cell r="BJ6881" t="str">
            <v>NANIEK PUDJIWARDANI, SP</v>
          </cell>
          <cell r="BK6881" t="str">
            <v>Penata Muda, (III/a)</v>
          </cell>
          <cell r="BL6881" t="str">
            <v>S-1 SOSIAL EKONOMI PERTANIAN</v>
          </cell>
        </row>
        <row r="6882">
          <cell r="BI6882" t="str">
            <v>196908191998031004</v>
          </cell>
          <cell r="BJ6882" t="str">
            <v>IMAM MASHUDI, SP</v>
          </cell>
          <cell r="BK6882" t="str">
            <v>Penata Tk. I, (III/d)</v>
          </cell>
          <cell r="BL6882" t="str">
            <v>S-1 PERTANIAN AGRONOMI</v>
          </cell>
        </row>
        <row r="6883">
          <cell r="BI6883" t="str">
            <v>196501271987112001</v>
          </cell>
          <cell r="BJ6883" t="str">
            <v>SITI NUR LAILA, SP</v>
          </cell>
          <cell r="BK6883" t="str">
            <v>Pembina, (IV/a)</v>
          </cell>
          <cell r="BL6883" t="str">
            <v>S-1 BUDIDAYA PERTANIAN</v>
          </cell>
        </row>
        <row r="6884">
          <cell r="BI6884" t="str">
            <v>196901061994021002</v>
          </cell>
          <cell r="BJ6884" t="str">
            <v>SUBAGIYO, SP</v>
          </cell>
          <cell r="BK6884" t="str">
            <v>Penata Tk. I, (III/d)</v>
          </cell>
          <cell r="BL6884" t="str">
            <v>S-1 PERTANIAN AGRONOMI</v>
          </cell>
        </row>
        <row r="6885">
          <cell r="BI6885" t="str">
            <v>196503131988031017</v>
          </cell>
          <cell r="BJ6885" t="str">
            <v>SUBAIRI, SP</v>
          </cell>
          <cell r="BK6885" t="str">
            <v>Penata Tk. I, (III/d)</v>
          </cell>
          <cell r="BL6885" t="str">
            <v>S-1 BUDIDAYA PERTANIAN</v>
          </cell>
        </row>
        <row r="6886">
          <cell r="BI6886" t="str">
            <v>197801032010012005</v>
          </cell>
          <cell r="BJ6886" t="str">
            <v>SRI WINDARI, SP</v>
          </cell>
          <cell r="BK6886" t="str">
            <v>Penata Muda Tk. I, (III/b)</v>
          </cell>
          <cell r="BL6886" t="str">
            <v>S-1 BUDIDAYA PERTANIAN DAN PERKEBUNAN</v>
          </cell>
        </row>
        <row r="6887">
          <cell r="BI6887" t="str">
            <v>197212161998031004</v>
          </cell>
          <cell r="BJ6887" t="str">
            <v>KHOIRON MURTAFIQ, SP</v>
          </cell>
          <cell r="BK6887" t="str">
            <v>Penata Tk. I, (III/d)</v>
          </cell>
          <cell r="BL6887" t="str">
            <v>S-1 BUDIDAYA PERTANIAN</v>
          </cell>
        </row>
        <row r="6888">
          <cell r="BI6888" t="str">
            <v>196509201991031005</v>
          </cell>
          <cell r="BJ6888" t="str">
            <v>dr. BUDYANTORO DWIATMONO, SP OG</v>
          </cell>
          <cell r="BK6888" t="str">
            <v>Pembina, (IV/a)</v>
          </cell>
          <cell r="BL6888" t="str">
            <v>S-2 SPESIALIS I KANDUNGAN</v>
          </cell>
        </row>
        <row r="6889">
          <cell r="BI6889" t="str">
            <v>196811171999031003</v>
          </cell>
          <cell r="BJ6889" t="str">
            <v>dr. FAHMI, SP OG</v>
          </cell>
          <cell r="BK6889" t="str">
            <v>Pembina, (IV/a)</v>
          </cell>
          <cell r="BL6889" t="str">
            <v>S-2 SPESIALIS I OBSTETRI/GINEKOLOG</v>
          </cell>
        </row>
        <row r="6890">
          <cell r="BI6890" t="str">
            <v>197205141999011001</v>
          </cell>
          <cell r="BJ6890" t="str">
            <v>ACHMAD IMAM FAUZI, SP, M.Si</v>
          </cell>
          <cell r="BK6890" t="str">
            <v>Pembina Tk. I, (IV/b)</v>
          </cell>
          <cell r="BL6890" t="str">
            <v>S-2 MAGISTER SAINS</v>
          </cell>
        </row>
        <row r="6891">
          <cell r="BI6891" t="str">
            <v>196305071987091001</v>
          </cell>
          <cell r="BJ6891" t="str">
            <v>MOH HUSEN PRANOTO, SP, M.Si</v>
          </cell>
          <cell r="BK6891" t="str">
            <v>Pembina, (IV/a)</v>
          </cell>
          <cell r="BL6891" t="str">
            <v>S-2 MAGISTER ADMINISTRASI PUBLIK</v>
          </cell>
        </row>
        <row r="6892">
          <cell r="BI6892" t="str">
            <v>196301131988011002</v>
          </cell>
          <cell r="BJ6892" t="str">
            <v>DEDI MOHAMAD NURAHMADI, SP, M.Si</v>
          </cell>
          <cell r="BK6892" t="str">
            <v>Pembina Tk. I, (IV/b)</v>
          </cell>
          <cell r="BL6892" t="str">
            <v>S-2 MAGISTER ADMINISTRASI PUBLIK</v>
          </cell>
        </row>
        <row r="6893">
          <cell r="BI6893" t="str">
            <v>196601051998031004</v>
          </cell>
          <cell r="BJ6893" t="str">
            <v>HERU WIDAGDO, SP, M.Si</v>
          </cell>
          <cell r="BK6893" t="str">
            <v>Pembina, (IV/a)</v>
          </cell>
          <cell r="BL6893" t="str">
            <v>S-2 MAGISTER SCIENCE/SAINS</v>
          </cell>
        </row>
        <row r="6894">
          <cell r="BI6894" t="str">
            <v>197508192010012006</v>
          </cell>
          <cell r="BJ6894" t="str">
            <v>SRI WAHYUNI, SP, M.Si.</v>
          </cell>
          <cell r="BK6894" t="str">
            <v>Penata Tk. I, (III/d)</v>
          </cell>
          <cell r="BL6894" t="str">
            <v>S-2 MAGISTER AGRIBISNIS</v>
          </cell>
        </row>
        <row r="6895">
          <cell r="BI6895" t="str">
            <v>198306062011011012</v>
          </cell>
          <cell r="BJ6895" t="str">
            <v>GINANJAR MULYO JUNIARTO, SP, M.Si.</v>
          </cell>
          <cell r="BK6895" t="str">
            <v>Penata, (III/c)</v>
          </cell>
          <cell r="BL6895" t="str">
            <v>S-1 TEKNOLOGI PERTANIAN</v>
          </cell>
        </row>
        <row r="6896">
          <cell r="BI6896" t="str">
            <v>196910151996021001</v>
          </cell>
          <cell r="BJ6896" t="str">
            <v>BAGUS WANTORO, SP, MM</v>
          </cell>
          <cell r="BK6896" t="str">
            <v>Pembina, (IV/a)</v>
          </cell>
          <cell r="BL6896" t="str">
            <v>S-2 MAGISTER MANAJEMEN</v>
          </cell>
        </row>
        <row r="6897">
          <cell r="BI6897" t="str">
            <v>197001011998031014</v>
          </cell>
          <cell r="BJ6897" t="str">
            <v>RUDI INDRAWAN, SP, MP</v>
          </cell>
          <cell r="BK6897" t="str">
            <v>Pembina, (IV/a)</v>
          </cell>
          <cell r="BL6897" t="str">
            <v>S-2 MAGISTER PERTANIAN</v>
          </cell>
        </row>
        <row r="6898">
          <cell r="BI6898" t="str">
            <v>197712132006042014</v>
          </cell>
          <cell r="BJ6898" t="str">
            <v>NAJMAH FAIZAH, SP, MP</v>
          </cell>
          <cell r="BK6898" t="str">
            <v>Pembina, (IV/a)</v>
          </cell>
          <cell r="BL6898" t="str">
            <v>S-2 AGRONOMI</v>
          </cell>
        </row>
        <row r="6899">
          <cell r="BI6899" t="str">
            <v>196908281998031014</v>
          </cell>
          <cell r="BJ6899" t="str">
            <v>LUHUR PRAYOGO, SP, MP</v>
          </cell>
          <cell r="BK6899" t="str">
            <v>Pembina, (IV/a)</v>
          </cell>
          <cell r="BL6899" t="str">
            <v>S-2 MAGISTER PERTANIAN</v>
          </cell>
        </row>
        <row r="6900">
          <cell r="BI6900" t="str">
            <v>197207172009011003</v>
          </cell>
          <cell r="BJ6900" t="str">
            <v>ACHMAD SODIQ, SP, MP.</v>
          </cell>
          <cell r="BK6900" t="str">
            <v>Penata, (III/c)</v>
          </cell>
          <cell r="BL6900" t="str">
            <v>S-2 MAGISTER PERTANIAN</v>
          </cell>
        </row>
        <row r="6901">
          <cell r="BI6901" t="str">
            <v>197605112000032001</v>
          </cell>
          <cell r="BJ6901" t="str">
            <v>LULUS DEWI ANGGRAINI, SP, MP.</v>
          </cell>
          <cell r="BK6901" t="str">
            <v>Pembina, (IV/a)</v>
          </cell>
          <cell r="BL6901" t="str">
            <v>S-2 MAGISTER PERTANIAN</v>
          </cell>
        </row>
        <row r="6902">
          <cell r="BI6902" t="str">
            <v>196910121998031007</v>
          </cell>
          <cell r="BJ6902" t="str">
            <v>UDY HARTANTO, SP, MSi</v>
          </cell>
          <cell r="BK6902" t="str">
            <v>Pembina, (IV/a)</v>
          </cell>
          <cell r="BL6902" t="str">
            <v>S-2 MAGISTER ILMU ADMINISTRASI</v>
          </cell>
        </row>
        <row r="6903">
          <cell r="BI6903" t="str">
            <v>197006051994022001</v>
          </cell>
          <cell r="BJ6903" t="str">
            <v>YUANITA FORSESA, SP,SE</v>
          </cell>
          <cell r="BK6903" t="str">
            <v>Penata Tk. I, (III/d)</v>
          </cell>
          <cell r="BL6903" t="str">
            <v>S-1 PERTANIAN</v>
          </cell>
        </row>
        <row r="6904">
          <cell r="BI6904" t="str">
            <v>196203221988011001</v>
          </cell>
          <cell r="BJ6904" t="str">
            <v>ADIKARTA, SP.</v>
          </cell>
          <cell r="BK6904" t="str">
            <v>Pembina Tk. I, (IV/b)</v>
          </cell>
          <cell r="BL6904" t="str">
            <v>S-1 BUDIDAYA PERTANIAN</v>
          </cell>
        </row>
        <row r="6905">
          <cell r="BI6905" t="str">
            <v>196610101993011003</v>
          </cell>
          <cell r="BJ6905" t="str">
            <v>ANDREAS LEO NARU, SP.</v>
          </cell>
          <cell r="BK6905" t="str">
            <v>Penata, (III/c)</v>
          </cell>
          <cell r="BL6905" t="str">
            <v>S-1 BUDIDAYA PERTANIAN</v>
          </cell>
        </row>
        <row r="6906">
          <cell r="BI6906" t="str">
            <v>197308082008012013</v>
          </cell>
          <cell r="BJ6906" t="str">
            <v>ENI BUDI HANDAYANI, SP.</v>
          </cell>
          <cell r="BK6906" t="str">
            <v>Penata, (III/c)</v>
          </cell>
          <cell r="BL6906" t="str">
            <v>S-1 SOSIAL EKONOMI PERTANIAN</v>
          </cell>
        </row>
        <row r="6907">
          <cell r="BI6907" t="str">
            <v>196805161991032006</v>
          </cell>
          <cell r="BJ6907" t="str">
            <v>INA WARTI, SP.</v>
          </cell>
          <cell r="BK6907" t="str">
            <v>Penata Tk. I, (III/d)</v>
          </cell>
          <cell r="BL6907" t="str">
            <v>S-1 PERTANIAN</v>
          </cell>
        </row>
        <row r="6908">
          <cell r="BI6908" t="str">
            <v>196306011988031015</v>
          </cell>
          <cell r="BJ6908" t="str">
            <v>BAMBANG YULIANTO, SP.</v>
          </cell>
          <cell r="BK6908" t="str">
            <v>Pembina, (IV/a)</v>
          </cell>
          <cell r="BL6908" t="str">
            <v>S-1 PERTANIAN AGRONOMI</v>
          </cell>
        </row>
        <row r="6909">
          <cell r="BI6909" t="str">
            <v>196807101992021002</v>
          </cell>
          <cell r="BJ6909" t="str">
            <v>HADI YULIANTO, SP.</v>
          </cell>
          <cell r="BK6909" t="str">
            <v>Penata Tk. I, (III/d)</v>
          </cell>
          <cell r="BL6909" t="str">
            <v>S-1 BUDIDAYA PERTANIAN</v>
          </cell>
        </row>
        <row r="6910">
          <cell r="BI6910" t="str">
            <v>196204021988031017</v>
          </cell>
          <cell r="BJ6910" t="str">
            <v>AKHMAD MUSLIMIN, SP.</v>
          </cell>
          <cell r="BK6910" t="str">
            <v>Pembina, (IV/a)</v>
          </cell>
          <cell r="BL6910" t="str">
            <v>S-1 BUDIDAYA PERTANIAN</v>
          </cell>
        </row>
        <row r="6911">
          <cell r="BI6911" t="str">
            <v>196206081988021003</v>
          </cell>
          <cell r="BJ6911" t="str">
            <v>PONIJAN, SP.</v>
          </cell>
          <cell r="BK6911" t="str">
            <v>Pembina Tk. I, (IV/b)</v>
          </cell>
          <cell r="BL6911" t="str">
            <v>S-1 BUDIDAYA PERTANIAN</v>
          </cell>
        </row>
        <row r="6912">
          <cell r="BI6912" t="str">
            <v>196309121983032007</v>
          </cell>
          <cell r="BJ6912" t="str">
            <v>DALALATUL KHOIROT, SP.</v>
          </cell>
          <cell r="BK6912" t="str">
            <v>Pembina Tk. I, (IV/b)</v>
          </cell>
          <cell r="BL6912" t="str">
            <v>S-1 BUDIDAYA PERTANIAN</v>
          </cell>
        </row>
        <row r="6913">
          <cell r="BI6913" t="str">
            <v>197403012010012003</v>
          </cell>
          <cell r="BJ6913" t="str">
            <v>LAKSMI SUTMAWATI, SP.</v>
          </cell>
          <cell r="BK6913" t="str">
            <v>Penata, (III/c)</v>
          </cell>
          <cell r="BL6913" t="str">
            <v>S-1 BUDIDAYA PERTANIAN</v>
          </cell>
        </row>
        <row r="6914">
          <cell r="BI6914" t="str">
            <v>198302122006042022</v>
          </cell>
          <cell r="BJ6914" t="str">
            <v>YURAIDA RISMAYANTI, SP.</v>
          </cell>
          <cell r="BK6914" t="str">
            <v>Penata, (III/c)</v>
          </cell>
          <cell r="BL6914" t="str">
            <v>S-1 AGRIBISNIS PERTANIAN</v>
          </cell>
        </row>
        <row r="6915">
          <cell r="BI6915" t="str">
            <v>196912212008012013</v>
          </cell>
          <cell r="BJ6915" t="str">
            <v>UMI WIDARTI, SP.</v>
          </cell>
          <cell r="BK6915" t="str">
            <v>Penata, (III/c)</v>
          </cell>
          <cell r="BL6915" t="str">
            <v>S-1 BUDIDAYA PERTANIAN</v>
          </cell>
        </row>
        <row r="6916">
          <cell r="BI6916" t="str">
            <v>196109131986032007</v>
          </cell>
          <cell r="BJ6916" t="str">
            <v>SULICHAH, SP.</v>
          </cell>
          <cell r="BK6916" t="str">
            <v>Pembina, (IV/a)</v>
          </cell>
          <cell r="BL6916" t="str">
            <v>S-1 BUDIDAYA PERTANIAN</v>
          </cell>
        </row>
        <row r="6917">
          <cell r="BI6917" t="str">
            <v>196503211995031003</v>
          </cell>
          <cell r="BJ6917" t="str">
            <v>dr. BENEDICTUS GEBYAR TRI BASKORO, Sp.A</v>
          </cell>
          <cell r="BK6917" t="str">
            <v>Pembina Tk. I, (IV/b)</v>
          </cell>
          <cell r="BL6917" t="str">
            <v>DOKTER SPESIALIS ANAK</v>
          </cell>
        </row>
        <row r="6918">
          <cell r="BI6918" t="str">
            <v>195803241986032004</v>
          </cell>
          <cell r="BJ6918" t="str">
            <v>dr. ERAWATI PRIHASTIANI, Sp.AN</v>
          </cell>
          <cell r="BK6918" t="str">
            <v>Pembina Utama Madya, (IV/d)</v>
          </cell>
          <cell r="BL6918" t="str">
            <v>KEDOKTERAN SPESIALIS ANASTESI</v>
          </cell>
        </row>
        <row r="6919">
          <cell r="BI6919" t="str">
            <v>195802071985032004</v>
          </cell>
          <cell r="BJ6919" t="str">
            <v>dr. WIWIEK ANDRIJANI, Sp.An.</v>
          </cell>
          <cell r="BK6919" t="str">
            <v>Pembina Utama, (IV/e)</v>
          </cell>
          <cell r="BL6919" t="str">
            <v>DOKTER SPESIALIS ANESTESIOLOGI</v>
          </cell>
        </row>
        <row r="6920">
          <cell r="BI6920" t="str">
            <v>196908062006041006</v>
          </cell>
          <cell r="BJ6920" t="str">
            <v>dr. ACHMAD WAHIB WAHYU WINARSO, Sp.An.KNA-NCC</v>
          </cell>
          <cell r="BK6920" t="str">
            <v>Penata, (III/c)</v>
          </cell>
          <cell r="BL6920" t="str">
            <v>S-1 DOKTER SPESIALIS ANESTESIOLOGI</v>
          </cell>
        </row>
        <row r="6921">
          <cell r="BI6921" t="str">
            <v>196212111989011003</v>
          </cell>
          <cell r="BJ6921" t="str">
            <v>dr. SAMSUL HUDA, Sp.B</v>
          </cell>
          <cell r="BK6921" t="str">
            <v>Pembina Utama Madya, (IV/d)</v>
          </cell>
          <cell r="BL6921" t="str">
            <v>DOKTER SPESIALIS BEDAH</v>
          </cell>
        </row>
        <row r="6922">
          <cell r="BI6922" t="str">
            <v>196210051996031002</v>
          </cell>
          <cell r="BJ6922" t="str">
            <v>dr. MOCHAMAD ARIF HERIAWAN, Sp.B</v>
          </cell>
          <cell r="BK6922" t="str">
            <v>Pembina Tk. I, (IV/b)</v>
          </cell>
          <cell r="BL6922" t="str">
            <v>SPESIALIS-I ILMU BEDAH</v>
          </cell>
        </row>
        <row r="6923">
          <cell r="BI6923" t="str">
            <v>196212301989111001</v>
          </cell>
          <cell r="BJ6923" t="str">
            <v>dr. ADI NUGROHO, Sp.B</v>
          </cell>
          <cell r="BK6923" t="str">
            <v>Pembina, (IV/a)</v>
          </cell>
          <cell r="BL6923" t="str">
            <v>S-2 ILMU KEDOKTERAN</v>
          </cell>
        </row>
        <row r="6924">
          <cell r="BI6924" t="str">
            <v>197809192014121001</v>
          </cell>
          <cell r="BJ6924" t="str">
            <v>dr. PRIMANTO BHAKTI LEKSMANA, Sp.B.</v>
          </cell>
          <cell r="BK6924" t="str">
            <v>Penata, (III/c)</v>
          </cell>
          <cell r="BL6924" t="str">
            <v>S-2 SPESIALIS ILMU BEDAH</v>
          </cell>
        </row>
        <row r="6925">
          <cell r="BI6925" t="str">
            <v>195709301983031005</v>
          </cell>
          <cell r="BJ6925" t="str">
            <v>drg. BUDI SUMARSETYO, Sp.BM</v>
          </cell>
          <cell r="BK6925" t="str">
            <v>Pembina Utama Madya, (IV/d)</v>
          </cell>
          <cell r="BL6925" t="str">
            <v>S-1 KEDOKTERAN GIGI</v>
          </cell>
        </row>
        <row r="6926">
          <cell r="BI6926" t="str">
            <v>197606162007011007</v>
          </cell>
          <cell r="BJ6926" t="str">
            <v>dr. ANDRE KUSUMA, Sp.BS</v>
          </cell>
          <cell r="BK6926" t="str">
            <v>Pembina, (IV/a)</v>
          </cell>
          <cell r="BL6926" t="str">
            <v>S-2 DOKTER UMUM</v>
          </cell>
        </row>
        <row r="6927">
          <cell r="BI6927" t="str">
            <v>196306051984032007</v>
          </cell>
          <cell r="BJ6927" t="str">
            <v>CIPTANINGSIH ENDANG GURETNO, SP.d</v>
          </cell>
          <cell r="BK6927" t="str">
            <v>Pembina Tk. I, (IV/b)</v>
          </cell>
          <cell r="BL6927" t="str">
            <v>S-1/A-IV PENDIDIKAN BIOLOGI</v>
          </cell>
        </row>
        <row r="6928">
          <cell r="BI6928" t="str">
            <v>196506101987032006</v>
          </cell>
          <cell r="BJ6928" t="str">
            <v>SUMIARNI, SP.d.</v>
          </cell>
          <cell r="BK6928" t="str">
            <v>Pembina Tk. I, (IV/b)</v>
          </cell>
          <cell r="BL6928" t="str">
            <v>S-1 PENDIDIKAN SEJARAH</v>
          </cell>
        </row>
        <row r="6929">
          <cell r="BI6929" t="str">
            <v>195804121983112002</v>
          </cell>
          <cell r="BJ6929" t="str">
            <v>drg. DEWI RATIH DJAJANINGSIH, Sp.KG.</v>
          </cell>
          <cell r="BK6929" t="str">
            <v>Pembina Utama, (IV/e)</v>
          </cell>
          <cell r="BL6929" t="str">
            <v>SPESIALIS PESERTA DIDIK PPDGS</v>
          </cell>
        </row>
        <row r="6930">
          <cell r="BI6930" t="str">
            <v>196410111991032004</v>
          </cell>
          <cell r="BJ6930" t="str">
            <v>dr. JUSTINA EVY TYASWATI, Sp.KJ</v>
          </cell>
          <cell r="BK6930" t="str">
            <v>Pembina Tk. I, (IV/b)</v>
          </cell>
          <cell r="BL6930" t="str">
            <v>SPESIALIS I KEDOKTERAN JIWA</v>
          </cell>
        </row>
        <row r="6931">
          <cell r="BI6931" t="str">
            <v>197012252014121001</v>
          </cell>
          <cell r="BJ6931" t="str">
            <v>dr. IWAN DEWANTO, Sp.M</v>
          </cell>
          <cell r="BK6931" t="str">
            <v>Penata, (III/c)</v>
          </cell>
          <cell r="BL6931" t="str">
            <v>S-2 SPESIALIS ILMU KESEHATAN MATA</v>
          </cell>
        </row>
        <row r="6932">
          <cell r="BI6932" t="str">
            <v>195711011985111001</v>
          </cell>
          <cell r="BJ6932" t="str">
            <v>dr. BAGAS KUMORO, Sp.M.</v>
          </cell>
          <cell r="BK6932" t="str">
            <v>Pembina Utama Muda, (IV/c)</v>
          </cell>
          <cell r="BL6932" t="str">
            <v>S-2 SPESIALIS I MATA</v>
          </cell>
        </row>
        <row r="6933">
          <cell r="BI6933" t="str">
            <v>197909262014121001</v>
          </cell>
          <cell r="BJ6933" t="str">
            <v>dr. YONAS HADISUBROTO, Sp.OG</v>
          </cell>
          <cell r="BK6933" t="str">
            <v>Penata, (III/c)</v>
          </cell>
          <cell r="BL6933" t="str">
            <v>DOKTER</v>
          </cell>
        </row>
        <row r="6934">
          <cell r="BI6934" t="str">
            <v>196809211997031002</v>
          </cell>
          <cell r="BJ6934" t="str">
            <v>dr. TEGUH SANTOSO, Sp.OG</v>
          </cell>
          <cell r="BK6934" t="str">
            <v>Pembina Tk. I, (IV/b)</v>
          </cell>
          <cell r="BL6934" t="str">
            <v>S-2 SPESIALIS I OBSTETRI/GINEKOLOG</v>
          </cell>
        </row>
        <row r="6935">
          <cell r="BI6935" t="str">
            <v>196208211992031009</v>
          </cell>
          <cell r="BJ6935" t="str">
            <v>drg. GANDHI RIJANTHO, Sp.Ort.</v>
          </cell>
          <cell r="BK6935" t="str">
            <v>Pembina Tk. I, (IV/b)</v>
          </cell>
          <cell r="BL6935" t="str">
            <v>DOKTER GIGI SPESIALIS ORTODONSIA</v>
          </cell>
        </row>
        <row r="6936">
          <cell r="BI6936" t="str">
            <v>198109282014121001</v>
          </cell>
          <cell r="BJ6936" t="str">
            <v>dr. NANANG HARI WIBOWO, Sp.OT</v>
          </cell>
          <cell r="BK6936" t="str">
            <v>Penata, (III/c)</v>
          </cell>
          <cell r="BL6936" t="str">
            <v>S-2 SPESIALIS ORTHOPAEDI DAN TRAUMATOLOGI</v>
          </cell>
        </row>
        <row r="6937">
          <cell r="BI6937" t="str">
            <v>198310252019031006</v>
          </cell>
          <cell r="BJ6937" t="str">
            <v>dr. AINUL MIFTAH AZIZAIN, Sp.OT.</v>
          </cell>
          <cell r="BK6937" t="str">
            <v>Penata Muda Tk. I, (III/b)</v>
          </cell>
          <cell r="BL6937" t="str">
            <v>DOKTER SPESIALIS ORTHOPAEDI DAN TRAUMATOLOGI</v>
          </cell>
        </row>
        <row r="6938">
          <cell r="BI6938" t="str">
            <v>196306191989011002</v>
          </cell>
          <cell r="BJ6938" t="str">
            <v>dr. I NYOMAN SEMITA, Sp.OT.Spine (K)</v>
          </cell>
          <cell r="BK6938" t="str">
            <v>Pembina Utama Madya, (IV/d)</v>
          </cell>
          <cell r="BL6938" t="str">
            <v>DOKTER SPESIALIS BEDAH ORTHOPEDI</v>
          </cell>
        </row>
        <row r="6939">
          <cell r="BI6939" t="str">
            <v>198005202014122001</v>
          </cell>
          <cell r="BJ6939" t="str">
            <v>dr. JANE KOSASIH, Sp.PA.</v>
          </cell>
          <cell r="BK6939" t="str">
            <v>Penata, (III/c)</v>
          </cell>
          <cell r="BL6939" t="str">
            <v>DOKTER SPESIALIS PATOLOGI ANATOMI</v>
          </cell>
        </row>
        <row r="6940">
          <cell r="BI6940" t="str">
            <v>197110052014121001</v>
          </cell>
          <cell r="BJ6940" t="str">
            <v>dr. ARIEF SUSENO, Sp.PD.</v>
          </cell>
          <cell r="BK6940" t="str">
            <v>Penata, (III/c)</v>
          </cell>
          <cell r="BL6940" t="str">
            <v>S-2 SPESIALIS ILMU PENYAKIT DALAM</v>
          </cell>
        </row>
        <row r="6941">
          <cell r="BI6941" t="str">
            <v>195712081985021001</v>
          </cell>
          <cell r="BJ6941" t="str">
            <v>dr. SUGENG BUDI RAHARDJO, Sp.PD.</v>
          </cell>
          <cell r="BK6941" t="str">
            <v>Pembina Utama, (IV/e)</v>
          </cell>
          <cell r="BL6941" t="str">
            <v>DOKTER</v>
          </cell>
        </row>
        <row r="6942">
          <cell r="BI6942" t="str">
            <v>197006292002121005</v>
          </cell>
          <cell r="BJ6942" t="str">
            <v>dr. DIDIEK PRIHADIONO, Sp.S.</v>
          </cell>
          <cell r="BK6942" t="str">
            <v>Pembina, (IV/a)</v>
          </cell>
          <cell r="BL6942" t="str">
            <v>S-1 KEDOKTERAN UMUM</v>
          </cell>
        </row>
        <row r="6943">
          <cell r="BI6943" t="str">
            <v>196507111995082001</v>
          </cell>
          <cell r="BJ6943" t="str">
            <v>dr. MARIA KWARDITAWATI, SP.THT</v>
          </cell>
          <cell r="BK6943" t="str">
            <v>Pembina Tk. I, (IV/b)</v>
          </cell>
          <cell r="BL6943" t="str">
            <v>S-2 SPESIALIS I THT</v>
          </cell>
        </row>
        <row r="6944">
          <cell r="BI6944" t="str">
            <v>198107032014122001</v>
          </cell>
          <cell r="BJ6944" t="str">
            <v>dr. OGI BAHAURINI GUMILAR, Sp.U</v>
          </cell>
          <cell r="BK6944" t="str">
            <v>Penata, (III/c)</v>
          </cell>
          <cell r="BL6944" t="str">
            <v>S-2 DOKTER SPESIALIS UROLOGI</v>
          </cell>
        </row>
        <row r="6945">
          <cell r="BI6945" t="str">
            <v>196302261990031008</v>
          </cell>
          <cell r="BJ6945" t="str">
            <v>dr. BUDI SUWARNO, Sp.U</v>
          </cell>
          <cell r="BK6945" t="str">
            <v>Pembina Tk. I, (IV/b)</v>
          </cell>
          <cell r="BL6945" t="str">
            <v>DOKTER SPESIALIS UROLOGI</v>
          </cell>
        </row>
        <row r="6946">
          <cell r="BI6946" t="str">
            <v>196308251998022001</v>
          </cell>
          <cell r="BJ6946" t="str">
            <v>Dra. NURUL TJAHJAWATI, SPD</v>
          </cell>
          <cell r="BK6946" t="str">
            <v>Pembina Tk. I, (IV/b)</v>
          </cell>
          <cell r="BL6946" t="str">
            <v>S-1 AGAMA ISLAM</v>
          </cell>
        </row>
        <row r="6947">
          <cell r="BI6947" t="str">
            <v>196507161989022002</v>
          </cell>
          <cell r="BJ6947" t="str">
            <v>PURYATI, SPD</v>
          </cell>
          <cell r="BK6947" t="str">
            <v>Pembina, (IV/a)</v>
          </cell>
          <cell r="BL6947" t="str">
            <v>S-1 BAHASA INGGRIS</v>
          </cell>
        </row>
        <row r="6948">
          <cell r="BI6948" t="str">
            <v>196912162005012009</v>
          </cell>
          <cell r="BJ6948" t="str">
            <v>DYAH MANIK KUMORO, SPD</v>
          </cell>
          <cell r="BK6948" t="str">
            <v>Pembina, (IV/a)</v>
          </cell>
          <cell r="BL6948" t="str">
            <v>S-1 PENDIDIKAN BAHASA DAN SASTRA INDONESIA</v>
          </cell>
        </row>
        <row r="6949">
          <cell r="BI6949" t="str">
            <v>196305161983031009</v>
          </cell>
          <cell r="BJ6949" t="str">
            <v>DENY SANTOSO, SPD</v>
          </cell>
          <cell r="BK6949" t="str">
            <v>Pembina Tk. I, (IV/b)</v>
          </cell>
          <cell r="BL6949" t="str">
            <v>S-1 BIMBINGAN KONSELING</v>
          </cell>
        </row>
        <row r="6950">
          <cell r="BI6950" t="str">
            <v>196311051983032009</v>
          </cell>
          <cell r="BJ6950" t="str">
            <v>SUCI UTAMI, SPD</v>
          </cell>
          <cell r="BK6950" t="str">
            <v>Pembina Tk. I, (IV/b)</v>
          </cell>
          <cell r="BL6950" t="str">
            <v>S-1 PSIKOLOGI PENDIDIKAN BIMBINGAN</v>
          </cell>
        </row>
        <row r="6951">
          <cell r="BI6951" t="str">
            <v>196502161992022001</v>
          </cell>
          <cell r="BJ6951" t="str">
            <v>ENDANG TRI WAHYUNI, SPD</v>
          </cell>
          <cell r="BK6951" t="str">
            <v>Penata Tk. I, (III/d)</v>
          </cell>
          <cell r="BL6951" t="str">
            <v>S-1 PENDIDIKAN PMP DAN KEWARGANEGARAAN</v>
          </cell>
        </row>
        <row r="6952">
          <cell r="BI6952" t="str">
            <v>196209281983032007</v>
          </cell>
          <cell r="BJ6952" t="str">
            <v>NINIK WIDAYATI, SPD</v>
          </cell>
          <cell r="BK6952" t="str">
            <v>Pembina, (IV/a)</v>
          </cell>
          <cell r="BL6952" t="str">
            <v>S-1 PENDIDIKAN PMP DAN KEWARGANEGARAAN</v>
          </cell>
        </row>
        <row r="6953">
          <cell r="BI6953" t="str">
            <v>196102121983032014</v>
          </cell>
          <cell r="BJ6953" t="str">
            <v>SRI MULYATI, SPD</v>
          </cell>
          <cell r="BK6953" t="str">
            <v>Pembina, (IV/a)</v>
          </cell>
          <cell r="BL6953" t="str">
            <v>S-1 PENDIDIKAN PMP DAN KEWARGANEGARAAN</v>
          </cell>
        </row>
        <row r="6954">
          <cell r="BI6954" t="str">
            <v>196209231983031009</v>
          </cell>
          <cell r="BJ6954" t="str">
            <v>SUPRIONO, SPD</v>
          </cell>
          <cell r="BK6954" t="str">
            <v>Pembina Tk. I, (IV/b)</v>
          </cell>
          <cell r="BL6954" t="str">
            <v>S-1 PENDIDIKAN PMP DAN KEWARGANEGARAAN</v>
          </cell>
        </row>
        <row r="6955">
          <cell r="BI6955" t="str">
            <v>196201231981122002</v>
          </cell>
          <cell r="BJ6955" t="str">
            <v>WIDIYAH PURWANTI, SPD</v>
          </cell>
          <cell r="BK6955" t="str">
            <v>Pembina Tk. I, (IV/b)</v>
          </cell>
          <cell r="BL6955" t="str">
            <v>S-1 PENDIDIKAN PMP DAN KEWARGANEGARAAN</v>
          </cell>
        </row>
        <row r="6956">
          <cell r="BI6956" t="str">
            <v>196209291983031016</v>
          </cell>
          <cell r="BJ6956" t="str">
            <v>MUJI SANTOSO, SPD</v>
          </cell>
          <cell r="BK6956" t="str">
            <v>Pembina, (IV/a)</v>
          </cell>
          <cell r="BL6956" t="str">
            <v>S-1 ILMU PENDIDIKAN PSIKOLOGI PENDIDIKAN</v>
          </cell>
        </row>
        <row r="6957">
          <cell r="BI6957" t="str">
            <v>196403011992032002</v>
          </cell>
          <cell r="BJ6957" t="str">
            <v>DALINEM, SPD</v>
          </cell>
          <cell r="BK6957" t="str">
            <v>Penata Tk. I, (III/d)</v>
          </cell>
          <cell r="BL6957" t="str">
            <v>S-1 PENDIDIKAN PMP DAN KEWARGANEGARAAN</v>
          </cell>
        </row>
        <row r="6958">
          <cell r="BI6958" t="str">
            <v>196407121984121004</v>
          </cell>
          <cell r="BJ6958" t="str">
            <v>YUDO SANTOSO, SPD</v>
          </cell>
          <cell r="BK6958" t="str">
            <v>Pembina Tk. I, (IV/b)</v>
          </cell>
          <cell r="BL6958" t="str">
            <v>S-1 PENDIDIKAN PMP DAN KEWARGANEGARAAN</v>
          </cell>
        </row>
        <row r="6959">
          <cell r="BI6959" t="str">
            <v>196102221979072001</v>
          </cell>
          <cell r="BJ6959" t="str">
            <v>SULISTYAWATI, SPD</v>
          </cell>
          <cell r="BK6959" t="str">
            <v>Pembina, (IV/a)</v>
          </cell>
          <cell r="BL6959" t="str">
            <v>S-1 PENDIDIKAN PMP DAN KEWARGANEGARAAN</v>
          </cell>
        </row>
        <row r="6960">
          <cell r="BI6960" t="str">
            <v>196110021983032009</v>
          </cell>
          <cell r="BJ6960" t="str">
            <v>JENNI ROMAULI, SPD</v>
          </cell>
          <cell r="BK6960" t="str">
            <v>Pembina Tk. I, (IV/b)</v>
          </cell>
          <cell r="BL6960" t="str">
            <v>S-1 PENDIDIKAN BIMBINGAN DAN PENYULUHAN</v>
          </cell>
        </row>
        <row r="6961">
          <cell r="BI6961" t="str">
            <v>196207021983031012</v>
          </cell>
          <cell r="BJ6961" t="str">
            <v>TURYANTO, SPD</v>
          </cell>
          <cell r="BK6961" t="str">
            <v>Pembina Tk. I, (IV/b)</v>
          </cell>
          <cell r="BL6961" t="str">
            <v>S-1 PENDIDIKAN SEJARAH</v>
          </cell>
        </row>
        <row r="6962">
          <cell r="BI6962" t="str">
            <v>196806041998022003</v>
          </cell>
          <cell r="BJ6962" t="str">
            <v>FIFI ALFIAH, SPD</v>
          </cell>
          <cell r="BK6962" t="str">
            <v>Pembina Tk. I, (IV/b)</v>
          </cell>
          <cell r="BL6962" t="str">
            <v>S-1 PENDIDIKAN FISIKA</v>
          </cell>
        </row>
        <row r="6963">
          <cell r="BI6963" t="str">
            <v>197308242008012008</v>
          </cell>
          <cell r="BJ6963" t="str">
            <v>EEN SUGIAH, SPD</v>
          </cell>
          <cell r="BK6963" t="str">
            <v>Penata, (III/c)</v>
          </cell>
          <cell r="BL6963" t="str">
            <v>S-1 PENDIDIKAN BIOLOGI</v>
          </cell>
        </row>
        <row r="6964">
          <cell r="BI6964" t="str">
            <v>196709072000122003</v>
          </cell>
          <cell r="BJ6964" t="str">
            <v>DEWI NOVI WARDANI, SPD</v>
          </cell>
          <cell r="BK6964" t="str">
            <v>Penata Tk. I, (III/d)</v>
          </cell>
          <cell r="BL6964" t="str">
            <v>S-1 PENDIDIKAN BIOLOGI</v>
          </cell>
        </row>
        <row r="6965">
          <cell r="BI6965" t="str">
            <v>197207131998032005</v>
          </cell>
          <cell r="BJ6965" t="str">
            <v>RUSMIATININGSIH, SPD</v>
          </cell>
          <cell r="BK6965" t="str">
            <v>Pembina, (IV/a)</v>
          </cell>
          <cell r="BL6965" t="str">
            <v>S-1 PENDIDIKAN BIOLOGI</v>
          </cell>
        </row>
        <row r="6966">
          <cell r="BI6966" t="str">
            <v>196610141988032008</v>
          </cell>
          <cell r="BJ6966" t="str">
            <v>ERMA ISWAHYUNINGSIH, SPD</v>
          </cell>
          <cell r="BK6966" t="str">
            <v>Pembina Tk. I, (IV/b)</v>
          </cell>
          <cell r="BL6966" t="str">
            <v>S-1 PENDIDIKAN BAHASA INDONESIA</v>
          </cell>
        </row>
        <row r="6967">
          <cell r="BI6967" t="str">
            <v>196206061982011012</v>
          </cell>
          <cell r="BJ6967" t="str">
            <v>SUYANTO, SPD</v>
          </cell>
          <cell r="BK6967" t="str">
            <v>Pembina Tk. I, (IV/b)</v>
          </cell>
          <cell r="BL6967" t="str">
            <v>S-1 PENDIDIKAN PANCASILA DAN KEWARGANEGARAAN</v>
          </cell>
        </row>
        <row r="6968">
          <cell r="BI6968" t="str">
            <v>196105121984031016</v>
          </cell>
          <cell r="BJ6968" t="str">
            <v>EDI SUSANTO, SPd</v>
          </cell>
          <cell r="BK6968" t="str">
            <v>Pembina Tk. I, (IV/b)</v>
          </cell>
          <cell r="BL6968" t="str">
            <v>S-1 PENDIDIKAN PANCASILA DAN KEWARGANEGARAAN</v>
          </cell>
        </row>
        <row r="6969">
          <cell r="BI6969" t="str">
            <v>196102131983012003</v>
          </cell>
          <cell r="BJ6969" t="str">
            <v>SRI SUPATMININGSIH, SPd</v>
          </cell>
          <cell r="BK6969" t="str">
            <v>Pembina Tk. I, (IV/b)</v>
          </cell>
          <cell r="BL6969" t="str">
            <v>S-1 PENDIDIKAN PANCASILA DAN KEWARGANEGARAAN</v>
          </cell>
        </row>
        <row r="6970">
          <cell r="BI6970" t="str">
            <v>196306211983032005</v>
          </cell>
          <cell r="BJ6970" t="str">
            <v>ENY SUPIYATI, SPD</v>
          </cell>
          <cell r="BK6970" t="str">
            <v>Pembina Tk. I, (IV/b)</v>
          </cell>
          <cell r="BL6970" t="str">
            <v>S-1 PENDIDIKAN PANCASILA DAN KEWARGANEGARAAN</v>
          </cell>
        </row>
        <row r="6971">
          <cell r="BI6971" t="str">
            <v>196905041995011002</v>
          </cell>
          <cell r="BJ6971" t="str">
            <v>SUWOKO, SPD</v>
          </cell>
          <cell r="BK6971" t="str">
            <v>Pembina, (IV/a)</v>
          </cell>
          <cell r="BL6971" t="str">
            <v>S-1 PENDIDIKAN MATEMATIKA</v>
          </cell>
        </row>
        <row r="6972">
          <cell r="BI6972" t="str">
            <v>196704121990011002</v>
          </cell>
          <cell r="BJ6972" t="str">
            <v>TARUSUP, SPD</v>
          </cell>
          <cell r="BK6972" t="str">
            <v>Pembina Tk. I, (IV/b)</v>
          </cell>
          <cell r="BL6972" t="str">
            <v>S-1 PENDIDIKAN MATEMATIKA</v>
          </cell>
        </row>
        <row r="6973">
          <cell r="BI6973" t="str">
            <v>197204061998021004</v>
          </cell>
          <cell r="BJ6973" t="str">
            <v>WIJIONO, SPD</v>
          </cell>
          <cell r="BK6973" t="str">
            <v>Pembina, (IV/a)</v>
          </cell>
          <cell r="BL6973" t="str">
            <v>S-1 PENDIDIKAN MATEMATIKA</v>
          </cell>
        </row>
        <row r="6974">
          <cell r="BI6974" t="str">
            <v>196204141986011006</v>
          </cell>
          <cell r="BJ6974" t="str">
            <v>ADI HARIYANTO, SPD</v>
          </cell>
          <cell r="BK6974" t="str">
            <v>Pembina Tk. I, (IV/b)</v>
          </cell>
          <cell r="BL6974" t="str">
            <v>S-1 PENDIDIKAN MATEMATIKA</v>
          </cell>
        </row>
        <row r="6975">
          <cell r="BI6975" t="str">
            <v>196211141984122004</v>
          </cell>
          <cell r="BJ6975" t="str">
            <v>WORO MARHAENI, SPD</v>
          </cell>
          <cell r="BK6975" t="str">
            <v>Pembina Tk. I, (IV/b)</v>
          </cell>
          <cell r="BL6975" t="str">
            <v>S-1 PENDIDIKAN MATEMATIKA</v>
          </cell>
        </row>
        <row r="6976">
          <cell r="BI6976" t="str">
            <v>196208051983031015</v>
          </cell>
          <cell r="BJ6976" t="str">
            <v>HAERIANTO, SPD</v>
          </cell>
          <cell r="BK6976" t="str">
            <v>Pembina Tk. I, (IV/b)</v>
          </cell>
          <cell r="BL6976" t="str">
            <v>S-1/A-IV PENDIDIKAN IPS</v>
          </cell>
        </row>
        <row r="6977">
          <cell r="BI6977" t="str">
            <v>197007041995062001</v>
          </cell>
          <cell r="BJ6977" t="str">
            <v>SITI FAROCHAH, SPD</v>
          </cell>
          <cell r="BK6977" t="str">
            <v>Penata Tk. I, (III/d)</v>
          </cell>
          <cell r="BL6977" t="str">
            <v>S-1/A-IV PENDIDIKAN IPS</v>
          </cell>
        </row>
        <row r="6978">
          <cell r="BI6978" t="str">
            <v>196203071983031010</v>
          </cell>
          <cell r="BJ6978" t="str">
            <v>SUKIRNO, SPD</v>
          </cell>
          <cell r="BK6978" t="str">
            <v>Pembina Tk. I, (IV/b)</v>
          </cell>
          <cell r="BL6978" t="str">
            <v>S-1/A-IV BIMBINGAN DAN KONSELING</v>
          </cell>
        </row>
        <row r="6979">
          <cell r="BI6979" t="str">
            <v>196106101981122001</v>
          </cell>
          <cell r="BJ6979" t="str">
            <v>YAYUK SRI IDAYATI, SPd</v>
          </cell>
          <cell r="BK6979" t="str">
            <v>Pembina Tk. I, (IV/b)</v>
          </cell>
          <cell r="BL6979" t="str">
            <v>S-1 PENDIDIKAN SEJARAH</v>
          </cell>
        </row>
        <row r="6980">
          <cell r="BI6980" t="str">
            <v>196506171987032006</v>
          </cell>
          <cell r="BJ6980" t="str">
            <v>MARPIATUN, SPD</v>
          </cell>
          <cell r="BK6980" t="str">
            <v>Pembina Tk. I, (IV/b)</v>
          </cell>
          <cell r="BL6980" t="str">
            <v>S-1 PENDIDIKAN SEJARAH</v>
          </cell>
        </row>
        <row r="6981">
          <cell r="BI6981" t="str">
            <v>196302161987032007</v>
          </cell>
          <cell r="BJ6981" t="str">
            <v>HABIBAH WARDAH, SPD</v>
          </cell>
          <cell r="BK6981" t="str">
            <v>Pembina Tk. I, (IV/b)</v>
          </cell>
          <cell r="BL6981" t="str">
            <v>S-1 PENDIDIKAN SEJARAH</v>
          </cell>
        </row>
        <row r="6982">
          <cell r="BI6982" t="str">
            <v>196208131986032009</v>
          </cell>
          <cell r="BJ6982" t="str">
            <v>SUTANI, SPD</v>
          </cell>
          <cell r="BK6982" t="str">
            <v>Pembina Tk. I, (IV/b)</v>
          </cell>
          <cell r="BL6982" t="str">
            <v>S-1 PENDIDIKAN SEJARAH</v>
          </cell>
        </row>
        <row r="6983">
          <cell r="BI6983" t="str">
            <v>196105221981122002</v>
          </cell>
          <cell r="BJ6983" t="str">
            <v>YAYUK SUHARTATIK, SPD</v>
          </cell>
          <cell r="BK6983" t="str">
            <v>Pembina Tk. I, (IV/b)</v>
          </cell>
          <cell r="BL6983" t="str">
            <v>S-1 PENDIDIKAN SEJARAH</v>
          </cell>
        </row>
        <row r="6984">
          <cell r="BI6984" t="str">
            <v>196806031994032010</v>
          </cell>
          <cell r="BJ6984" t="str">
            <v>SITI AMNUN, SPD</v>
          </cell>
          <cell r="BK6984" t="str">
            <v>Penata Tk. I, (III/d)</v>
          </cell>
          <cell r="BL6984" t="str">
            <v>S-1 PENDIDIKAN SEJARAH</v>
          </cell>
        </row>
        <row r="6985">
          <cell r="BI6985" t="str">
            <v>196106151982012015</v>
          </cell>
          <cell r="BJ6985" t="str">
            <v>SUPARTINI, SPD</v>
          </cell>
          <cell r="BK6985" t="str">
            <v>Pembina Tk. I, (IV/b)</v>
          </cell>
          <cell r="BL6985" t="str">
            <v>S-1 PSIKOLOGI PENDIDIKAN BIMBINGAN</v>
          </cell>
        </row>
        <row r="6986">
          <cell r="BI6986" t="str">
            <v>196312231985042004</v>
          </cell>
          <cell r="BJ6986" t="str">
            <v>RAHAYU SRI HARTATIK, SPD</v>
          </cell>
          <cell r="BK6986" t="str">
            <v>Penata Tk. I, (III/d)</v>
          </cell>
          <cell r="BL6986" t="str">
            <v>S-1 PENDIDIKAN PMP DAN KEWARGANEGARAAN</v>
          </cell>
        </row>
        <row r="6987">
          <cell r="BI6987" t="str">
            <v>196601201992022002</v>
          </cell>
          <cell r="BJ6987" t="str">
            <v>SRI PURWANTI HARIYANI, SPD</v>
          </cell>
          <cell r="BK6987" t="str">
            <v>Penata Tk. I, (III/d)</v>
          </cell>
          <cell r="BL6987" t="str">
            <v>S-1 PENDIDIKAN PMP DAN KEWARGANEGARAAN</v>
          </cell>
        </row>
        <row r="6988">
          <cell r="BI6988" t="str">
            <v>196203011983031018</v>
          </cell>
          <cell r="BJ6988" t="str">
            <v>SHODIQ MAHMUD, SPD</v>
          </cell>
          <cell r="BK6988" t="str">
            <v>Pembina, (IV/a)</v>
          </cell>
          <cell r="BL6988" t="str">
            <v>S-1 PENDIDIKAN PMP DAN KEWARGANEGARAAN</v>
          </cell>
        </row>
        <row r="6989">
          <cell r="BI6989" t="str">
            <v>196208121981121002</v>
          </cell>
          <cell r="BJ6989" t="str">
            <v>ACHMADI, SPD</v>
          </cell>
          <cell r="BK6989" t="str">
            <v>Pembina Tk. I, (IV/b)</v>
          </cell>
          <cell r="BL6989" t="str">
            <v>S-1 PENDIDIKAN PMP DAN KEWARGANEGARAAN</v>
          </cell>
        </row>
        <row r="6990">
          <cell r="BI6990" t="str">
            <v>196311061987032004</v>
          </cell>
          <cell r="BJ6990" t="str">
            <v>TITIK SUDARKILAH, SPD</v>
          </cell>
          <cell r="BK6990" t="str">
            <v>Pembina, (IV/a)</v>
          </cell>
          <cell r="BL6990" t="str">
            <v>S-1 PENDIDIKAN PMP DAN KEWARGANEGARAAN</v>
          </cell>
        </row>
        <row r="6991">
          <cell r="BI6991" t="str">
            <v>196207141983031017</v>
          </cell>
          <cell r="BJ6991" t="str">
            <v>SAMSUL HADI, SPD</v>
          </cell>
          <cell r="BK6991" t="str">
            <v>Pembina Tk. I, (IV/b)</v>
          </cell>
          <cell r="BL6991" t="str">
            <v>S-1 PENDIDIKAN PMP DAN KEWARGANEGARAAN</v>
          </cell>
        </row>
        <row r="6992">
          <cell r="BI6992" t="str">
            <v>196303271985041002</v>
          </cell>
          <cell r="BJ6992" t="str">
            <v>MOHAMMAD HASIM, SPD</v>
          </cell>
          <cell r="BK6992" t="str">
            <v>Pembina, (IV/a)</v>
          </cell>
          <cell r="BL6992" t="str">
            <v>S-1 PENDIDIKAN PMP DAN KEWARGANEGARAAN</v>
          </cell>
        </row>
        <row r="6993">
          <cell r="BI6993" t="str">
            <v>196605281990032007</v>
          </cell>
          <cell r="BJ6993" t="str">
            <v>ENDANG SULASTRI, SPD</v>
          </cell>
          <cell r="BK6993" t="str">
            <v>Penata Tk. I, (III/d)</v>
          </cell>
          <cell r="BL6993" t="str">
            <v>S-1 PENDIDIKAN PMP DAN KEWARGANEGARAAN</v>
          </cell>
        </row>
        <row r="6994">
          <cell r="BI6994" t="str">
            <v>196403121989032009</v>
          </cell>
          <cell r="BJ6994" t="str">
            <v>TRI SUAMI, SPD</v>
          </cell>
          <cell r="BK6994" t="str">
            <v>Pembina Tk. I, (IV/b)</v>
          </cell>
          <cell r="BL6994" t="str">
            <v>S-1 PENDIDIKAN PMP DAN KEWARGANEGARAAN</v>
          </cell>
        </row>
        <row r="6995">
          <cell r="BI6995" t="str">
            <v>196407151990032005</v>
          </cell>
          <cell r="BJ6995" t="str">
            <v>RUKITA, SPD</v>
          </cell>
          <cell r="BK6995" t="str">
            <v>Pembina, (IV/a)</v>
          </cell>
          <cell r="BL6995" t="str">
            <v>S-1 PENDIDIKAN PMP DAN KEWARGANEGARAAN</v>
          </cell>
        </row>
        <row r="6996">
          <cell r="BI6996" t="str">
            <v>196409071991111001</v>
          </cell>
          <cell r="BJ6996" t="str">
            <v>SRI AZIS, SPD</v>
          </cell>
          <cell r="BK6996" t="str">
            <v>Penata Tk. I, (III/d)</v>
          </cell>
          <cell r="BL6996" t="str">
            <v>S-1 PENDIDIKAN PMP DAN KEWARGANEGARAAN</v>
          </cell>
        </row>
        <row r="6997">
          <cell r="BI6997" t="str">
            <v>196609211987022001</v>
          </cell>
          <cell r="BJ6997" t="str">
            <v>SUBTO HARINI, SPD</v>
          </cell>
          <cell r="BK6997" t="str">
            <v>Pembina, (IV/a)</v>
          </cell>
          <cell r="BL6997" t="str">
            <v>S-1 PENDIDIKAN PMP DAN KEWARGANEGARAAN</v>
          </cell>
        </row>
        <row r="6998">
          <cell r="BI6998" t="str">
            <v>196305121983032008</v>
          </cell>
          <cell r="BJ6998" t="str">
            <v>NURJANAH, SPD</v>
          </cell>
          <cell r="BK6998" t="str">
            <v>Pembina, (IV/a)</v>
          </cell>
          <cell r="BL6998" t="str">
            <v>S-1 PENDIDIKAN PMP DAN KEWARGANEGARAAN</v>
          </cell>
        </row>
        <row r="6999">
          <cell r="BI6999" t="str">
            <v>196504081988031015</v>
          </cell>
          <cell r="BJ6999" t="str">
            <v>TASDIQ, SPD</v>
          </cell>
          <cell r="BK6999" t="str">
            <v>Pembina Tk. I, (IV/b)</v>
          </cell>
          <cell r="BL6999" t="str">
            <v>S-1 PENDIDIKAN PMP DAN KEWARGANEGARAAN</v>
          </cell>
        </row>
        <row r="7000">
          <cell r="BI7000" t="str">
            <v>197104292008011011</v>
          </cell>
          <cell r="BJ7000" t="str">
            <v>IMAM SYAFI`I, SPD</v>
          </cell>
          <cell r="BK7000" t="str">
            <v>Penata, (III/c)</v>
          </cell>
          <cell r="BL7000" t="str">
            <v>S-1 PENDIDIKAN BAHASA INGGRIS</v>
          </cell>
        </row>
        <row r="7001">
          <cell r="BI7001" t="str">
            <v>196303031984121007</v>
          </cell>
          <cell r="BJ7001" t="str">
            <v>EDY SUSILO PURNOMO, SPD</v>
          </cell>
          <cell r="BK7001" t="str">
            <v>Pembina Tk. I, (IV/b)</v>
          </cell>
          <cell r="BL7001" t="str">
            <v>S-1 BAHASA INGGRIS</v>
          </cell>
        </row>
        <row r="7002">
          <cell r="BI7002" t="str">
            <v>196212221983032010</v>
          </cell>
          <cell r="BJ7002" t="str">
            <v>DWI HARTATIK CANDRAYANI, SPD</v>
          </cell>
          <cell r="BK7002" t="str">
            <v>Pembina Tk. I, (IV/b)</v>
          </cell>
          <cell r="BL7002" t="str">
            <v>S-1 BAHASA INGGRIS</v>
          </cell>
        </row>
        <row r="7003">
          <cell r="BI7003" t="str">
            <v>196401101986021009</v>
          </cell>
          <cell r="BJ7003" t="str">
            <v>SUGIHARTOKO, SPD</v>
          </cell>
          <cell r="BK7003" t="str">
            <v>Pembina, (IV/a)</v>
          </cell>
          <cell r="BL7003" t="str">
            <v>S-1 BIOLOGI</v>
          </cell>
        </row>
        <row r="7004">
          <cell r="BI7004" t="str">
            <v>197103091997032005</v>
          </cell>
          <cell r="BJ7004" t="str">
            <v>IDA NURAENI, SPD</v>
          </cell>
          <cell r="BK7004" t="str">
            <v>Pembina, (IV/a)</v>
          </cell>
          <cell r="BL7004" t="str">
            <v>S-1 PENDIDIKAN MORAL PANCASILA</v>
          </cell>
        </row>
        <row r="7005">
          <cell r="BI7005" t="str">
            <v>196102211982011006</v>
          </cell>
          <cell r="BJ7005" t="str">
            <v>SAPTO WIDYO BASKORO, SPD</v>
          </cell>
          <cell r="BK7005" t="str">
            <v>Pembina, (IV/a)</v>
          </cell>
          <cell r="BL7005" t="str">
            <v>S-1 PENDIDIKAN</v>
          </cell>
        </row>
        <row r="7006">
          <cell r="BI7006" t="str">
            <v>196405031987031013</v>
          </cell>
          <cell r="BJ7006" t="str">
            <v>SUHADI, SPD</v>
          </cell>
          <cell r="BK7006" t="str">
            <v>Pembina, (IV/a)</v>
          </cell>
          <cell r="BL7006" t="str">
            <v>S-1 PENDIDIKAN</v>
          </cell>
        </row>
        <row r="7007">
          <cell r="BI7007" t="str">
            <v>196407171985042003</v>
          </cell>
          <cell r="BJ7007" t="str">
            <v>NURUL AINI, SPD</v>
          </cell>
          <cell r="BK7007" t="str">
            <v>Pembina, (IV/a)</v>
          </cell>
          <cell r="BL7007" t="str">
            <v>S-1 PENDIDIKAN</v>
          </cell>
        </row>
        <row r="7008">
          <cell r="BI7008" t="str">
            <v>196612101989032008</v>
          </cell>
          <cell r="BJ7008" t="str">
            <v>SRI UTAMI, SPD</v>
          </cell>
          <cell r="BK7008" t="str">
            <v>Pembina Tk. I, (IV/b)</v>
          </cell>
          <cell r="BL7008" t="str">
            <v>S-1/A-IV PENDIDIKAN BAHASA DAN SASTRA INDONESIA</v>
          </cell>
        </row>
        <row r="7009">
          <cell r="BI7009" t="str">
            <v>196206051986022005</v>
          </cell>
          <cell r="BJ7009" t="str">
            <v>SRI WULAN, SPD</v>
          </cell>
          <cell r="BK7009" t="str">
            <v>Pembina Tk. I, (IV/b)</v>
          </cell>
          <cell r="BL7009" t="str">
            <v>S-1 BIMBINGAN KONSELING</v>
          </cell>
        </row>
        <row r="7010">
          <cell r="BI7010" t="str">
            <v>196404051987031015</v>
          </cell>
          <cell r="BJ7010" t="str">
            <v>SUPRIYONO, SPD</v>
          </cell>
          <cell r="BK7010" t="str">
            <v>Pembina, (IV/a)</v>
          </cell>
          <cell r="BL7010" t="str">
            <v>S-2 MAGISTER MANAJEMEN</v>
          </cell>
        </row>
        <row r="7011">
          <cell r="BI7011" t="str">
            <v>196105231983012001</v>
          </cell>
          <cell r="BJ7011" t="str">
            <v>TRI ARIPINA MARDIANI, SPd</v>
          </cell>
          <cell r="BK7011" t="str">
            <v>Pembina Tk. I, (IV/b)</v>
          </cell>
          <cell r="BL7011" t="str">
            <v>S-1/A-IV PENDIDIKAN</v>
          </cell>
        </row>
        <row r="7012">
          <cell r="BI7012" t="str">
            <v>196401041985041001</v>
          </cell>
          <cell r="BJ7012" t="str">
            <v>SULIYANTO, SPD</v>
          </cell>
          <cell r="BK7012" t="str">
            <v>Pembina Tk. I, (IV/b)</v>
          </cell>
          <cell r="BL7012" t="str">
            <v>S-1 PSIKOLOGI PENDIDIKAN DAN BIMBINGAN</v>
          </cell>
        </row>
        <row r="7013">
          <cell r="BI7013" t="str">
            <v>196609081991111001</v>
          </cell>
          <cell r="BJ7013" t="str">
            <v>SUNARDI, SPD</v>
          </cell>
          <cell r="BK7013" t="str">
            <v>Pembina, (IV/a)</v>
          </cell>
          <cell r="BL7013" t="str">
            <v>S-2 PENDIDIKAN IPS</v>
          </cell>
        </row>
        <row r="7014">
          <cell r="BI7014" t="str">
            <v>196405151984121004</v>
          </cell>
          <cell r="BJ7014" t="str">
            <v>SAMSULHADI, SPD</v>
          </cell>
          <cell r="BK7014" t="str">
            <v>Pembina, (IV/a)</v>
          </cell>
          <cell r="BL7014" t="str">
            <v>S-1/STRATA SATU</v>
          </cell>
        </row>
        <row r="7015">
          <cell r="BI7015" t="str">
            <v>196308281987031015</v>
          </cell>
          <cell r="BJ7015" t="str">
            <v>SURYADI, SPD</v>
          </cell>
          <cell r="BK7015" t="str">
            <v>Penata Tk. I, (III/d)</v>
          </cell>
          <cell r="BL7015" t="str">
            <v>S-1/STRATA SATU</v>
          </cell>
        </row>
        <row r="7016">
          <cell r="BI7016" t="str">
            <v>196207271983032023</v>
          </cell>
          <cell r="BJ7016" t="str">
            <v>SRI YULI SAPTATI, SPD</v>
          </cell>
          <cell r="BK7016" t="str">
            <v>Pembina Tk. I, (IV/b)</v>
          </cell>
          <cell r="BL7016" t="str">
            <v>S-1 PENDIDIKAN PSIKOLOGI</v>
          </cell>
        </row>
        <row r="7017">
          <cell r="BI7017" t="str">
            <v>197312101998032004</v>
          </cell>
          <cell r="BJ7017" t="str">
            <v>RIRIN HUSNIYAH, SPD</v>
          </cell>
          <cell r="BK7017" t="str">
            <v>Penata Tk. I, (III/d)</v>
          </cell>
          <cell r="BL7017" t="str">
            <v>A-IV FISIKA</v>
          </cell>
        </row>
        <row r="7018">
          <cell r="BI7018" t="str">
            <v>196511241988032006</v>
          </cell>
          <cell r="BJ7018" t="str">
            <v>ELFIANIS YUSTIFA, SPD</v>
          </cell>
          <cell r="BK7018" t="str">
            <v>Pembina Tk. I, (IV/b)</v>
          </cell>
          <cell r="BL7018" t="str">
            <v>A-IV ILMU EKONOMI</v>
          </cell>
        </row>
        <row r="7019">
          <cell r="BI7019" t="str">
            <v>196706051989012003</v>
          </cell>
          <cell r="BJ7019" t="str">
            <v>JUBAEDAH, SPD</v>
          </cell>
          <cell r="BK7019" t="str">
            <v>Pembina Tk. I, (IV/b)</v>
          </cell>
          <cell r="BL7019" t="str">
            <v>A-IV PENDIDIKAN MORAL PANCASILA</v>
          </cell>
        </row>
        <row r="7020">
          <cell r="BI7020" t="str">
            <v>196512301987032005</v>
          </cell>
          <cell r="BJ7020" t="str">
            <v>SUMIATI, SPD</v>
          </cell>
          <cell r="BK7020" t="str">
            <v>Pembina Tk. I, (IV/b)</v>
          </cell>
          <cell r="BL7020" t="str">
            <v>S-1 PENDIDIKAN EKONOMI KOPERASI</v>
          </cell>
        </row>
        <row r="7021">
          <cell r="BI7021" t="str">
            <v>196205101983032037</v>
          </cell>
          <cell r="BJ7021" t="str">
            <v>SAHENA, SPD</v>
          </cell>
          <cell r="BK7021" t="str">
            <v>Pembina, (IV/a)</v>
          </cell>
          <cell r="BL7021" t="str">
            <v>S-1 MATEMATIKA</v>
          </cell>
        </row>
        <row r="7022">
          <cell r="BI7022" t="str">
            <v>196608221989011003</v>
          </cell>
          <cell r="BJ7022" t="str">
            <v>MOH KOSIM, SPD</v>
          </cell>
          <cell r="BK7022" t="str">
            <v>Pembina Tk. I, (IV/b)</v>
          </cell>
          <cell r="BL7022" t="str">
            <v>S-1 PENDIDIKAN OLAH RAGA</v>
          </cell>
        </row>
        <row r="7023">
          <cell r="BI7023" t="str">
            <v>196107201982011007</v>
          </cell>
          <cell r="BJ7023" t="str">
            <v>ABDUL HALIM, SPd</v>
          </cell>
          <cell r="BK7023" t="str">
            <v>Pembina Tk. I, (IV/b)</v>
          </cell>
          <cell r="BL7023" t="str">
            <v>S-1 BIMBINGAN DAN KONSELING</v>
          </cell>
        </row>
        <row r="7024">
          <cell r="BI7024" t="str">
            <v>196703121988032012</v>
          </cell>
          <cell r="BJ7024" t="str">
            <v>MUNTASIYAH, SPD</v>
          </cell>
          <cell r="BK7024" t="str">
            <v>Pembina Tk. I, (IV/b)</v>
          </cell>
          <cell r="BL7024" t="str">
            <v>S-1 PENDIDIKAN JASMANI DAN KESEHATAN</v>
          </cell>
        </row>
        <row r="7025">
          <cell r="BI7025" t="str">
            <v>196311072006042005</v>
          </cell>
          <cell r="BJ7025" t="str">
            <v>SUSINI, SPD</v>
          </cell>
          <cell r="BK7025" t="str">
            <v>Penata Muda Tk. I, (III/b)</v>
          </cell>
          <cell r="BL7025" t="str">
            <v>S-1/A-IV PENDIDIKAN PPKN</v>
          </cell>
        </row>
        <row r="7026">
          <cell r="BI7026" t="str">
            <v>196609041991042001</v>
          </cell>
          <cell r="BJ7026" t="str">
            <v>SULIYATI, SPD</v>
          </cell>
          <cell r="BK7026" t="str">
            <v>Pembina, (IV/a)</v>
          </cell>
          <cell r="BL7026" t="str">
            <v>S-1/A-IV PENDIDIKAN PPKN</v>
          </cell>
        </row>
        <row r="7027">
          <cell r="BI7027" t="str">
            <v>196601131991091001</v>
          </cell>
          <cell r="BJ7027" t="str">
            <v>MUNAWAR, SPD</v>
          </cell>
          <cell r="BK7027" t="str">
            <v>Pembina, (IV/a)</v>
          </cell>
          <cell r="BL7027" t="str">
            <v>S-1/A-IV PENDIDIKAN PPKN</v>
          </cell>
        </row>
        <row r="7028">
          <cell r="BI7028" t="str">
            <v>196208151988032007</v>
          </cell>
          <cell r="BJ7028" t="str">
            <v>SRI HANDAYANI, SPD</v>
          </cell>
          <cell r="BK7028" t="str">
            <v>Pembina, (IV/a)</v>
          </cell>
          <cell r="BL7028" t="str">
            <v>S-1/A-IV PENDIDIKAN PPKN</v>
          </cell>
        </row>
        <row r="7029">
          <cell r="BI7029" t="str">
            <v>197007021996061001</v>
          </cell>
          <cell r="BJ7029" t="str">
            <v>PAIJAN, SPD</v>
          </cell>
          <cell r="BK7029" t="str">
            <v>Pembina, (IV/a)</v>
          </cell>
          <cell r="BL7029" t="str">
            <v>S-1 PENDIDIKAN MATEMATIKA</v>
          </cell>
        </row>
        <row r="7030">
          <cell r="BI7030" t="str">
            <v>196612241986042005</v>
          </cell>
          <cell r="BJ7030" t="str">
            <v>JAMINGAH, SPD</v>
          </cell>
          <cell r="BK7030" t="str">
            <v>Pembina Tk. I, (IV/b)</v>
          </cell>
          <cell r="BL7030" t="str">
            <v>S-1 PENDIDIKAN BAHASA DAN SASTRA INDONESIA</v>
          </cell>
        </row>
        <row r="7031">
          <cell r="BI7031" t="str">
            <v>196706191990012002</v>
          </cell>
          <cell r="BJ7031" t="str">
            <v>SRI NUGRAHANI, SPd</v>
          </cell>
          <cell r="BK7031" t="str">
            <v>Pembina Tk. I, (IV/b)</v>
          </cell>
          <cell r="BL7031" t="str">
            <v>A-IV MATEMATIKA</v>
          </cell>
        </row>
        <row r="7032">
          <cell r="BI7032" t="str">
            <v>196208171982011009</v>
          </cell>
          <cell r="BJ7032" t="str">
            <v>AGUS WINARNO, SPD</v>
          </cell>
          <cell r="BK7032" t="str">
            <v>Pembina Tk. I, (IV/b)</v>
          </cell>
          <cell r="BL7032" t="str">
            <v>S-1 PENDIDIKAN PMP DAN KEWARGANEGARAAN</v>
          </cell>
        </row>
        <row r="7033">
          <cell r="BI7033" t="str">
            <v>196309111985041004</v>
          </cell>
          <cell r="BJ7033" t="str">
            <v>MUJITO, SPD</v>
          </cell>
          <cell r="BK7033" t="str">
            <v>Pembina Tk. I, (IV/b)</v>
          </cell>
          <cell r="BL7033" t="str">
            <v>S-1 PENDIDIKAN MATEMATIKA</v>
          </cell>
        </row>
        <row r="7034">
          <cell r="BI7034" t="str">
            <v>196112211982011005</v>
          </cell>
          <cell r="BJ7034" t="str">
            <v>MARYONO, SPD</v>
          </cell>
          <cell r="BK7034" t="str">
            <v>Pembina Tk. I, (IV/b)</v>
          </cell>
          <cell r="BL7034" t="str">
            <v>S-1 PENDIDIKAN PMP DAN KEWARGANEGARAAN</v>
          </cell>
        </row>
        <row r="7035">
          <cell r="BI7035" t="str">
            <v>196604121987032009</v>
          </cell>
          <cell r="BJ7035" t="str">
            <v>DEWI TRISNA, SPD</v>
          </cell>
          <cell r="BK7035" t="str">
            <v>Pembina, (IV/a)</v>
          </cell>
          <cell r="BL7035" t="str">
            <v>S-1 PENDIDIKAN OLAH RAGA DAN KESEHATAN</v>
          </cell>
        </row>
        <row r="7036">
          <cell r="BI7036" t="str">
            <v>196404241984122008</v>
          </cell>
          <cell r="BJ7036" t="str">
            <v>SRI MURNIATI, SPD</v>
          </cell>
          <cell r="BK7036" t="str">
            <v>Pembina Tk. I, (IV/b)</v>
          </cell>
          <cell r="BL7036" t="str">
            <v>S-1 PENDIDIKAN BIOLOGI</v>
          </cell>
        </row>
        <row r="7037">
          <cell r="BI7037" t="str">
            <v>196301311983031009</v>
          </cell>
          <cell r="BJ7037" t="str">
            <v>MOHAMMAD HASANUDIN, SPD</v>
          </cell>
          <cell r="BK7037" t="str">
            <v>Pembina Tk. I, (IV/b)</v>
          </cell>
          <cell r="BL7037" t="str">
            <v>S-1/A-IV PENDIDIKAN PANCASILA DAN KEWARGANEGARAAN</v>
          </cell>
        </row>
        <row r="7038">
          <cell r="BI7038" t="str">
            <v>196312261987031008</v>
          </cell>
          <cell r="BJ7038" t="str">
            <v>HARJITO, Spd</v>
          </cell>
          <cell r="BK7038" t="str">
            <v>Pembina Tk. I, (IV/b)</v>
          </cell>
          <cell r="BL7038" t="str">
            <v>S-1 PENDIDIKAN PMP DAN KEWARGANEGARAAN</v>
          </cell>
        </row>
        <row r="7039">
          <cell r="BI7039" t="str">
            <v>196306061986022006</v>
          </cell>
          <cell r="BJ7039" t="str">
            <v>YUNI SETIYANINGSIH, SPD</v>
          </cell>
          <cell r="BK7039" t="str">
            <v>Pembina Tk. I, (IV/b)</v>
          </cell>
          <cell r="BL7039" t="str">
            <v>S-1 PENDIDIKAN</v>
          </cell>
        </row>
        <row r="7040">
          <cell r="BI7040" t="str">
            <v>196111211982011004</v>
          </cell>
          <cell r="BJ7040" t="str">
            <v>EKO SUPRIYANTO, SPD</v>
          </cell>
          <cell r="BK7040" t="str">
            <v>Pembina Tk. I, (IV/b)</v>
          </cell>
          <cell r="BL7040" t="str">
            <v>S-1 PENDIDIKAN PMP DAN KEWARGANEGARAAN</v>
          </cell>
        </row>
        <row r="7041">
          <cell r="BI7041" t="str">
            <v>196202051983031015</v>
          </cell>
          <cell r="BJ7041" t="str">
            <v>SUPRIANTO, SPD</v>
          </cell>
          <cell r="BK7041" t="str">
            <v>Pembina Tk. I, (IV/b)</v>
          </cell>
          <cell r="BL7041" t="str">
            <v>S-1 PENDIDIKAN</v>
          </cell>
        </row>
        <row r="7042">
          <cell r="BI7042" t="str">
            <v>196504051988031016</v>
          </cell>
          <cell r="BJ7042" t="str">
            <v>HERY SOEPRAJITNO, SPD</v>
          </cell>
          <cell r="BK7042" t="str">
            <v>Pembina Tk. I, (IV/b)</v>
          </cell>
          <cell r="BL7042" t="str">
            <v>S-1 PENDIDIKAN BAHASA DAN SASTRA INGGRIS</v>
          </cell>
        </row>
        <row r="7043">
          <cell r="BI7043" t="str">
            <v>196805101993022001</v>
          </cell>
          <cell r="BJ7043" t="str">
            <v>MULIKHATI, SPD</v>
          </cell>
          <cell r="BK7043" t="str">
            <v>Pembina Tk. I, (IV/b)</v>
          </cell>
          <cell r="BL7043" t="str">
            <v>S-1 PENDIDIKAN MATEMATIKA</v>
          </cell>
        </row>
        <row r="7044">
          <cell r="BI7044" t="str">
            <v>196906251995121004</v>
          </cell>
          <cell r="BJ7044" t="str">
            <v>ERIEK SUPIANTO, SPD</v>
          </cell>
          <cell r="BK7044" t="str">
            <v>Penata Tk. I, (III/d)</v>
          </cell>
          <cell r="BL7044" t="str">
            <v>S-1 PENDIDIKAN FISIKA</v>
          </cell>
        </row>
        <row r="7045">
          <cell r="BI7045" t="str">
            <v>196501041989022003</v>
          </cell>
          <cell r="BJ7045" t="str">
            <v>SRI JUARIANA, SPD</v>
          </cell>
          <cell r="BK7045" t="str">
            <v>Pembina Tk. I, (IV/b)</v>
          </cell>
          <cell r="BL7045" t="str">
            <v>S-1/A-IV PENDIDIKAN BAHASA INGGRIS</v>
          </cell>
        </row>
        <row r="7046">
          <cell r="BI7046" t="str">
            <v>196106081983032011</v>
          </cell>
          <cell r="BJ7046" t="str">
            <v>PURHANDANINGSIH, SPd</v>
          </cell>
          <cell r="BK7046" t="str">
            <v>Pembina Tk. I, (IV/b)</v>
          </cell>
          <cell r="BL7046" t="str">
            <v>S-1/A-IV PENDIDIKAN</v>
          </cell>
        </row>
        <row r="7047">
          <cell r="BI7047" t="str">
            <v>197002271998021002</v>
          </cell>
          <cell r="BJ7047" t="str">
            <v>SUGIARTO, SPD</v>
          </cell>
          <cell r="BK7047" t="str">
            <v>Pembina, (IV/a)</v>
          </cell>
          <cell r="BL7047" t="str">
            <v>S-1/STRATA SATU</v>
          </cell>
        </row>
        <row r="7048">
          <cell r="BI7048" t="str">
            <v>196901011993021001</v>
          </cell>
          <cell r="BJ7048" t="str">
            <v>MUHAMMAD GHOZALI, SPD</v>
          </cell>
          <cell r="BK7048" t="str">
            <v>Pembina Tk. I, (IV/b)</v>
          </cell>
          <cell r="BL7048" t="str">
            <v>S-1 PENDIDIKAN BAHASA DAN SASTRA INGGRIS</v>
          </cell>
        </row>
        <row r="7049">
          <cell r="BI7049" t="str">
            <v>196512251990031006</v>
          </cell>
          <cell r="BJ7049" t="str">
            <v>SUTIYO, SPD</v>
          </cell>
          <cell r="BK7049" t="str">
            <v>Pembina, (IV/a)</v>
          </cell>
          <cell r="BL7049" t="str">
            <v>S-1 MATEMATIKA</v>
          </cell>
        </row>
        <row r="7050">
          <cell r="BI7050" t="str">
            <v>196307191989031012</v>
          </cell>
          <cell r="BJ7050" t="str">
            <v>JUMARI, SPD</v>
          </cell>
          <cell r="BK7050" t="str">
            <v>Pembina Tk. I, (IV/b)</v>
          </cell>
          <cell r="BL7050" t="str">
            <v>S-1 EKONOMI UMUM</v>
          </cell>
        </row>
        <row r="7051">
          <cell r="BI7051" t="str">
            <v>196205061983032017</v>
          </cell>
          <cell r="BJ7051" t="str">
            <v>HARI BUDIENI, SPD</v>
          </cell>
          <cell r="BK7051" t="str">
            <v>Pembina Tk. I, (IV/b)</v>
          </cell>
          <cell r="BL7051" t="str">
            <v>S-1 PENDIDIKAN PANCASILA DAN KEWARGANEGARAAN</v>
          </cell>
        </row>
        <row r="7052">
          <cell r="BI7052" t="str">
            <v>197402172007011008</v>
          </cell>
          <cell r="BJ7052" t="str">
            <v>FATAH YASIN, SPD</v>
          </cell>
          <cell r="BK7052" t="str">
            <v>Penata, (III/c)</v>
          </cell>
          <cell r="BL7052" t="str">
            <v>A-IV PMP DAN KEWARGANEGARAAN</v>
          </cell>
        </row>
        <row r="7053">
          <cell r="BI7053" t="str">
            <v>196609201992021001</v>
          </cell>
          <cell r="BJ7053" t="str">
            <v>MOCHAMAD IRVANI TAUFIK, SPD</v>
          </cell>
          <cell r="BK7053" t="str">
            <v>Penata Tk. I, (III/d)</v>
          </cell>
          <cell r="BL7053" t="str">
            <v>S-1 PENDIDIKAN PMP DAN KEWARGANEGARAAN</v>
          </cell>
        </row>
        <row r="7054">
          <cell r="BI7054" t="str">
            <v>196509151987032012</v>
          </cell>
          <cell r="BJ7054" t="str">
            <v>INDARYATI, SPD</v>
          </cell>
          <cell r="BK7054" t="str">
            <v>Pembina Tk. I, (IV/b)</v>
          </cell>
          <cell r="BL7054" t="str">
            <v>S-1 PENDIDIKAN MORAL PANCASILA</v>
          </cell>
        </row>
        <row r="7055">
          <cell r="BI7055" t="str">
            <v>196209191982011003</v>
          </cell>
          <cell r="BJ7055" t="str">
            <v>FAQIH SIHABUL KHOIRI, SPD . MPD</v>
          </cell>
          <cell r="BK7055" t="str">
            <v>Pembina Tk. I, (IV/b)</v>
          </cell>
          <cell r="BL7055" t="str">
            <v>S-2 TEKHNOLOGI PEMBELAJARAN</v>
          </cell>
        </row>
        <row r="7056">
          <cell r="BI7056" t="str">
            <v>197106191997032005</v>
          </cell>
          <cell r="BJ7056" t="str">
            <v>RAHAYUNINGSIH, SPD, M.Pd</v>
          </cell>
          <cell r="BK7056" t="str">
            <v>Pembina, (IV/a)</v>
          </cell>
          <cell r="BL7056" t="str">
            <v>S-2 PENDIDIKAN IPA</v>
          </cell>
        </row>
        <row r="7057">
          <cell r="BI7057" t="str">
            <v>197511252000122004</v>
          </cell>
          <cell r="BJ7057" t="str">
            <v>IIS NOVITA ERNAWATI GERU, SPd.</v>
          </cell>
          <cell r="BK7057" t="str">
            <v>Pembina, (IV/a)</v>
          </cell>
          <cell r="BL7057" t="str">
            <v>S-1/A-IV BAHASA DAN SASTRA INGGRIS</v>
          </cell>
        </row>
        <row r="7058">
          <cell r="BI7058" t="str">
            <v>198606042019032010</v>
          </cell>
          <cell r="BJ7058" t="str">
            <v>MIFTAFUL AMALIA HIDAYAH, SPd.</v>
          </cell>
          <cell r="BK7058" t="str">
            <v>Penata Muda, (III/a)</v>
          </cell>
          <cell r="BL7058" t="str">
            <v>S-1/A-IV PENDIDIKAN MATEMATIKA</v>
          </cell>
        </row>
        <row r="7059">
          <cell r="BI7059" t="str">
            <v>197008171996021001</v>
          </cell>
          <cell r="BJ7059" t="str">
            <v>AGUS EDI WIYONO, SPd.</v>
          </cell>
          <cell r="BK7059" t="str">
            <v>Pembina Tk. I, (IV/b)</v>
          </cell>
          <cell r="BL7059" t="str">
            <v>S-1 PENDIDIKAN BIOLOGI</v>
          </cell>
        </row>
        <row r="7060">
          <cell r="BI7060" t="str">
            <v>196608191986031004</v>
          </cell>
          <cell r="BJ7060" t="str">
            <v>SUMARDONO, SPd.</v>
          </cell>
          <cell r="BK7060" t="str">
            <v>Pembina, (IV/a)</v>
          </cell>
          <cell r="BL7060" t="str">
            <v>S-1 PENDIDIKAN BAHASA INDONESIA</v>
          </cell>
        </row>
        <row r="7061">
          <cell r="BI7061" t="str">
            <v>196203141991121001</v>
          </cell>
          <cell r="BJ7061" t="str">
            <v>SUBIYANTORO, SPd.</v>
          </cell>
          <cell r="BK7061" t="str">
            <v>Pembina Tk. I, (IV/b)</v>
          </cell>
          <cell r="BL7061" t="str">
            <v>S-1 PENDIDIKAN MATEMATIKA</v>
          </cell>
        </row>
        <row r="7062">
          <cell r="BI7062" t="str">
            <v>196211211990032004</v>
          </cell>
          <cell r="BJ7062" t="str">
            <v>SRI SETIYAWATI, Spd.</v>
          </cell>
          <cell r="BK7062" t="str">
            <v>Pembina Tk. I, (IV/b)</v>
          </cell>
          <cell r="BL7062" t="str">
            <v>S-1 PENDIDIKAN PMP DAN KEWARGANEGARAAN</v>
          </cell>
        </row>
        <row r="7063">
          <cell r="BI7063" t="str">
            <v>196808291991122001</v>
          </cell>
          <cell r="BJ7063" t="str">
            <v>TRI RETNA GUNAWATI, SPd.</v>
          </cell>
          <cell r="BK7063" t="str">
            <v>Pembina Tk. I, (IV/b)</v>
          </cell>
          <cell r="BL7063" t="str">
            <v>S-1 PENDIDIKAN PMP DAN KEWARGANEGARAAN</v>
          </cell>
        </row>
        <row r="7064">
          <cell r="BI7064" t="str">
            <v>196108141981121002</v>
          </cell>
          <cell r="BJ7064" t="str">
            <v>SUPRIYADI, SPd.</v>
          </cell>
          <cell r="BK7064" t="str">
            <v>Pembina Tk. I, (IV/b)</v>
          </cell>
          <cell r="BL7064" t="str">
            <v>S-1 PENDIDIKAN</v>
          </cell>
        </row>
        <row r="7065">
          <cell r="BI7065" t="str">
            <v>197208252008012007</v>
          </cell>
          <cell r="BJ7065" t="str">
            <v>ASTUTI, SPd.</v>
          </cell>
          <cell r="BK7065" t="str">
            <v>Penata Tk. I, (III/d)</v>
          </cell>
          <cell r="BL7065" t="str">
            <v>S-1/A-IV BAHASA DAN SASTRA INDONESIA</v>
          </cell>
        </row>
        <row r="7066">
          <cell r="BI7066" t="str">
            <v>196312311990031111</v>
          </cell>
          <cell r="BJ7066" t="str">
            <v>YAHMAN, SPd.</v>
          </cell>
          <cell r="BK7066" t="str">
            <v>Pembina, (IV/a)</v>
          </cell>
          <cell r="BL7066" t="str">
            <v>A-IV PMP DAN KEWARGANEGARAAN</v>
          </cell>
        </row>
        <row r="7067">
          <cell r="BI7067" t="str">
            <v>196703141989011004</v>
          </cell>
          <cell r="BJ7067" t="str">
            <v>MOH ZAENI, SPd.</v>
          </cell>
          <cell r="BK7067" t="str">
            <v>Pembina Tk. I, (IV/b)</v>
          </cell>
          <cell r="BL7067" t="str">
            <v>S-1/STRATA SATU</v>
          </cell>
        </row>
        <row r="7068">
          <cell r="BI7068" t="str">
            <v>196212121985041003</v>
          </cell>
          <cell r="BJ7068" t="str">
            <v>BAMBANG HERMANTO, SPd.</v>
          </cell>
          <cell r="BK7068" t="str">
            <v>Pembina Tk. I, (IV/b)</v>
          </cell>
          <cell r="BL7068" t="str">
            <v>S-1 PENDIDIKAN BIMBINGAN DAN PENYULUHAN</v>
          </cell>
        </row>
        <row r="7069">
          <cell r="BI7069" t="str">
            <v>197609162000122003</v>
          </cell>
          <cell r="BJ7069" t="str">
            <v>IRMA LAILA QODRINA, SPd.</v>
          </cell>
          <cell r="BK7069" t="str">
            <v>Pembina, (IV/a)</v>
          </cell>
          <cell r="BL7069" t="str">
            <v>A-IV FISIKA</v>
          </cell>
        </row>
        <row r="7070">
          <cell r="BI7070" t="str">
            <v>196508141992022003</v>
          </cell>
          <cell r="BJ7070" t="str">
            <v>MUJIATI, SPd.</v>
          </cell>
          <cell r="BK7070" t="str">
            <v>Pembina, (IV/a)</v>
          </cell>
          <cell r="BL7070" t="str">
            <v>S-1 PENDIDIKAN GURU SEKOLAH DASAR (PGSD)</v>
          </cell>
        </row>
        <row r="7071">
          <cell r="BI7071" t="str">
            <v>196511291990031005</v>
          </cell>
          <cell r="BJ7071" t="str">
            <v>MUSTANGIN, SPd.</v>
          </cell>
          <cell r="BK7071" t="str">
            <v>Pembina Tk. I, (IV/b)</v>
          </cell>
          <cell r="BL7071" t="str">
            <v>S-1 PENDIDIKAN BIOLOGI</v>
          </cell>
        </row>
        <row r="7072">
          <cell r="BI7072" t="str">
            <v>196706161992022002</v>
          </cell>
          <cell r="BJ7072" t="str">
            <v>ERNAWATI ROSIDA, SPd.</v>
          </cell>
          <cell r="BK7072" t="str">
            <v>Pembina Tk. I, (IV/b)</v>
          </cell>
          <cell r="BL7072" t="str">
            <v>S-1 A/IV PENDIDIKAN PANCASILA DAN KEWARGANEGARAAN</v>
          </cell>
        </row>
        <row r="7073">
          <cell r="BI7073" t="str">
            <v>196408061995011001</v>
          </cell>
          <cell r="BJ7073" t="str">
            <v>PUJI HADI, SPd.</v>
          </cell>
          <cell r="BK7073" t="str">
            <v>Pembina Tk. I, (IV/b)</v>
          </cell>
          <cell r="BL7073" t="str">
            <v>S-2 MANAJEMEN PENDIDIKAN</v>
          </cell>
        </row>
        <row r="7074">
          <cell r="BI7074" t="str">
            <v>197503032006042030</v>
          </cell>
          <cell r="BJ7074" t="str">
            <v>SITI YULAIKAH, SPd.</v>
          </cell>
          <cell r="BK7074" t="str">
            <v>Penata Tk. I, (III/d)</v>
          </cell>
          <cell r="BL7074" t="str">
            <v>S-1 PENDIDIKAN KEPELATIHAN</v>
          </cell>
        </row>
        <row r="7075">
          <cell r="BI7075" t="str">
            <v>197001061995062001</v>
          </cell>
          <cell r="BJ7075" t="str">
            <v>SITI AISYAH, SPd.</v>
          </cell>
          <cell r="BK7075" t="str">
            <v>Pembina, (IV/a)</v>
          </cell>
          <cell r="BL7075" t="str">
            <v>S-1 PENDIDIKAN PANCASILA DAN KEWARGANEGARAAN</v>
          </cell>
        </row>
        <row r="7076">
          <cell r="BI7076" t="str">
            <v>197407292008011007</v>
          </cell>
          <cell r="BJ7076" t="str">
            <v>ABDULLAH, SPd., M.Pd</v>
          </cell>
          <cell r="BK7076" t="str">
            <v>Penata Tk. I, (III/d)</v>
          </cell>
          <cell r="BL7076" t="str">
            <v>S-2 MAGISTER PENDIDIKAN</v>
          </cell>
        </row>
        <row r="7077">
          <cell r="BI7077" t="str">
            <v>196305111983082002</v>
          </cell>
          <cell r="BJ7077" t="str">
            <v>HAMIDAH, SPd.I.</v>
          </cell>
          <cell r="BK7077" t="str">
            <v>Pembina Tk. I, (IV/b)</v>
          </cell>
          <cell r="BL7077" t="str">
            <v>S-1 PENDIDIKAN AGAMA ISLAM</v>
          </cell>
        </row>
        <row r="7078">
          <cell r="BI7078" t="str">
            <v>196101011983081011</v>
          </cell>
          <cell r="BJ7078" t="str">
            <v>SUKARDI, SPd.I.</v>
          </cell>
          <cell r="BK7078" t="str">
            <v>Pembina Tk. I, (IV/b)</v>
          </cell>
          <cell r="BL7078" t="str">
            <v>S-1 AGAMA ISLAM</v>
          </cell>
        </row>
        <row r="7079">
          <cell r="BI7079" t="str">
            <v>196203281982012008</v>
          </cell>
          <cell r="BJ7079" t="str">
            <v>SITI ZAENAB, SPS</v>
          </cell>
          <cell r="BK7079" t="str">
            <v>Pembina Tk. I, (IV/b)</v>
          </cell>
          <cell r="BL7079" t="str">
            <v>A-IV KEPENDIDIKAN</v>
          </cell>
        </row>
        <row r="7080">
          <cell r="BI7080" t="str">
            <v>197208182005012007</v>
          </cell>
          <cell r="BJ7080" t="str">
            <v>ENY KRISTIYANA, SS</v>
          </cell>
          <cell r="BK7080" t="str">
            <v>Penata Tk. I, (III/d)</v>
          </cell>
          <cell r="BL7080" t="str">
            <v>S-1 BAHASA INGGRIS</v>
          </cell>
        </row>
        <row r="7081">
          <cell r="BI7081" t="str">
            <v>198012102005011009</v>
          </cell>
          <cell r="BJ7081" t="str">
            <v>BADRUSOLEH, SS</v>
          </cell>
          <cell r="BK7081" t="str">
            <v>Penata, (III/c)</v>
          </cell>
          <cell r="BL7081" t="str">
            <v>S-1/A-IV SASTRA INGGRIS</v>
          </cell>
        </row>
        <row r="7082">
          <cell r="BI7082" t="str">
            <v>197811132005011007</v>
          </cell>
          <cell r="BJ7082" t="str">
            <v>MAHFID FAROZI, SS</v>
          </cell>
          <cell r="BK7082" t="str">
            <v>Penata Tk. I, (III/d)</v>
          </cell>
          <cell r="BL7082" t="str">
            <v>S-1 SASTRA INGGRIS</v>
          </cell>
        </row>
        <row r="7083">
          <cell r="BI7083" t="str">
            <v>198406112011012011</v>
          </cell>
          <cell r="BJ7083" t="str">
            <v>RIKA FAJAR RAHMAWATI, SS</v>
          </cell>
          <cell r="BK7083" t="str">
            <v>Penata Muda Tk. I, (III/b)</v>
          </cell>
          <cell r="BL7083" t="str">
            <v>S-1 SASTRA INGGRIS</v>
          </cell>
        </row>
        <row r="7084">
          <cell r="BI7084" t="str">
            <v>197504162002121008</v>
          </cell>
          <cell r="BJ7084" t="str">
            <v>DODIK SLAMET PUJIONO, SS, M.M</v>
          </cell>
          <cell r="BK7084" t="str">
            <v>Penata Tk. I, (III/d)</v>
          </cell>
          <cell r="BL7084" t="str">
            <v>S-2 MANAJEMEN</v>
          </cell>
        </row>
        <row r="7085">
          <cell r="BI7085" t="str">
            <v>197406161997031003</v>
          </cell>
          <cell r="BJ7085" t="str">
            <v>SISWANTO, SSIT, MT</v>
          </cell>
          <cell r="BK7085" t="str">
            <v>Pembina, (IV/a)</v>
          </cell>
          <cell r="BL7085" t="str">
            <v>S-2 TEKNIK SIPIL-SISTEM TRANSPORTASI</v>
          </cell>
        </row>
        <row r="7086">
          <cell r="BI7086" t="str">
            <v>198107192002122003</v>
          </cell>
          <cell r="BJ7086" t="str">
            <v>WURI HENDRAS KARTIKA NINGRUM, SST</v>
          </cell>
          <cell r="BK7086" t="str">
            <v>Penata Tk. I, (III/d)</v>
          </cell>
          <cell r="BL7086" t="str">
            <v>D-IV KEBIDANAN</v>
          </cell>
        </row>
        <row r="7087">
          <cell r="BI7087" t="str">
            <v>196708041992032019</v>
          </cell>
          <cell r="BJ7087" t="str">
            <v>TYAS EDI WINARSIH, SST</v>
          </cell>
          <cell r="BK7087" t="str">
            <v>Pembina, (IV/a)</v>
          </cell>
          <cell r="BL7087" t="str">
            <v>D-IV KEBIDANAN</v>
          </cell>
        </row>
        <row r="7088">
          <cell r="BI7088" t="str">
            <v>196909261991032007</v>
          </cell>
          <cell r="BJ7088" t="str">
            <v>SITI AMINAH, SST</v>
          </cell>
          <cell r="BK7088" t="str">
            <v>Pembina, (IV/a)</v>
          </cell>
          <cell r="BL7088" t="str">
            <v>D-IV KEBIDANAN</v>
          </cell>
        </row>
        <row r="7089">
          <cell r="BI7089" t="str">
            <v>197605262005012007</v>
          </cell>
          <cell r="BJ7089" t="str">
            <v>TRI SETYOWATI, SST</v>
          </cell>
          <cell r="BK7089" t="str">
            <v>Penata, (III/c)</v>
          </cell>
          <cell r="BL7089" t="str">
            <v>D-IV GIZI</v>
          </cell>
        </row>
        <row r="7090">
          <cell r="BI7090" t="str">
            <v>197608132002122011</v>
          </cell>
          <cell r="BJ7090" t="str">
            <v>FARIDA HARY ANGGRAINI, SST</v>
          </cell>
          <cell r="BK7090" t="str">
            <v>Penata, (III/c)</v>
          </cell>
          <cell r="BL7090" t="str">
            <v>S-1 SAINS TERAPAN</v>
          </cell>
        </row>
        <row r="7091">
          <cell r="BI7091" t="str">
            <v>197909232002122007</v>
          </cell>
          <cell r="BJ7091" t="str">
            <v>NINDYAKARTIKA, SST</v>
          </cell>
          <cell r="BK7091" t="str">
            <v>Penata Tk. I, (III/d)</v>
          </cell>
          <cell r="BL7091" t="str">
            <v>D-IV KEBIDANAN KLINIK</v>
          </cell>
        </row>
        <row r="7092">
          <cell r="BI7092" t="str">
            <v>197303192002121007</v>
          </cell>
          <cell r="BJ7092" t="str">
            <v>YUDI WIJAYANTO, SST</v>
          </cell>
          <cell r="BK7092" t="str">
            <v>Penata Tk. I, (III/d)</v>
          </cell>
          <cell r="BL7092" t="str">
            <v>D-IV ILMU KEPERAWATAN</v>
          </cell>
        </row>
        <row r="7093">
          <cell r="BI7093" t="str">
            <v>197604062002122004</v>
          </cell>
          <cell r="BJ7093" t="str">
            <v>ELLY ASTUTIK DIAN ANGGRAENI, SST</v>
          </cell>
          <cell r="BK7093" t="str">
            <v>Penata Muda Tk. I, (III/b)</v>
          </cell>
          <cell r="BL7093" t="str">
            <v>D-IV KEBIDANAN</v>
          </cell>
        </row>
        <row r="7094">
          <cell r="BI7094" t="str">
            <v>198008032002122006</v>
          </cell>
          <cell r="BJ7094" t="str">
            <v>DINA ULFIA, SST</v>
          </cell>
          <cell r="BK7094" t="str">
            <v>Penata Tk. I, (III/d)</v>
          </cell>
          <cell r="BL7094" t="str">
            <v>D-IV KEBIDANAN</v>
          </cell>
        </row>
        <row r="7095">
          <cell r="BI7095" t="str">
            <v>197106011998031008</v>
          </cell>
          <cell r="BJ7095" t="str">
            <v>MIFTAHUL ULUM, SST</v>
          </cell>
          <cell r="BK7095" t="str">
            <v>Penata Tk. I, (III/d)</v>
          </cell>
          <cell r="BL7095" t="str">
            <v>D-IV FISIOTERAPI</v>
          </cell>
        </row>
        <row r="7096">
          <cell r="BI7096" t="str">
            <v>197403212000122001</v>
          </cell>
          <cell r="BJ7096" t="str">
            <v>AULIA DARMA SUSANTI, SST</v>
          </cell>
          <cell r="BK7096" t="str">
            <v>Penata, (III/c)</v>
          </cell>
          <cell r="BL7096" t="str">
            <v>D-IV BIDAN PENDIDIK</v>
          </cell>
        </row>
        <row r="7097">
          <cell r="BI7097" t="str">
            <v>196304221988031003</v>
          </cell>
          <cell r="BJ7097" t="str">
            <v>TRI AGUS PRIYONO, SST</v>
          </cell>
          <cell r="BK7097" t="str">
            <v>Penata Tk. I, (III/d)</v>
          </cell>
          <cell r="BL7097" t="str">
            <v>DIPLOMA IV</v>
          </cell>
        </row>
        <row r="7098">
          <cell r="BI7098" t="str">
            <v>197312181997032003</v>
          </cell>
          <cell r="BJ7098" t="str">
            <v>ANIS NUR LAILI, SST</v>
          </cell>
          <cell r="BK7098" t="str">
            <v>Penata Tk. I, (III/d)</v>
          </cell>
          <cell r="BL7098" t="str">
            <v>D-IV GIZI</v>
          </cell>
        </row>
        <row r="7099">
          <cell r="BI7099" t="str">
            <v>198011112002122002</v>
          </cell>
          <cell r="BJ7099" t="str">
            <v>ENI KISNAWATI, SST</v>
          </cell>
          <cell r="BK7099" t="str">
            <v>Penata Tk. I, (III/d)</v>
          </cell>
          <cell r="BL7099" t="str">
            <v>D-IV KEBIDANAN</v>
          </cell>
        </row>
        <row r="7100">
          <cell r="BI7100" t="str">
            <v>196703151990032008</v>
          </cell>
          <cell r="BJ7100" t="str">
            <v>SULASTRI, SST</v>
          </cell>
          <cell r="BK7100" t="str">
            <v>Pembina, (IV/a)</v>
          </cell>
          <cell r="BL7100" t="str">
            <v>D-IV GIZI</v>
          </cell>
        </row>
        <row r="7101">
          <cell r="BI7101" t="str">
            <v>198712302011012016</v>
          </cell>
          <cell r="BJ7101" t="str">
            <v>TERIANIKA HADI SAPUTRI, SST</v>
          </cell>
          <cell r="BK7101" t="str">
            <v>Penata, (III/c)</v>
          </cell>
          <cell r="BL7101" t="str">
            <v>D-IV KEBIDANAN</v>
          </cell>
        </row>
        <row r="7102">
          <cell r="BI7102" t="str">
            <v>197804242003122008</v>
          </cell>
          <cell r="BJ7102" t="str">
            <v>IKAWATI WULANDARI, AMD.KEB, SST</v>
          </cell>
          <cell r="BK7102" t="str">
            <v>Penata Tk. I, (III/d)</v>
          </cell>
          <cell r="BL7102" t="str">
            <v>D-IV KEBIDANAN</v>
          </cell>
        </row>
        <row r="7103">
          <cell r="BI7103" t="str">
            <v>197508312006041013</v>
          </cell>
          <cell r="BJ7103" t="str">
            <v>HASANUDDIN PAMUNGKAS, SST</v>
          </cell>
          <cell r="BK7103" t="str">
            <v>Penata, (III/c)</v>
          </cell>
          <cell r="BL7103" t="str">
            <v>D-IV FISIOTERAPI</v>
          </cell>
        </row>
        <row r="7104">
          <cell r="BI7104" t="str">
            <v>197610082002122008</v>
          </cell>
          <cell r="BJ7104" t="str">
            <v>DETA IRAMA KASIH, SST PAR</v>
          </cell>
          <cell r="BK7104" t="str">
            <v>Penata Tk. I, (III/d)</v>
          </cell>
          <cell r="BL7104" t="str">
            <v>D-IV PARIWISATA</v>
          </cell>
        </row>
        <row r="7105">
          <cell r="BI7105" t="str">
            <v>197810181998031002</v>
          </cell>
          <cell r="BJ7105" t="str">
            <v>MARIYONO, SST,MT</v>
          </cell>
          <cell r="BK7105" t="str">
            <v>Penata Tk. I, (III/d)</v>
          </cell>
          <cell r="BL7105" t="str">
            <v>S-2 MAGISTER TEKNIK SIPIL</v>
          </cell>
        </row>
        <row r="7106">
          <cell r="BI7106" t="str">
            <v>198608072010011012</v>
          </cell>
          <cell r="BJ7106" t="str">
            <v>AINUR RAHMAN, SST.</v>
          </cell>
          <cell r="BK7106" t="str">
            <v>Penata, (III/c)</v>
          </cell>
          <cell r="BL7106" t="str">
            <v>D-IV PENYULUH PERTANIAN</v>
          </cell>
        </row>
        <row r="7107">
          <cell r="BI7107" t="str">
            <v>198002082010011007</v>
          </cell>
          <cell r="BJ7107" t="str">
            <v>MURSID JUNAIDI, SST.</v>
          </cell>
          <cell r="BK7107" t="str">
            <v>Penata Muda Tk. I, (III/b)</v>
          </cell>
          <cell r="BL7107" t="str">
            <v>D-IV PENYULUH PERTANIAN</v>
          </cell>
        </row>
        <row r="7108">
          <cell r="BI7108" t="str">
            <v>198412052017062001</v>
          </cell>
          <cell r="BJ7108" t="str">
            <v>PUSPA NURWINDA, SST.</v>
          </cell>
          <cell r="BK7108" t="str">
            <v>Penata Muda, (III/a)</v>
          </cell>
          <cell r="BL7108" t="str">
            <v>D-IV PENYULUHAN PERTANIAN</v>
          </cell>
        </row>
        <row r="7109">
          <cell r="BI7109" t="str">
            <v>197003251993031003</v>
          </cell>
          <cell r="BJ7109" t="str">
            <v>BANDOT BISOWARNO, SST.Gz.</v>
          </cell>
          <cell r="BK7109" t="str">
            <v>Penata, (III/c)</v>
          </cell>
          <cell r="BL7109" t="str">
            <v>D-IV GIZI</v>
          </cell>
        </row>
        <row r="7110">
          <cell r="BI7110" t="str">
            <v>197310182002121005</v>
          </cell>
          <cell r="BJ7110" t="str">
            <v>JOB PAMUNGKAS, SST.Par.</v>
          </cell>
          <cell r="BK7110" t="str">
            <v>Penata, (III/c)</v>
          </cell>
          <cell r="BL7110" t="str">
            <v>S-1 MANAJEMEN PERHOTELAN</v>
          </cell>
        </row>
        <row r="7111">
          <cell r="BI7111" t="str">
            <v>198011242001121003</v>
          </cell>
          <cell r="BJ7111" t="str">
            <v>NURYADI, SSTP</v>
          </cell>
          <cell r="BK7111" t="str">
            <v>Penata Tk. I, (III/d)</v>
          </cell>
          <cell r="BL7111" t="str">
            <v>STPDN</v>
          </cell>
        </row>
        <row r="7112">
          <cell r="BI7112" t="str">
            <v>198701312006021001</v>
          </cell>
          <cell r="BJ7112" t="str">
            <v>ATHUR ROBBY TANTRA, SSTP</v>
          </cell>
          <cell r="BK7112" t="str">
            <v>Penata, (III/c)</v>
          </cell>
          <cell r="BL7112" t="str">
            <v>D-IV STPDN</v>
          </cell>
        </row>
        <row r="7113">
          <cell r="BI7113" t="str">
            <v>198612262006021001</v>
          </cell>
          <cell r="BJ7113" t="str">
            <v>JAKA PERMANAJAYA, SSTP</v>
          </cell>
          <cell r="BK7113" t="str">
            <v>Penata, (III/c)</v>
          </cell>
          <cell r="BL7113" t="str">
            <v>D-IV STPDN</v>
          </cell>
        </row>
        <row r="7114">
          <cell r="BI7114" t="str">
            <v>197805061998031003</v>
          </cell>
          <cell r="BJ7114" t="str">
            <v>ENDRO LUKITO, SSTP</v>
          </cell>
          <cell r="BK7114" t="str">
            <v>Pembina, (IV/a)</v>
          </cell>
          <cell r="BL7114" t="str">
            <v>D-IV STPDN</v>
          </cell>
        </row>
        <row r="7115">
          <cell r="BI7115" t="str">
            <v>198009261999122001</v>
          </cell>
          <cell r="BJ7115" t="str">
            <v>YUNITA MAHARANI, SSTP</v>
          </cell>
          <cell r="BK7115" t="str">
            <v>Pembina, (IV/a)</v>
          </cell>
          <cell r="BL7115" t="str">
            <v>D-IV STPDN</v>
          </cell>
        </row>
        <row r="7116">
          <cell r="BI7116" t="str">
            <v>198511132006021001</v>
          </cell>
          <cell r="BJ7116" t="str">
            <v>MUHAMMAD SIFAK BENI KURNIAWAN, SSTP</v>
          </cell>
          <cell r="BK7116" t="str">
            <v>Penata, (III/c)</v>
          </cell>
          <cell r="BL7116" t="str">
            <v>D-IV STPDN</v>
          </cell>
        </row>
        <row r="7117">
          <cell r="BI7117" t="str">
            <v>198408102003122004</v>
          </cell>
          <cell r="BJ7117" t="str">
            <v>GUSTIANI, SSTP</v>
          </cell>
          <cell r="BK7117" t="str">
            <v>Penata Tk. I, (III/d)</v>
          </cell>
          <cell r="BL7117" t="str">
            <v>D-IV</v>
          </cell>
        </row>
        <row r="7118">
          <cell r="BI7118" t="str">
            <v>198609222004122001</v>
          </cell>
          <cell r="BJ7118" t="str">
            <v>MEGA WULANDARI, SSTP</v>
          </cell>
          <cell r="BK7118" t="str">
            <v>Penata, (III/c)</v>
          </cell>
          <cell r="BL7118" t="str">
            <v>D-IV</v>
          </cell>
        </row>
        <row r="7119">
          <cell r="BI7119" t="str">
            <v>197902081999121001</v>
          </cell>
          <cell r="BJ7119" t="str">
            <v>FEBY ALBERTSON GINTING, SSTP</v>
          </cell>
          <cell r="BK7119" t="str">
            <v>Penata Tk. I, (III/d)</v>
          </cell>
          <cell r="BL7119" t="str">
            <v>S-1 S T P D N</v>
          </cell>
        </row>
        <row r="7120">
          <cell r="BI7120" t="str">
            <v>198005222000031003</v>
          </cell>
          <cell r="BJ7120" t="str">
            <v>ABDUL GHOFUR, SSTP, M.Si</v>
          </cell>
          <cell r="BK7120" t="str">
            <v>Pembina, (IV/a)</v>
          </cell>
          <cell r="BL7120" t="str">
            <v>S-2 MAGISTER ILMU ADMINISTRASI</v>
          </cell>
        </row>
        <row r="7121">
          <cell r="BI7121" t="str">
            <v>198301112001121002</v>
          </cell>
          <cell r="BJ7121" t="str">
            <v>REGAR JEANE DEALEN NANGKA, SSTP, M.Si</v>
          </cell>
          <cell r="BK7121" t="str">
            <v>Penata Tk. I, (III/d)</v>
          </cell>
          <cell r="BL7121" t="str">
            <v>S-2 MAGISTER ILMU ADMINISTRASI</v>
          </cell>
        </row>
        <row r="7122">
          <cell r="BI7122" t="str">
            <v>198406032004121001</v>
          </cell>
          <cell r="BJ7122" t="str">
            <v>AGUNG WICAHYO, SSTP, M.Si.</v>
          </cell>
          <cell r="BK7122" t="str">
            <v>Penata, (III/c)</v>
          </cell>
          <cell r="BL7122" t="str">
            <v>S-2 ILMU EKONOMI</v>
          </cell>
        </row>
        <row r="7123">
          <cell r="BI7123" t="str">
            <v>198502082004121002</v>
          </cell>
          <cell r="BJ7123" t="str">
            <v>FARISA JAMAL TASLIM, SSTP, MM</v>
          </cell>
          <cell r="BK7123" t="str">
            <v>Penata Tk. I, (III/d)</v>
          </cell>
          <cell r="BL7123" t="str">
            <v>S-2 MANAJEMEN</v>
          </cell>
        </row>
        <row r="7124">
          <cell r="BI7124" t="str">
            <v>197803312006041015</v>
          </cell>
          <cell r="BJ7124" t="str">
            <v>ENDY EKO PRASETIO, SSTPar.</v>
          </cell>
          <cell r="BK7124" t="str">
            <v>Pengatur Tk. I, (II/d)</v>
          </cell>
          <cell r="BL7124" t="str">
            <v>D-IV MANAJEMEN KEPARIWISATAAN</v>
          </cell>
        </row>
        <row r="7125">
          <cell r="BI7125" t="str">
            <v>197304212008011012</v>
          </cell>
          <cell r="BJ7125" t="str">
            <v>HUSIN ASHARI, ST</v>
          </cell>
          <cell r="BK7125" t="str">
            <v>Penata Muda Tk. I, (III/b)</v>
          </cell>
          <cell r="BL7125" t="str">
            <v>S-1 TEKNIK SIPIL</v>
          </cell>
        </row>
        <row r="7126">
          <cell r="BI7126" t="str">
            <v>197904062010012009</v>
          </cell>
          <cell r="BJ7126" t="str">
            <v>ULFAHDEWI KARTIKA RAHMAWATI, ST</v>
          </cell>
          <cell r="BK7126" t="str">
            <v>Penata, (III/c)</v>
          </cell>
          <cell r="BL7126" t="str">
            <v>S-1 TEKNIK SIPIL</v>
          </cell>
        </row>
        <row r="7127">
          <cell r="BI7127" t="str">
            <v>198309212011011003</v>
          </cell>
          <cell r="BJ7127" t="str">
            <v>ANTO PURWANTO, ST</v>
          </cell>
          <cell r="BK7127" t="str">
            <v>Penata, (III/c)</v>
          </cell>
          <cell r="BL7127" t="str">
            <v>S-1 TEKNIK KIMIA</v>
          </cell>
        </row>
        <row r="7128">
          <cell r="BI7128" t="str">
            <v>198609242010011007</v>
          </cell>
          <cell r="BJ7128" t="str">
            <v>MADONA MALIK KUMBARA, ST</v>
          </cell>
          <cell r="BK7128" t="str">
            <v>Penata, (III/c)</v>
          </cell>
          <cell r="BL7128" t="str">
            <v>S-1 TEKNIK SIPIL</v>
          </cell>
        </row>
        <row r="7129">
          <cell r="BI7129" t="str">
            <v>197102052008011014</v>
          </cell>
          <cell r="BJ7129" t="str">
            <v>HADY MULYONO, ST</v>
          </cell>
          <cell r="BK7129" t="str">
            <v>Penata Muda, (III/a)</v>
          </cell>
          <cell r="BL7129" t="str">
            <v>S-1 TEKNIK SIPIL</v>
          </cell>
        </row>
        <row r="7130">
          <cell r="BI7130" t="str">
            <v>197806152009011005</v>
          </cell>
          <cell r="BJ7130" t="str">
            <v>WAHYUDI SANTOSO, ST</v>
          </cell>
          <cell r="BK7130" t="str">
            <v>Penata Muda, (III/a)</v>
          </cell>
          <cell r="BL7130" t="str">
            <v>S-1 TEKNIK SIPIL</v>
          </cell>
        </row>
        <row r="7131">
          <cell r="BI7131" t="str">
            <v>196609202007011017</v>
          </cell>
          <cell r="BJ7131" t="str">
            <v>BAHRAWI, ST</v>
          </cell>
          <cell r="BK7131" t="str">
            <v>Penata Muda, (III/a)</v>
          </cell>
          <cell r="BL7131" t="str">
            <v>S-1 TEKNIK SIPIL</v>
          </cell>
        </row>
        <row r="7132">
          <cell r="BI7132" t="str">
            <v>197510022010011011</v>
          </cell>
          <cell r="BJ7132" t="str">
            <v>ADE BAHRUL ULUM, ST</v>
          </cell>
          <cell r="BK7132" t="str">
            <v>Penata, (III/c)</v>
          </cell>
          <cell r="BL7132" t="str">
            <v>S-1 TEKNIK GEODESI</v>
          </cell>
        </row>
        <row r="7133">
          <cell r="BI7133" t="str">
            <v>197601272010011003</v>
          </cell>
          <cell r="BJ7133" t="str">
            <v>IWAN HADIWIONO, ST</v>
          </cell>
          <cell r="BK7133" t="str">
            <v>Pengatur Tk. I, (II/d)</v>
          </cell>
          <cell r="BL7133" t="str">
            <v>SMA BIOLOGI</v>
          </cell>
        </row>
        <row r="7134">
          <cell r="BI7134" t="str">
            <v>197709202006041015</v>
          </cell>
          <cell r="BJ7134" t="str">
            <v>MUHAMMAD MUSTHABIQ DZIKRIL MALIK, ST</v>
          </cell>
          <cell r="BK7134" t="str">
            <v>Penata Tk. I, (III/d)</v>
          </cell>
          <cell r="BL7134" t="str">
            <v>S-1 TEKNIK INDUSTRI</v>
          </cell>
        </row>
        <row r="7135">
          <cell r="BI7135" t="str">
            <v>196705011994121002</v>
          </cell>
          <cell r="BJ7135" t="str">
            <v>SUWOTO, ST</v>
          </cell>
          <cell r="BK7135" t="str">
            <v>Pembina Tk. I, (IV/b)</v>
          </cell>
          <cell r="BL7135" t="str">
            <v>S-1 TEKNIK MESIN</v>
          </cell>
        </row>
        <row r="7136">
          <cell r="BI7136" t="str">
            <v>196811062006042006</v>
          </cell>
          <cell r="BJ7136" t="str">
            <v>ETTY PURNAMA WULANDARI, ST</v>
          </cell>
          <cell r="BK7136" t="str">
            <v>Penata Tk. I, (III/d)</v>
          </cell>
          <cell r="BL7136" t="str">
            <v>S-1 /TEKNIK SIPIL</v>
          </cell>
        </row>
        <row r="7137">
          <cell r="BI7137" t="str">
            <v>197601102011011006</v>
          </cell>
          <cell r="BJ7137" t="str">
            <v>AHMAD HADI SOFIAN, ST</v>
          </cell>
          <cell r="BK7137" t="str">
            <v>Penata, (III/c)</v>
          </cell>
          <cell r="BL7137" t="str">
            <v>S-1 TEKNIK ENERGI LISTRIK</v>
          </cell>
        </row>
        <row r="7138">
          <cell r="BI7138" t="str">
            <v>197312181998031004</v>
          </cell>
          <cell r="BJ7138" t="str">
            <v>DARIUS SHALLABY, ST</v>
          </cell>
          <cell r="BK7138" t="str">
            <v>Penata Tk. I, (III/d)</v>
          </cell>
          <cell r="BL7138" t="str">
            <v>S-1 TEKNIK ELEKTRONIKA</v>
          </cell>
        </row>
        <row r="7139">
          <cell r="BI7139" t="str">
            <v>198504262010011015</v>
          </cell>
          <cell r="BJ7139" t="str">
            <v>RUDI RAHMAWAN, ST</v>
          </cell>
          <cell r="BK7139" t="str">
            <v>Penata, (III/c)</v>
          </cell>
          <cell r="BL7139" t="str">
            <v>S-1/A-IV TEKNIK MESIN</v>
          </cell>
        </row>
        <row r="7140">
          <cell r="BI7140" t="str">
            <v>197210142005011008</v>
          </cell>
          <cell r="BJ7140" t="str">
            <v>YOYOK SUBAGIONO, ST</v>
          </cell>
          <cell r="BK7140" t="str">
            <v>Penata Tk. I, (III/d)</v>
          </cell>
          <cell r="BL7140" t="str">
            <v>S-1 EKONOMI INDUSTRI</v>
          </cell>
        </row>
        <row r="7141">
          <cell r="BI7141" t="str">
            <v>198409072010012014</v>
          </cell>
          <cell r="BJ7141" t="str">
            <v>SUSANTI RATHIA PURNOMOSARI, ST</v>
          </cell>
          <cell r="BK7141" t="str">
            <v>Penata, (III/c)</v>
          </cell>
          <cell r="BL7141" t="str">
            <v>S-1 TEKNIK SIPIL</v>
          </cell>
        </row>
        <row r="7142">
          <cell r="BI7142" t="str">
            <v>196806292006041005</v>
          </cell>
          <cell r="BJ7142" t="str">
            <v>HENDRO SASONGKO, ST</v>
          </cell>
          <cell r="BK7142" t="str">
            <v>Penata Tk. I, (III/d)</v>
          </cell>
          <cell r="BL7142" t="str">
            <v>S-1 TEKNIK SIPIL</v>
          </cell>
        </row>
        <row r="7143">
          <cell r="BI7143" t="str">
            <v>197702032005011008</v>
          </cell>
          <cell r="BJ7143" t="str">
            <v>ERWIN HERMAWAN, ST</v>
          </cell>
          <cell r="BK7143" t="str">
            <v>Penata Muda Tk. I, (III/b)</v>
          </cell>
          <cell r="BL7143" t="str">
            <v>S-1 TEKNIK SIPIL</v>
          </cell>
        </row>
        <row r="7144">
          <cell r="BI7144" t="str">
            <v>197601132010011005</v>
          </cell>
          <cell r="BJ7144" t="str">
            <v>RENOVA YUDFI ANANTHANOER, ST</v>
          </cell>
          <cell r="BK7144" t="str">
            <v>Penata, (III/c)</v>
          </cell>
          <cell r="BL7144" t="str">
            <v>S-1 TEKNIK SIPIL</v>
          </cell>
        </row>
        <row r="7145">
          <cell r="BI7145" t="str">
            <v>197607012009011002</v>
          </cell>
          <cell r="BJ7145" t="str">
            <v>EKO YULIANTO, ST</v>
          </cell>
          <cell r="BK7145" t="str">
            <v>Penata, (III/c)</v>
          </cell>
          <cell r="BL7145" t="str">
            <v>S-1 TEKNIK SIPIL</v>
          </cell>
        </row>
        <row r="7146">
          <cell r="BI7146" t="str">
            <v>198007042009011004</v>
          </cell>
          <cell r="BJ7146" t="str">
            <v>AGUNG WICAKSONO, ST</v>
          </cell>
          <cell r="BK7146" t="str">
            <v>Penata Muda, (III/a)</v>
          </cell>
          <cell r="BL7146" t="str">
            <v>S-1 TEKNIK SIPIL</v>
          </cell>
        </row>
        <row r="7147">
          <cell r="BI7147" t="str">
            <v>196406141998031003</v>
          </cell>
          <cell r="BJ7147" t="str">
            <v>SUWARNO, ST</v>
          </cell>
          <cell r="BK7147" t="str">
            <v>Penata, (III/c)</v>
          </cell>
          <cell r="BL7147" t="str">
            <v>S-1 TEKNIK SIPIL</v>
          </cell>
        </row>
        <row r="7148">
          <cell r="BI7148" t="str">
            <v>196405021998031004</v>
          </cell>
          <cell r="BJ7148" t="str">
            <v>SUUT MURIYANTO, ST</v>
          </cell>
          <cell r="BK7148" t="str">
            <v>Penata Tk. I, (III/d)</v>
          </cell>
          <cell r="BL7148" t="str">
            <v>S-1 TEKNIK SIPIL</v>
          </cell>
        </row>
        <row r="7149">
          <cell r="BI7149" t="str">
            <v>197401032002122003</v>
          </cell>
          <cell r="BJ7149" t="str">
            <v>SHIERLEY AISYAH, ST</v>
          </cell>
          <cell r="BK7149" t="str">
            <v>Penata Tk. I, (III/d)</v>
          </cell>
          <cell r="BL7149" t="str">
            <v>S-1 TEKNIK SIPIL</v>
          </cell>
        </row>
        <row r="7150">
          <cell r="BI7150" t="str">
            <v>197001302002121003</v>
          </cell>
          <cell r="BJ7150" t="str">
            <v>HARI MURTI, ST</v>
          </cell>
          <cell r="BK7150" t="str">
            <v>Penata Tk. I, (III/d)</v>
          </cell>
          <cell r="BL7150" t="str">
            <v>S-1 TEKNIK SIPIL</v>
          </cell>
        </row>
        <row r="7151">
          <cell r="BI7151" t="str">
            <v>197711112009011001</v>
          </cell>
          <cell r="BJ7151" t="str">
            <v>ACH IRHAMNI, ST</v>
          </cell>
          <cell r="BK7151" t="str">
            <v>Penata, (III/c)</v>
          </cell>
          <cell r="BL7151" t="str">
            <v>S-1 TEKNIK SIPIL</v>
          </cell>
        </row>
        <row r="7152">
          <cell r="BI7152" t="str">
            <v>197801142010011006</v>
          </cell>
          <cell r="BJ7152" t="str">
            <v>ZUGHRINADA WAHYUDI HIDAYAT, ST</v>
          </cell>
          <cell r="BK7152" t="str">
            <v>Penata, (III/c)</v>
          </cell>
          <cell r="BL7152" t="str">
            <v>S-1 TEKNIK SIPIL</v>
          </cell>
        </row>
        <row r="7153">
          <cell r="BI7153" t="str">
            <v>198206162010011016</v>
          </cell>
          <cell r="BJ7153" t="str">
            <v>ARIEF RACHMAN NUYA, ST</v>
          </cell>
          <cell r="BK7153" t="str">
            <v>Penata, (III/c)</v>
          </cell>
          <cell r="BL7153" t="str">
            <v>S-1 TEKNIK SIPIL</v>
          </cell>
        </row>
        <row r="7154">
          <cell r="BI7154" t="str">
            <v>197810192010011005</v>
          </cell>
          <cell r="BJ7154" t="str">
            <v>ANANG DWI RESDIANTO, ST</v>
          </cell>
          <cell r="BK7154" t="str">
            <v>Penata, (III/c)</v>
          </cell>
          <cell r="BL7154" t="str">
            <v>S-1 TEKNIK SIPIL</v>
          </cell>
        </row>
        <row r="7155">
          <cell r="BI7155" t="str">
            <v>197604042011011007</v>
          </cell>
          <cell r="BJ7155" t="str">
            <v>IKBAL BASIT, ST</v>
          </cell>
          <cell r="BK7155" t="str">
            <v>Penata, (III/c)</v>
          </cell>
          <cell r="BL7155" t="str">
            <v>S-1 TEKNIK SIPIL</v>
          </cell>
        </row>
        <row r="7156">
          <cell r="BI7156" t="str">
            <v>196705222008011003</v>
          </cell>
          <cell r="BJ7156" t="str">
            <v>MOHAMMAD HILMI HIDAYAT, ST</v>
          </cell>
          <cell r="BK7156" t="str">
            <v>Penata Muda, (III/a)</v>
          </cell>
          <cell r="BL7156" t="str">
            <v>S-1 TEKNIK SIPIL</v>
          </cell>
        </row>
        <row r="7157">
          <cell r="BI7157" t="str">
            <v>198508102010011022</v>
          </cell>
          <cell r="BJ7157" t="str">
            <v>RENDRA ADI DHARMA, ST</v>
          </cell>
          <cell r="BK7157" t="str">
            <v>Penata, (III/c)</v>
          </cell>
          <cell r="BL7157" t="str">
            <v>S-1 TEKNIK SIPIL</v>
          </cell>
        </row>
        <row r="7158">
          <cell r="BI7158" t="str">
            <v>196306152006041006</v>
          </cell>
          <cell r="BJ7158" t="str">
            <v>HERRY BENY WIDODO, ST</v>
          </cell>
          <cell r="BK7158" t="str">
            <v>Penata, (III/c)</v>
          </cell>
          <cell r="BL7158" t="str">
            <v>S-1 TEKNIK SIPIL</v>
          </cell>
        </row>
        <row r="7159">
          <cell r="BI7159" t="str">
            <v>197405162010011004</v>
          </cell>
          <cell r="BJ7159" t="str">
            <v>DEDY ACHMAD HIDAYAT, ST</v>
          </cell>
          <cell r="BK7159" t="str">
            <v>Penata, (III/c)</v>
          </cell>
          <cell r="BL7159" t="str">
            <v>S-1 TEKNIK SIPIL</v>
          </cell>
        </row>
        <row r="7160">
          <cell r="BI7160" t="str">
            <v>196907012007011025</v>
          </cell>
          <cell r="BJ7160" t="str">
            <v>TOTOK YULIARTOKO, ST</v>
          </cell>
          <cell r="BK7160" t="str">
            <v>Penata Muda, (III/a)</v>
          </cell>
          <cell r="BL7160" t="str">
            <v>S-1 TEKNIK SIPIL</v>
          </cell>
        </row>
        <row r="7161">
          <cell r="BI7161" t="str">
            <v>198012302010011013</v>
          </cell>
          <cell r="BJ7161" t="str">
            <v>ARIF PUGUH PRASETYO, ST</v>
          </cell>
          <cell r="BK7161" t="str">
            <v>Penata, (III/c)</v>
          </cell>
          <cell r="BL7161" t="str">
            <v>S-1 TEKNIK SIPIL</v>
          </cell>
        </row>
        <row r="7162">
          <cell r="BI7162" t="str">
            <v>198003102010011014</v>
          </cell>
          <cell r="BJ7162" t="str">
            <v>GAPURNOMO, ST</v>
          </cell>
          <cell r="BK7162" t="str">
            <v>Penata, (III/c)</v>
          </cell>
          <cell r="BL7162" t="str">
            <v>S-1 TEKNIK SIPIL</v>
          </cell>
        </row>
        <row r="7163">
          <cell r="BI7163" t="str">
            <v>197201022009011001</v>
          </cell>
          <cell r="BJ7163" t="str">
            <v>VIDIAS FERDIANTO, ST</v>
          </cell>
          <cell r="BK7163" t="str">
            <v>Penata Muda, (III/a)</v>
          </cell>
          <cell r="BL7163" t="str">
            <v>S-1 TEKNIK SIPIL</v>
          </cell>
        </row>
        <row r="7164">
          <cell r="BI7164" t="str">
            <v>197105062008011011</v>
          </cell>
          <cell r="BJ7164" t="str">
            <v>HARIYONO, ST</v>
          </cell>
          <cell r="BK7164" t="str">
            <v>Penata Muda, (III/a)</v>
          </cell>
          <cell r="BL7164" t="str">
            <v>S-1 TEKNIK SIPIL</v>
          </cell>
        </row>
        <row r="7165">
          <cell r="BI7165" t="str">
            <v>197503132002121006</v>
          </cell>
          <cell r="BJ7165" t="str">
            <v>CHAIRUL DWI TJAHYANTO, ST</v>
          </cell>
          <cell r="BK7165" t="str">
            <v>Penata Tk. I, (III/d)</v>
          </cell>
          <cell r="BL7165" t="str">
            <v>S-1 TEKNOLOGI INDUSTRI</v>
          </cell>
        </row>
        <row r="7166">
          <cell r="BI7166" t="str">
            <v>197811022009012004</v>
          </cell>
          <cell r="BJ7166" t="str">
            <v>NOVI ARIFIANI, ST</v>
          </cell>
          <cell r="BK7166" t="str">
            <v>Penata, (III/c)</v>
          </cell>
          <cell r="BL7166" t="str">
            <v>S-1 TEKNIK ARSITEKTUR</v>
          </cell>
        </row>
        <row r="7167">
          <cell r="BI7167" t="str">
            <v>197803032006042020</v>
          </cell>
          <cell r="BJ7167" t="str">
            <v>WENNY JURISTIANSAH DARMAYANTI, ST</v>
          </cell>
          <cell r="BK7167" t="str">
            <v>Penata Tk. I, (III/d)</v>
          </cell>
          <cell r="BL7167" t="str">
            <v>S-1 TEKNIK PENGAIRAN</v>
          </cell>
        </row>
        <row r="7168">
          <cell r="BI7168" t="str">
            <v>197908062006042024</v>
          </cell>
          <cell r="BJ7168" t="str">
            <v>EKA AGUSTINA, ST</v>
          </cell>
          <cell r="BK7168" t="str">
            <v>Penata Tk. I, (III/d)</v>
          </cell>
          <cell r="BL7168" t="str">
            <v>S-1 TEKNIK LINGKUNGAN</v>
          </cell>
        </row>
        <row r="7169">
          <cell r="BI7169" t="str">
            <v>198002072005012011</v>
          </cell>
          <cell r="BJ7169" t="str">
            <v>SRI MULYANTI, ST</v>
          </cell>
          <cell r="BK7169" t="str">
            <v>Penata Muda Tk. I, (III/b)</v>
          </cell>
          <cell r="BL7169" t="str">
            <v>S-1 TEKNIK LINGKUNGAN</v>
          </cell>
        </row>
        <row r="7170">
          <cell r="BI7170" t="str">
            <v>197906022010012001</v>
          </cell>
          <cell r="BJ7170" t="str">
            <v>YUNIAL UTAMI MAHMUDAH, ST</v>
          </cell>
          <cell r="BK7170" t="str">
            <v>Penata, (III/c)</v>
          </cell>
          <cell r="BL7170" t="str">
            <v>S-1 TEKNIK LINGKUNGAN</v>
          </cell>
        </row>
        <row r="7171">
          <cell r="BI7171" t="str">
            <v>197802052000121003</v>
          </cell>
          <cell r="BJ7171" t="str">
            <v>ERWAN WIDIYATMOKO, ST</v>
          </cell>
          <cell r="BK7171" t="str">
            <v>Penata Tk. I, (III/d)</v>
          </cell>
          <cell r="BL7171" t="str">
            <v>S-1 TEKNIK LINGKUNGAN</v>
          </cell>
        </row>
        <row r="7172">
          <cell r="BI7172" t="str">
            <v>198609272011012020</v>
          </cell>
          <cell r="BJ7172" t="str">
            <v>EVI EKA NURCAHYANTI, ST</v>
          </cell>
          <cell r="BK7172" t="str">
            <v>Penata, (III/c)</v>
          </cell>
          <cell r="BL7172" t="str">
            <v>S-1 PERENCANAAN WILAYAH DAN KOTA</v>
          </cell>
        </row>
        <row r="7173">
          <cell r="BI7173" t="str">
            <v>197005302007011009</v>
          </cell>
          <cell r="BJ7173" t="str">
            <v>RADEN WALOEJO DJATI, ST</v>
          </cell>
          <cell r="BK7173" t="str">
            <v>Penata Muda Tk. I, (III/b)</v>
          </cell>
          <cell r="BL7173" t="str">
            <v>S-1 /TEKNIK SIPIL</v>
          </cell>
        </row>
        <row r="7174">
          <cell r="BI7174" t="str">
            <v>197605102011011002</v>
          </cell>
          <cell r="BJ7174" t="str">
            <v>DIDIT SUPRIYONO, ST</v>
          </cell>
          <cell r="BK7174" t="str">
            <v>Penata, (III/c)</v>
          </cell>
          <cell r="BL7174" t="str">
            <v>S-1 TEKNIK SIPIL</v>
          </cell>
        </row>
        <row r="7175">
          <cell r="BI7175" t="str">
            <v>198111152011011008</v>
          </cell>
          <cell r="BJ7175" t="str">
            <v>ANDRIYAS KURNIAWAN, ST</v>
          </cell>
          <cell r="BK7175" t="str">
            <v>Penata, (III/c)</v>
          </cell>
          <cell r="BL7175" t="str">
            <v>S-1 TEKNIK ARSITEKTUR</v>
          </cell>
        </row>
        <row r="7176">
          <cell r="BI7176" t="str">
            <v>197808022010011005</v>
          </cell>
          <cell r="BJ7176" t="str">
            <v>AGUS DWI HARIYANTO, ST</v>
          </cell>
          <cell r="BK7176" t="str">
            <v>Penata, (III/c)</v>
          </cell>
          <cell r="BL7176" t="str">
            <v>S-1 TEKNIK SIPIL</v>
          </cell>
        </row>
        <row r="7177">
          <cell r="BI7177" t="str">
            <v>198408232011011013</v>
          </cell>
          <cell r="BJ7177" t="str">
            <v>ENDI SUSILO PRAYOGO, ST</v>
          </cell>
          <cell r="BK7177" t="str">
            <v>Penata, (III/c)</v>
          </cell>
          <cell r="BL7177" t="str">
            <v>S-1 TEKNIK SIPIL</v>
          </cell>
        </row>
        <row r="7178">
          <cell r="BI7178" t="str">
            <v>196804251989032010</v>
          </cell>
          <cell r="BJ7178" t="str">
            <v>BENITA KUSUMAJANTI, ST</v>
          </cell>
          <cell r="BK7178" t="str">
            <v>Penata Tk. I, (III/d)</v>
          </cell>
          <cell r="BL7178" t="str">
            <v>S-1 TEKNIK ELEKTRONIKA</v>
          </cell>
        </row>
        <row r="7179">
          <cell r="BI7179" t="str">
            <v>197612042009021001</v>
          </cell>
          <cell r="BJ7179" t="str">
            <v>ERFAN YUDIANTO, ST</v>
          </cell>
          <cell r="BK7179" t="str">
            <v>Penata, (III/c)</v>
          </cell>
          <cell r="BL7179" t="str">
            <v>S-1 TEKNIK SIPIL</v>
          </cell>
        </row>
        <row r="7180">
          <cell r="BI7180" t="str">
            <v>197407182006041013</v>
          </cell>
          <cell r="BJ7180" t="str">
            <v>DAI AGUS MUTAQIN, ST</v>
          </cell>
          <cell r="BK7180" t="str">
            <v>Penata Tk. I, (III/d)</v>
          </cell>
          <cell r="BL7180" t="str">
            <v>S-1 /TEKNIK SIPIL</v>
          </cell>
        </row>
        <row r="7181">
          <cell r="BI7181" t="str">
            <v>197306022002121010</v>
          </cell>
          <cell r="BJ7181" t="str">
            <v>HARI SUNARSO, ST</v>
          </cell>
          <cell r="BK7181" t="str">
            <v>Pembina, (IV/a)</v>
          </cell>
          <cell r="BL7181" t="str">
            <v>S-1 TEKNIK PLANOLOGI</v>
          </cell>
        </row>
        <row r="7182">
          <cell r="BI7182" t="str">
            <v>198210252010011014</v>
          </cell>
          <cell r="BJ7182" t="str">
            <v>AINUR ROFIQ KURNIAWAN, ST</v>
          </cell>
          <cell r="BK7182" t="str">
            <v>Penata, (III/c)</v>
          </cell>
          <cell r="BL7182" t="str">
            <v>S-1 TEKNIK SIPIL</v>
          </cell>
        </row>
        <row r="7183">
          <cell r="BI7183" t="str">
            <v>197408302009012003</v>
          </cell>
          <cell r="BJ7183" t="str">
            <v>RATNA SARIWULAN, ST</v>
          </cell>
          <cell r="BK7183" t="str">
            <v>Penata, (III/c)</v>
          </cell>
          <cell r="BL7183" t="str">
            <v>S-1 TEKNIK ARSITEKTUR</v>
          </cell>
        </row>
        <row r="7184">
          <cell r="BI7184" t="str">
            <v>197809302005011008</v>
          </cell>
          <cell r="BJ7184" t="str">
            <v>EKO WAHYU SEPTANTONO, ST</v>
          </cell>
          <cell r="BK7184" t="str">
            <v>Penata Tk. I, (III/d)</v>
          </cell>
          <cell r="BL7184" t="str">
            <v>S-1 TEKNOLOGI INDUSTRI</v>
          </cell>
        </row>
        <row r="7185">
          <cell r="BI7185" t="str">
            <v>198309122006042018</v>
          </cell>
          <cell r="BJ7185" t="str">
            <v>NENI SUHARNO PUTRI, ST</v>
          </cell>
          <cell r="BK7185" t="str">
            <v>Penata Tk. I, (III/d)</v>
          </cell>
          <cell r="BL7185" t="str">
            <v>S-1 TEKNIK INDUSTRI</v>
          </cell>
        </row>
        <row r="7186">
          <cell r="BI7186" t="str">
            <v>197201252009011002</v>
          </cell>
          <cell r="BJ7186" t="str">
            <v>IWAN JUDIANTO, ST</v>
          </cell>
          <cell r="BK7186" t="str">
            <v>Penata, (III/c)</v>
          </cell>
          <cell r="BL7186" t="str">
            <v>S-1 TEKNIK ARSITEKTUR</v>
          </cell>
        </row>
        <row r="7187">
          <cell r="BI7187" t="str">
            <v>197411022003121006</v>
          </cell>
          <cell r="BJ7187" t="str">
            <v>PAMBUDI EKO WIDODO, ST</v>
          </cell>
          <cell r="BK7187" t="str">
            <v>Penata Tk. I, (III/d)</v>
          </cell>
          <cell r="BL7187" t="str">
            <v>S-1 TEKNIK SIPIL LINGKUNGAN</v>
          </cell>
        </row>
        <row r="7188">
          <cell r="BI7188" t="str">
            <v>196807062002121005</v>
          </cell>
          <cell r="BJ7188" t="str">
            <v>SUPARNO, ST</v>
          </cell>
          <cell r="BK7188" t="str">
            <v>Penata Tk. I, (III/d)</v>
          </cell>
          <cell r="BL7188" t="str">
            <v>S-1 TEKNIK SIPIL</v>
          </cell>
        </row>
        <row r="7189">
          <cell r="BI7189" t="str">
            <v>197910152010012014</v>
          </cell>
          <cell r="BJ7189" t="str">
            <v>HERI SULISTIJANA, ST</v>
          </cell>
          <cell r="BK7189" t="str">
            <v>Penata, (III/c)</v>
          </cell>
          <cell r="BL7189" t="str">
            <v>S-1 TEKNIK PERENCANAAN WILAYAH DAN KOTA</v>
          </cell>
        </row>
        <row r="7190">
          <cell r="BI7190" t="str">
            <v>198105032010011020</v>
          </cell>
          <cell r="BJ7190" t="str">
            <v>RIZKI NUR WIJAYA, ST</v>
          </cell>
          <cell r="BK7190" t="str">
            <v>Penata, (III/c)</v>
          </cell>
          <cell r="BL7190" t="str">
            <v>S-1 TEKNIK SIPIL</v>
          </cell>
        </row>
        <row r="7191">
          <cell r="BI7191" t="str">
            <v>198008202001121003</v>
          </cell>
          <cell r="BJ7191" t="str">
            <v>LEON LAZUARDY, ST</v>
          </cell>
          <cell r="BK7191" t="str">
            <v>Pembina, (IV/a)</v>
          </cell>
          <cell r="BL7191" t="str">
            <v>S-1/STRATA SATU</v>
          </cell>
        </row>
        <row r="7192">
          <cell r="BI7192" t="str">
            <v>197804252006041010</v>
          </cell>
          <cell r="BJ7192" t="str">
            <v>ARIF LIYANTONO, ST</v>
          </cell>
          <cell r="BK7192" t="str">
            <v>Penata Tk. I, (III/d)</v>
          </cell>
          <cell r="BL7192" t="str">
            <v>S-1 TEKNIK SIPIL</v>
          </cell>
        </row>
        <row r="7193">
          <cell r="BI7193" t="str">
            <v>197509272009022002</v>
          </cell>
          <cell r="BJ7193" t="str">
            <v>PUTU DINI ANDARINI, ST</v>
          </cell>
          <cell r="BK7193" t="str">
            <v>Penata, (III/c)</v>
          </cell>
          <cell r="BL7193" t="str">
            <v>S-1 TEKNIK LINGKUNGAN</v>
          </cell>
        </row>
        <row r="7194">
          <cell r="BI7194" t="str">
            <v>197105122007011017</v>
          </cell>
          <cell r="BJ7194" t="str">
            <v>HASAN BHASRI, ST</v>
          </cell>
          <cell r="BK7194" t="str">
            <v>Penata Muda, (III/a)</v>
          </cell>
          <cell r="BL7194" t="str">
            <v>S-1 TEKNIK SIPIL</v>
          </cell>
        </row>
        <row r="7195">
          <cell r="BI7195" t="str">
            <v>196706072007011028</v>
          </cell>
          <cell r="BJ7195" t="str">
            <v>FAUZI MUNAKIP, ST</v>
          </cell>
          <cell r="BK7195" t="str">
            <v>Penata Muda, (III/a)</v>
          </cell>
          <cell r="BL7195" t="str">
            <v>S-1 TEKNIK SIPIL</v>
          </cell>
        </row>
        <row r="7196">
          <cell r="BI7196" t="str">
            <v>196905152007011036</v>
          </cell>
          <cell r="BJ7196" t="str">
            <v>HORYAKIN, ST</v>
          </cell>
          <cell r="BK7196" t="str">
            <v>Penata Muda, (III/a)</v>
          </cell>
          <cell r="BL7196" t="str">
            <v>S-1 /TEKNIK SIPIL</v>
          </cell>
        </row>
        <row r="7197">
          <cell r="BI7197" t="str">
            <v>198402252011012012</v>
          </cell>
          <cell r="BJ7197" t="str">
            <v>ANDRI SULISTIYOWATI, ST</v>
          </cell>
          <cell r="BK7197" t="str">
            <v>Penata, (III/c)</v>
          </cell>
          <cell r="BL7197" t="str">
            <v>S-1 TEKNIK SIPIL</v>
          </cell>
        </row>
        <row r="7198">
          <cell r="BI7198" t="str">
            <v>197112222008011002</v>
          </cell>
          <cell r="BJ7198" t="str">
            <v>SUGENG PRAJUDY, ST</v>
          </cell>
          <cell r="BK7198" t="str">
            <v>Penata Tk. I, (III/d)</v>
          </cell>
          <cell r="BL7198" t="str">
            <v>S-1 TEKNIK SIPIL</v>
          </cell>
        </row>
        <row r="7199">
          <cell r="BI7199" t="str">
            <v>198108042011011011</v>
          </cell>
          <cell r="BJ7199" t="str">
            <v>HERU KURNIAWAN, ST</v>
          </cell>
          <cell r="BK7199" t="str">
            <v>Penata, (III/c)</v>
          </cell>
          <cell r="BL7199" t="str">
            <v>S-1 TEKNIK SIPIL</v>
          </cell>
        </row>
        <row r="7200">
          <cell r="BI7200" t="str">
            <v>198609172011012021</v>
          </cell>
          <cell r="BJ7200" t="str">
            <v>INDAH PRIHATININGSIH, ST</v>
          </cell>
          <cell r="BK7200" t="str">
            <v>Penata, (III/c)</v>
          </cell>
          <cell r="BL7200" t="str">
            <v>S-1 PERENCANAAN WILAYAH DAN KOTA</v>
          </cell>
        </row>
        <row r="7201">
          <cell r="BI7201" t="str">
            <v>196505121989031015</v>
          </cell>
          <cell r="BJ7201" t="str">
            <v>HARIFIN, ST</v>
          </cell>
          <cell r="BK7201" t="str">
            <v>Pembina, (IV/a)</v>
          </cell>
          <cell r="BL7201" t="str">
            <v>S-1 TEKNIK LINGKUNGAN</v>
          </cell>
        </row>
        <row r="7202">
          <cell r="BI7202" t="str">
            <v>197809012005011006</v>
          </cell>
          <cell r="BJ7202" t="str">
            <v>EKO FERDIANTO BUDIONO, ST, M. Si</v>
          </cell>
          <cell r="BK7202" t="str">
            <v>Penata Tk. I, (III/d)</v>
          </cell>
          <cell r="BL7202" t="str">
            <v>S-2 ILMU MANAJEMEN</v>
          </cell>
        </row>
        <row r="7203">
          <cell r="BI7203" t="str">
            <v>197710062002122004</v>
          </cell>
          <cell r="BJ7203" t="str">
            <v>YESSIANA ARIFA, ST, M.Eng</v>
          </cell>
          <cell r="BK7203" t="str">
            <v>Pembina, (IV/a)</v>
          </cell>
          <cell r="BL7203" t="str">
            <v>S-2 PERENCANAAN KOTA DAN DAERAH</v>
          </cell>
        </row>
        <row r="7204">
          <cell r="BI7204" t="str">
            <v>197711262009012002</v>
          </cell>
          <cell r="BJ7204" t="str">
            <v>NOVITA EKASARI, ST, M.MT</v>
          </cell>
          <cell r="BK7204" t="str">
            <v>Penata, (III/c)</v>
          </cell>
          <cell r="BL7204" t="str">
            <v>S-2 MANAJEMEN INDUSTRI</v>
          </cell>
        </row>
        <row r="7205">
          <cell r="BI7205" t="str">
            <v>197303021999011001</v>
          </cell>
          <cell r="BJ7205" t="str">
            <v>JUPRIONO, ST, M.Si</v>
          </cell>
          <cell r="BK7205" t="str">
            <v>Pembina Tk. I, (IV/b)</v>
          </cell>
          <cell r="BL7205" t="str">
            <v>S-2 MAGISTER ILMU ADMINISTRASI</v>
          </cell>
        </row>
        <row r="7206">
          <cell r="BI7206" t="str">
            <v>197706112010011013</v>
          </cell>
          <cell r="BJ7206" t="str">
            <v>CUN CUN SISWOYO, ST, M.Si</v>
          </cell>
          <cell r="BK7206" t="str">
            <v>Penata, (III/c)</v>
          </cell>
          <cell r="BL7206" t="str">
            <v>MAGISTER SAINS</v>
          </cell>
        </row>
        <row r="7207">
          <cell r="BI7207" t="str">
            <v>198307212009122003</v>
          </cell>
          <cell r="BJ7207" t="str">
            <v>LIA DANI SAFITRI, ST, M.Si</v>
          </cell>
          <cell r="BK7207" t="str">
            <v>Penata, (III/c)</v>
          </cell>
          <cell r="BL7207" t="str">
            <v>S-2 MAGISTER SAINS</v>
          </cell>
        </row>
        <row r="7208">
          <cell r="BI7208" t="str">
            <v>196304291985031007</v>
          </cell>
          <cell r="BJ7208" t="str">
            <v>SUDARSONO, ST, M.Si</v>
          </cell>
          <cell r="BK7208" t="str">
            <v>Pembina, (IV/a)</v>
          </cell>
          <cell r="BL7208" t="str">
            <v>S-2 ILMU MANAJEMEN</v>
          </cell>
        </row>
        <row r="7209">
          <cell r="BI7209" t="str">
            <v>197705242002121008</v>
          </cell>
          <cell r="BJ7209" t="str">
            <v>RAHMAN ANDA, ST, M.Si</v>
          </cell>
          <cell r="BK7209" t="str">
            <v>Pembina, (IV/a)</v>
          </cell>
          <cell r="BL7209" t="str">
            <v>S-2 ILMU MANAJEMEN</v>
          </cell>
        </row>
        <row r="7210">
          <cell r="BI7210" t="str">
            <v>197712162005011010</v>
          </cell>
          <cell r="BJ7210" t="str">
            <v>DANANG ANDRIASMARA, ST, M.Si</v>
          </cell>
          <cell r="BK7210" t="str">
            <v>Pembina, (IV/a)</v>
          </cell>
          <cell r="BL7210" t="str">
            <v>S-2 MAGISTER SAINS</v>
          </cell>
        </row>
        <row r="7211">
          <cell r="BI7211" t="str">
            <v>197809052002121005</v>
          </cell>
          <cell r="BJ7211" t="str">
            <v>ANDRI PURNOMO, ST, M.Si</v>
          </cell>
          <cell r="BK7211" t="str">
            <v>Pembina, (IV/a)</v>
          </cell>
          <cell r="BL7211" t="str">
            <v>S-2 ILMU EKONOMI</v>
          </cell>
        </row>
        <row r="7212">
          <cell r="BI7212" t="str">
            <v>196302121993031005</v>
          </cell>
          <cell r="BJ7212" t="str">
            <v>SUJONO, ST, MM</v>
          </cell>
          <cell r="BK7212" t="str">
            <v>Penata Tk. I, (III/d)</v>
          </cell>
          <cell r="BL7212" t="str">
            <v>S-2 MAGISTER MANAJEMEN</v>
          </cell>
        </row>
        <row r="7213">
          <cell r="BI7213" t="str">
            <v>198106092005011006</v>
          </cell>
          <cell r="BJ7213" t="str">
            <v>SUJARWO, ST, MM.</v>
          </cell>
          <cell r="BK7213" t="str">
            <v>Penata Tk. I, (III/d)</v>
          </cell>
          <cell r="BL7213" t="str">
            <v>S-2 MANAJEMEN</v>
          </cell>
        </row>
        <row r="7214">
          <cell r="BI7214" t="str">
            <v>197506062005011012</v>
          </cell>
          <cell r="BJ7214" t="str">
            <v>RUDY DANARTO, ST, MT</v>
          </cell>
          <cell r="BK7214" t="str">
            <v>Penata Tk. I, (III/d)</v>
          </cell>
          <cell r="BL7214" t="str">
            <v>S-2 PERENCANAAN WILAYAH DAN KOTA</v>
          </cell>
        </row>
        <row r="7215">
          <cell r="BI7215" t="str">
            <v>197708122010011011</v>
          </cell>
          <cell r="BJ7215" t="str">
            <v>ANDRI  EKO PRASETYO, ST,M.M</v>
          </cell>
          <cell r="BK7215" t="str">
            <v>Penata, (III/c)</v>
          </cell>
          <cell r="BL7215" t="str">
            <v>S-2 MAGISTER MANAJEMEN</v>
          </cell>
        </row>
        <row r="7216">
          <cell r="BI7216" t="str">
            <v>197111242002121005</v>
          </cell>
          <cell r="BJ7216" t="str">
            <v>PAIRI, ST,M.Si.</v>
          </cell>
          <cell r="BK7216" t="str">
            <v>Pembina, (IV/a)</v>
          </cell>
          <cell r="BL7216" t="str">
            <v>S-2 ADMINISTRASI PUBLIK</v>
          </cell>
        </row>
        <row r="7217">
          <cell r="BI7217" t="str">
            <v>197211171998032008</v>
          </cell>
          <cell r="BJ7217" t="str">
            <v>ADENOVITA M BANTILAN, ST,MM</v>
          </cell>
          <cell r="BK7217" t="str">
            <v>Penata Tk. I, (III/d)</v>
          </cell>
          <cell r="BL7217" t="str">
            <v>S-2 MAGISTER MANAJEMEN</v>
          </cell>
        </row>
        <row r="7218">
          <cell r="BI7218" t="str">
            <v>197803132006042031</v>
          </cell>
          <cell r="BJ7218" t="str">
            <v>KHURNIA WIDYIASTUTI, ST. M.Si</v>
          </cell>
          <cell r="BK7218" t="str">
            <v>Penata Tk. I, (III/d)</v>
          </cell>
          <cell r="BL7218" t="str">
            <v>S-2 MAGISTER SAINS</v>
          </cell>
        </row>
        <row r="7219">
          <cell r="BI7219" t="str">
            <v>198306152006042024</v>
          </cell>
          <cell r="BJ7219" t="str">
            <v>TRIAS YUNIAR MEDIAWATI, ST. M.Si.</v>
          </cell>
          <cell r="BK7219" t="str">
            <v>Penata Tk. I, (III/d)</v>
          </cell>
          <cell r="BL7219" t="str">
            <v>S-2 MAGISTER ILMU LINGKUNGAN</v>
          </cell>
        </row>
        <row r="7220">
          <cell r="BI7220" t="str">
            <v>198201202010011011</v>
          </cell>
          <cell r="BJ7220" t="str">
            <v>DENI WIJANANTO, ST., M.T</v>
          </cell>
          <cell r="BK7220" t="str">
            <v>Penata, (III/c)</v>
          </cell>
          <cell r="BL7220" t="str">
            <v>S-2 MAGISTER TEKNIK SIPIL</v>
          </cell>
        </row>
        <row r="7221">
          <cell r="BI7221" t="str">
            <v>198008012001121003</v>
          </cell>
          <cell r="BJ7221" t="str">
            <v>DANNIE ALLCHOLIN, ST.M.Si</v>
          </cell>
          <cell r="BK7221" t="str">
            <v>Pembina, (IV/a)</v>
          </cell>
          <cell r="BL7221" t="str">
            <v>S-2/PASCASARJANA</v>
          </cell>
        </row>
        <row r="7222">
          <cell r="BI7222" t="str">
            <v>197411072005011007</v>
          </cell>
          <cell r="BJ7222" t="str">
            <v>JOKO NURCAHYONO, STP</v>
          </cell>
          <cell r="BK7222" t="str">
            <v>Penata Tk. I, (III/d)</v>
          </cell>
          <cell r="BL7222" t="str">
            <v>S-1 TEKNOLOGI PERTANIAN</v>
          </cell>
        </row>
        <row r="7223">
          <cell r="BI7223" t="str">
            <v>197512302005012011</v>
          </cell>
          <cell r="BJ7223" t="str">
            <v>DEWI ROSARIA UTAMI, STP</v>
          </cell>
          <cell r="BK7223" t="str">
            <v>Penata Tk. I, (III/d)</v>
          </cell>
          <cell r="BL7223" t="str">
            <v>S-1 TEKNOLOGI HASIL PERTANIAN</v>
          </cell>
        </row>
        <row r="7224">
          <cell r="BI7224" t="str">
            <v>197712092010012004</v>
          </cell>
          <cell r="BJ7224" t="str">
            <v>NURUL HIDAYAH, STP</v>
          </cell>
          <cell r="BK7224" t="str">
            <v>Penata, (III/c)</v>
          </cell>
          <cell r="BL7224" t="str">
            <v>S-1 TEKNOLOGI HASIL PERIKANAN</v>
          </cell>
        </row>
        <row r="7225">
          <cell r="BI7225" t="str">
            <v>197207072002121006</v>
          </cell>
          <cell r="BJ7225" t="str">
            <v>RACHMAN CAHYONO, STP, M.Si.</v>
          </cell>
          <cell r="BK7225" t="str">
            <v>Pembina, (IV/a)</v>
          </cell>
          <cell r="BL7225" t="str">
            <v>S-2 ILMU LINGKUNGAN</v>
          </cell>
        </row>
        <row r="7226">
          <cell r="BI7226" t="str">
            <v>197407282006041006</v>
          </cell>
          <cell r="BJ7226" t="str">
            <v>HAMDAN IN`AMI, STP, MPSDA</v>
          </cell>
          <cell r="BK7226" t="str">
            <v>Penata Tk. I, (III/d)</v>
          </cell>
          <cell r="BL7226" t="str">
            <v>S-2 MAGISTER PENGELOLAAN SUMBER DAYA AIR</v>
          </cell>
        </row>
        <row r="7227">
          <cell r="BI7227" t="str">
            <v>196203051983032013</v>
          </cell>
          <cell r="BJ7227" t="str">
            <v>YULI INDARWATI</v>
          </cell>
          <cell r="BK7227" t="str">
            <v>Pembina, (IV/a)</v>
          </cell>
          <cell r="BL7227" t="str">
            <v>S-1 PENDIDIKAN PANCASILA DAN KEWARGANEGARAAN</v>
          </cell>
        </row>
        <row r="7228">
          <cell r="BI7228" t="str">
            <v>196806141994031005</v>
          </cell>
          <cell r="BJ7228" t="str">
            <v>YOYOK SULISTIYONO</v>
          </cell>
          <cell r="BK7228" t="str">
            <v>Penata Tk. I, (III/d)</v>
          </cell>
          <cell r="BL7228" t="str">
            <v>S-1 ILMU ADMINISTRASI NEGARA</v>
          </cell>
        </row>
        <row r="7229">
          <cell r="BI7229" t="str">
            <v>196208121983032020</v>
          </cell>
          <cell r="BJ7229" t="str">
            <v>DARIYANTI</v>
          </cell>
          <cell r="BK7229" t="str">
            <v>Pembina Tk. I, (IV/b)</v>
          </cell>
          <cell r="BL7229" t="str">
            <v>S-1 PENDIDIKAN PANCASILA DAN KEWARGANEGARAAN</v>
          </cell>
        </row>
        <row r="7230">
          <cell r="BI7230" t="str">
            <v>196503021985041001</v>
          </cell>
          <cell r="BJ7230" t="str">
            <v>BUWANG</v>
          </cell>
          <cell r="BK7230" t="str">
            <v>Pembina Tk. I, (IV/b)</v>
          </cell>
          <cell r="BL7230" t="str">
            <v>S-1 IKIP</v>
          </cell>
        </row>
        <row r="7231">
          <cell r="BI7231" t="str">
            <v>196611211988032008</v>
          </cell>
          <cell r="BJ7231" t="str">
            <v>YUYUN INDRAYATI</v>
          </cell>
          <cell r="BK7231" t="str">
            <v>Pembina Tk. I, (IV/b)</v>
          </cell>
          <cell r="BL7231" t="str">
            <v>S-1 BIMBINGAN DAN KONSELING</v>
          </cell>
        </row>
        <row r="7232">
          <cell r="BI7232" t="str">
            <v>196202221982012006</v>
          </cell>
          <cell r="BJ7232" t="str">
            <v>Dra. IRIANTINI SISWAYADI</v>
          </cell>
          <cell r="BK7232" t="str">
            <v>Pembina Tk. I, (IV/b)</v>
          </cell>
          <cell r="BL7232" t="str">
            <v>S-1 PENDIDIKAN</v>
          </cell>
        </row>
        <row r="7233">
          <cell r="BI7233" t="str">
            <v>196108151982011008</v>
          </cell>
          <cell r="BJ7233" t="str">
            <v>Drs. MUNINDAR</v>
          </cell>
          <cell r="BK7233" t="str">
            <v>Pembina Tk. I, (IV/b)</v>
          </cell>
          <cell r="BL7233" t="str">
            <v>S-1 PSIKOLOGI PENDIDIKAN BIMBINGAN</v>
          </cell>
        </row>
        <row r="7234">
          <cell r="BI7234" t="str">
            <v>196107141982011006</v>
          </cell>
          <cell r="BJ7234" t="str">
            <v>Drs. H. NOWO DIMULYO</v>
          </cell>
          <cell r="BK7234" t="str">
            <v>Pembina Tk. I, (IV/b)</v>
          </cell>
          <cell r="BL7234" t="str">
            <v>S-1 PSIKOLOGI PENDIDIKAN BIMBINGAN</v>
          </cell>
        </row>
        <row r="7235">
          <cell r="BI7235" t="str">
            <v>196207031982012013</v>
          </cell>
          <cell r="BJ7235" t="str">
            <v>TITIK INDRARINI</v>
          </cell>
          <cell r="BK7235" t="str">
            <v>Pembina Tk. I, (IV/b)</v>
          </cell>
          <cell r="BL7235" t="str">
            <v>S-1 PENDIDIKAN MATEMATIKA</v>
          </cell>
        </row>
        <row r="7236">
          <cell r="BI7236" t="str">
            <v>196211141982012006</v>
          </cell>
          <cell r="BJ7236" t="str">
            <v>PENI LUKIYATI</v>
          </cell>
          <cell r="BK7236" t="str">
            <v>Pembina Tk. I, (IV/b)</v>
          </cell>
          <cell r="BL7236" t="str">
            <v>S-1 PENDIDIKAN</v>
          </cell>
        </row>
        <row r="7237">
          <cell r="BI7237" t="str">
            <v>197612112008012017</v>
          </cell>
          <cell r="BJ7237" t="str">
            <v>DIAR PERMITA SARI</v>
          </cell>
          <cell r="BK7237" t="str">
            <v>Penata Muda Tk. I, (III/b)</v>
          </cell>
          <cell r="BL7237" t="str">
            <v>D-III EKONOMI ADMINISTRASI PERUSAHAAN</v>
          </cell>
        </row>
        <row r="7238">
          <cell r="BI7238" t="str">
            <v>196211211982012007</v>
          </cell>
          <cell r="BJ7238" t="str">
            <v>ENDANG DWI CAHYORINI</v>
          </cell>
          <cell r="BK7238" t="str">
            <v>Pembina Tk. I, (IV/b)</v>
          </cell>
          <cell r="BL7238" t="str">
            <v>S-1 PENDIDIKAN</v>
          </cell>
        </row>
        <row r="7239">
          <cell r="BI7239" t="str">
            <v>196710172007011017</v>
          </cell>
          <cell r="BJ7239" t="str">
            <v>Drs. REKADI</v>
          </cell>
          <cell r="BK7239" t="str">
            <v>Penata, (III/c)</v>
          </cell>
          <cell r="BL7239" t="str">
            <v>S-1 PENDIDIKAN BAHASA DAN SASTRA INDONESIA</v>
          </cell>
        </row>
        <row r="7240">
          <cell r="BI7240" t="str">
            <v>196202061982011009</v>
          </cell>
          <cell r="BJ7240" t="str">
            <v>Drs. ANAS MA`RUF</v>
          </cell>
          <cell r="BK7240" t="str">
            <v>Pembina Tk. I, (IV/b)</v>
          </cell>
          <cell r="BL7240" t="str">
            <v>S-1 PENDIDIKAN</v>
          </cell>
        </row>
        <row r="7241">
          <cell r="BI7241" t="str">
            <v>196206201982011007</v>
          </cell>
          <cell r="BJ7241" t="str">
            <v>Drs. SUPRIYANTO</v>
          </cell>
          <cell r="BK7241" t="str">
            <v>Pembina Utama Muda, (IV/c)</v>
          </cell>
          <cell r="BL7241" t="str">
            <v>S-1/A-IV PSIKOLOGI PENDIDIKAN DAN BIMBINGAN</v>
          </cell>
        </row>
        <row r="7242">
          <cell r="BI7242" t="str">
            <v>196104161989022003</v>
          </cell>
          <cell r="BJ7242" t="str">
            <v>dr. APSARI</v>
          </cell>
          <cell r="BK7242" t="str">
            <v>Pembina Utama Muda, (IV/c)</v>
          </cell>
          <cell r="BL7242" t="str">
            <v>DOKTER UMUM</v>
          </cell>
        </row>
        <row r="7243">
          <cell r="BI7243" t="str">
            <v>197002112002122003</v>
          </cell>
          <cell r="BJ7243" t="str">
            <v>dr. NIRWATI</v>
          </cell>
          <cell r="BK7243" t="str">
            <v>Penata Muda Tk. I, (III/b)</v>
          </cell>
          <cell r="BL7243" t="str">
            <v>S-1 KEDOKTERAN UMUM</v>
          </cell>
        </row>
        <row r="7244">
          <cell r="BI7244" t="str">
            <v>197704102014121001</v>
          </cell>
          <cell r="BJ7244" t="str">
            <v>dr. SUPRIONO</v>
          </cell>
          <cell r="BK7244" t="str">
            <v>Penata Muda Tk. I, (III/b)</v>
          </cell>
          <cell r="BL7244" t="str">
            <v>DOKTER UMUM(PROFESI)</v>
          </cell>
        </row>
        <row r="7245">
          <cell r="BI7245" t="str">
            <v>196704012000031004</v>
          </cell>
          <cell r="BJ7245" t="str">
            <v>dr. ROHMAT PUJO SANTOSO</v>
          </cell>
          <cell r="BK7245" t="str">
            <v>Pembina, (IV/a)</v>
          </cell>
          <cell r="BL7245" t="str">
            <v>S-1 KEDOKTERAN UMUM</v>
          </cell>
        </row>
        <row r="7246">
          <cell r="BI7246" t="str">
            <v>197607242005012005</v>
          </cell>
          <cell r="BJ7246" t="str">
            <v>dr. ANNA WIDYASSARI</v>
          </cell>
          <cell r="BK7246" t="str">
            <v>Penata Tk. I, (III/d)</v>
          </cell>
          <cell r="BL7246" t="str">
            <v>S-1 KEDOKTERAN UMUM</v>
          </cell>
        </row>
        <row r="7247">
          <cell r="BI7247" t="str">
            <v>198103122011012011</v>
          </cell>
          <cell r="BJ7247" t="str">
            <v>dr. ATIKA PURNAMA SARI</v>
          </cell>
          <cell r="BK7247" t="str">
            <v>Penata Muda Tk. I, (III/b)</v>
          </cell>
          <cell r="BL7247" t="str">
            <v>S-1 KEDOKTERAN UMUM</v>
          </cell>
        </row>
        <row r="7248">
          <cell r="BI7248" t="str">
            <v>198301252011012011</v>
          </cell>
          <cell r="BJ7248" t="str">
            <v>dr. LUTFIYANI</v>
          </cell>
          <cell r="BK7248" t="str">
            <v>Penata Muda Tk. I, (III/b)</v>
          </cell>
          <cell r="BL7248" t="str">
            <v>S-1 KEDOKTERAN UMUM</v>
          </cell>
        </row>
        <row r="7249">
          <cell r="BI7249" t="str">
            <v>196804301997031004</v>
          </cell>
          <cell r="BJ7249" t="str">
            <v>dr. HARI PITONO</v>
          </cell>
          <cell r="BK7249" t="str">
            <v>Pembina, (IV/a)</v>
          </cell>
          <cell r="BL7249" t="str">
            <v>S-1 KEDOKTERAN</v>
          </cell>
        </row>
        <row r="7250">
          <cell r="BI7250" t="str">
            <v>197906132006041018</v>
          </cell>
          <cell r="BJ7250" t="str">
            <v>dr. ACH SYAIFUL LUDFI</v>
          </cell>
          <cell r="BK7250" t="str">
            <v>Penata, (III/c)</v>
          </cell>
          <cell r="BL7250" t="str">
            <v>S-1 KEDOKTERAN</v>
          </cell>
        </row>
        <row r="7251">
          <cell r="BI7251" t="str">
            <v>197912182010011007</v>
          </cell>
          <cell r="BJ7251" t="str">
            <v>dr. ABDUL GOFUR</v>
          </cell>
          <cell r="BK7251" t="str">
            <v>Penata, (III/c)</v>
          </cell>
          <cell r="BL7251" t="str">
            <v>S-1 KEDOKTERAN</v>
          </cell>
        </row>
        <row r="7252">
          <cell r="BI7252" t="str">
            <v>198301032010012018</v>
          </cell>
          <cell r="BJ7252" t="str">
            <v>dr. YENI RACHMAWATI KOMALASARI</v>
          </cell>
          <cell r="BK7252" t="str">
            <v>Penata, (III/c)</v>
          </cell>
          <cell r="BL7252" t="str">
            <v>S-1 KEDOKTERAN</v>
          </cell>
        </row>
        <row r="7253">
          <cell r="BI7253" t="str">
            <v>196806092002122005</v>
          </cell>
          <cell r="BJ7253" t="str">
            <v>dr. AGUSTINA YUNIARTI RAHAYU</v>
          </cell>
          <cell r="BK7253" t="str">
            <v>Penata Tk. I, (III/d)</v>
          </cell>
          <cell r="BL7253" t="str">
            <v>S-1 KEDOKTERAN UMUM + PROFESI DOKTER UMUM</v>
          </cell>
        </row>
        <row r="7254">
          <cell r="BI7254" t="str">
            <v>198512162014122002</v>
          </cell>
          <cell r="BJ7254" t="str">
            <v>dr. RIZKY DIAH KARTIKASARI</v>
          </cell>
          <cell r="BK7254" t="str">
            <v>Penata, (III/c)</v>
          </cell>
          <cell r="BL7254" t="str">
            <v>DOKTER UMUM(PROFESI)</v>
          </cell>
        </row>
        <row r="7255">
          <cell r="BI7255" t="str">
            <v>198803282014121001</v>
          </cell>
          <cell r="BJ7255" t="str">
            <v>dr. IKA SEDAR WASIS S</v>
          </cell>
          <cell r="BK7255" t="str">
            <v>Penata, (III/c)</v>
          </cell>
          <cell r="BL7255" t="str">
            <v>DOKTER UMUM(PROFESI)</v>
          </cell>
        </row>
        <row r="7256">
          <cell r="BI7256" t="str">
            <v>198810032014121001</v>
          </cell>
          <cell r="BJ7256" t="str">
            <v>dr. ADITHA SATRIA MAULANA</v>
          </cell>
          <cell r="BK7256" t="str">
            <v>Penata, (III/c)</v>
          </cell>
          <cell r="BL7256" t="str">
            <v>DOKTER UMUM(PROFESI)</v>
          </cell>
        </row>
        <row r="7257">
          <cell r="BI7257" t="str">
            <v>198110092014122002</v>
          </cell>
          <cell r="BJ7257" t="str">
            <v>dr. RHAUMANEN VITA TANTINA</v>
          </cell>
          <cell r="BK7257" t="str">
            <v>Penata, (III/c)</v>
          </cell>
          <cell r="BL7257" t="str">
            <v>DOKTER UMUM(PROFESI)</v>
          </cell>
        </row>
        <row r="7258">
          <cell r="BI7258" t="str">
            <v>197903112014121001</v>
          </cell>
          <cell r="BJ7258" t="str">
            <v>dr. WISNU WIDODO EKO PUTRA</v>
          </cell>
          <cell r="BK7258" t="str">
            <v>Penata, (III/c)</v>
          </cell>
          <cell r="BL7258" t="str">
            <v>DOKTER UMUM(PROFESI)</v>
          </cell>
        </row>
        <row r="7259">
          <cell r="BI7259" t="str">
            <v>198309302014122001</v>
          </cell>
          <cell r="BJ7259" t="str">
            <v>dr. SRI ISNA AMELIA A</v>
          </cell>
          <cell r="BK7259" t="str">
            <v>Penata, (III/c)</v>
          </cell>
          <cell r="BL7259" t="str">
            <v>DOKTER UMUM(PROFESI)</v>
          </cell>
        </row>
        <row r="7260">
          <cell r="BI7260" t="str">
            <v>197407142014122002</v>
          </cell>
          <cell r="BJ7260" t="str">
            <v>dr. ENY RAHMI YULIANTI</v>
          </cell>
          <cell r="BK7260" t="str">
            <v>Penata, (III/c)</v>
          </cell>
          <cell r="BL7260" t="str">
            <v>DOKTER UMUM(PROFESI)</v>
          </cell>
        </row>
        <row r="7261">
          <cell r="BI7261" t="str">
            <v>198404122014121001</v>
          </cell>
          <cell r="BJ7261" t="str">
            <v>dr. RESDIYANTO</v>
          </cell>
          <cell r="BK7261" t="str">
            <v>Penata, (III/c)</v>
          </cell>
          <cell r="BL7261" t="str">
            <v>DOKTER UMUM(PROFESI)</v>
          </cell>
        </row>
        <row r="7262">
          <cell r="BI7262" t="str">
            <v>197907152014122003</v>
          </cell>
          <cell r="BJ7262" t="str">
            <v>dr. WIKE WAHYU WIJAYANTI</v>
          </cell>
          <cell r="BK7262" t="str">
            <v>Penata Muda Tk. I, (III/b)</v>
          </cell>
          <cell r="BL7262" t="str">
            <v>DOKTER UMUM(PROFESI)</v>
          </cell>
        </row>
        <row r="7263">
          <cell r="BI7263" t="str">
            <v>198807042014121001</v>
          </cell>
          <cell r="BJ7263" t="str">
            <v>dr. BAGUS DHANANING SATWIKAPUTRA</v>
          </cell>
          <cell r="BK7263" t="str">
            <v>Penata, (III/c)</v>
          </cell>
          <cell r="BL7263" t="str">
            <v>DOKTER UMUM(PROFESI)</v>
          </cell>
        </row>
        <row r="7264">
          <cell r="BI7264" t="str">
            <v>198810162014122001</v>
          </cell>
          <cell r="BJ7264" t="str">
            <v>dr. IRMA ZAKINA</v>
          </cell>
          <cell r="BK7264" t="str">
            <v>Penata Muda Tk. I, (III/b)</v>
          </cell>
          <cell r="BL7264" t="str">
            <v>DOKTER UMUM(PROFESI)</v>
          </cell>
        </row>
        <row r="7265">
          <cell r="BI7265" t="str">
            <v>198604062014122001</v>
          </cell>
          <cell r="BJ7265" t="str">
            <v>dr. SENDY DWI PERTIWI</v>
          </cell>
          <cell r="BK7265" t="str">
            <v>Penata, (III/c)</v>
          </cell>
          <cell r="BL7265" t="str">
            <v>DOKTER UMUM(PROFESI)</v>
          </cell>
        </row>
        <row r="7266">
          <cell r="BI7266" t="str">
            <v>198101112011012008</v>
          </cell>
          <cell r="BJ7266" t="str">
            <v>dr. NILUH KETUT SUSI ANDARINI</v>
          </cell>
          <cell r="BK7266" t="str">
            <v>Penata Tk. I, (III/d)</v>
          </cell>
          <cell r="BL7266" t="str">
            <v>DOKTER UMUM</v>
          </cell>
        </row>
        <row r="7267">
          <cell r="BI7267" t="str">
            <v>199004092014032002</v>
          </cell>
          <cell r="BJ7267" t="str">
            <v>dr. ADINDA PUTRI YUSRI AMRINA</v>
          </cell>
          <cell r="BK7267" t="str">
            <v>Penata Muda Tk. I, (III/b)</v>
          </cell>
          <cell r="BL7267" t="str">
            <v>DOKTER UMUM</v>
          </cell>
        </row>
        <row r="7268">
          <cell r="BI7268" t="str">
            <v>199105132019032010</v>
          </cell>
          <cell r="BJ7268" t="str">
            <v>dr. META ANDHARASTA</v>
          </cell>
          <cell r="BK7268" t="str">
            <v>Penata Muda Tk. I, (III/b)</v>
          </cell>
          <cell r="BL7268" t="str">
            <v>DOKTER UMUM</v>
          </cell>
        </row>
        <row r="7269">
          <cell r="BI7269" t="str">
            <v>199106122014032004</v>
          </cell>
          <cell r="BJ7269" t="str">
            <v>dr. JUALITA HEIDY SAPUTRI</v>
          </cell>
          <cell r="BK7269" t="str">
            <v>Penata, (III/c)</v>
          </cell>
          <cell r="BL7269" t="str">
            <v>DOKTER UMUM</v>
          </cell>
        </row>
        <row r="7270">
          <cell r="BI7270" t="str">
            <v>199103272019031013</v>
          </cell>
          <cell r="BJ7270" t="str">
            <v>dr. NUR AHMAD SANTOSO</v>
          </cell>
          <cell r="BK7270" t="str">
            <v>Penata Muda Tk. I, (III/b)</v>
          </cell>
          <cell r="BL7270" t="str">
            <v>DOKTER UMUM</v>
          </cell>
        </row>
        <row r="7271">
          <cell r="BI7271" t="str">
            <v>197107022002122006</v>
          </cell>
          <cell r="BJ7271" t="str">
            <v>dr. NURULLAH HIDAJAHNINGTYAS</v>
          </cell>
          <cell r="BK7271" t="str">
            <v>Pembina, (IV/a)</v>
          </cell>
          <cell r="BL7271" t="str">
            <v>S-2 MAGISTER MANAJEMEN</v>
          </cell>
        </row>
        <row r="7272">
          <cell r="BI7272" t="str">
            <v>197205062002122007</v>
          </cell>
          <cell r="BJ7272" t="str">
            <v>dr. LILIEK FARIDA</v>
          </cell>
          <cell r="BK7272" t="str">
            <v>Pembina, (IV/a)</v>
          </cell>
          <cell r="BL7272" t="str">
            <v>S-1/STRATA SATU</v>
          </cell>
        </row>
        <row r="7273">
          <cell r="BI7273" t="str">
            <v>197508082006041015</v>
          </cell>
          <cell r="BJ7273" t="str">
            <v>dr. AKHMAD MULTAZAM</v>
          </cell>
          <cell r="BK7273" t="str">
            <v>Penata Muda Tk. I, (III/b)</v>
          </cell>
          <cell r="BL7273" t="str">
            <v>S-2 DOKTER GIGI</v>
          </cell>
        </row>
        <row r="7274">
          <cell r="BI7274" t="str">
            <v>197401192008011004</v>
          </cell>
          <cell r="BJ7274" t="str">
            <v>dr. ADI SUBAGIYO</v>
          </cell>
          <cell r="BK7274" t="str">
            <v>Penata Muda Tk. I, (III/b)</v>
          </cell>
          <cell r="BL7274" t="str">
            <v>S-2 DOKTER UMUM</v>
          </cell>
        </row>
        <row r="7275">
          <cell r="BI7275" t="str">
            <v>197809022008011008</v>
          </cell>
          <cell r="BJ7275" t="str">
            <v>dr. SETIADI DRAJAD KURNIAWAN</v>
          </cell>
          <cell r="BK7275" t="str">
            <v>Penata Tk. I, (III/d)</v>
          </cell>
          <cell r="BL7275" t="str">
            <v>S-2 DOKTER UMUM</v>
          </cell>
        </row>
        <row r="7276">
          <cell r="BI7276" t="str">
            <v>198809152014121002</v>
          </cell>
          <cell r="BJ7276" t="str">
            <v>dr. TAUFIQ GEMAWAN</v>
          </cell>
          <cell r="BK7276" t="str">
            <v>Penata Muda Tk. I, (III/b)</v>
          </cell>
          <cell r="BL7276" t="str">
            <v>DOKTER UMUM(PROFESI)</v>
          </cell>
        </row>
        <row r="7277">
          <cell r="BI7277" t="str">
            <v>198208222014122001</v>
          </cell>
          <cell r="BJ7277" t="str">
            <v>dr. DINA NURUL AGUSTINA</v>
          </cell>
          <cell r="BK7277" t="str">
            <v>Penata, (III/c)</v>
          </cell>
          <cell r="BL7277" t="str">
            <v>DOKTER UMUM(PROFESI)</v>
          </cell>
        </row>
        <row r="7278">
          <cell r="BI7278" t="str">
            <v>197711252014121001</v>
          </cell>
          <cell r="BJ7278" t="str">
            <v>dr. DODI GUNTORO</v>
          </cell>
          <cell r="BK7278" t="str">
            <v>Penata, (III/c)</v>
          </cell>
          <cell r="BL7278" t="str">
            <v>DOKTER UMUM(PROFESI)</v>
          </cell>
        </row>
        <row r="7279">
          <cell r="BI7279" t="str">
            <v>198103112011012007</v>
          </cell>
          <cell r="BJ7279" t="str">
            <v>dr. RETNA DWI PUSPITARINI</v>
          </cell>
          <cell r="BK7279" t="str">
            <v>Penata Tk. I, (III/d)</v>
          </cell>
          <cell r="BL7279" t="str">
            <v>DOKTER</v>
          </cell>
        </row>
        <row r="7280">
          <cell r="BI7280" t="str">
            <v>197501052005012008</v>
          </cell>
          <cell r="BJ7280" t="str">
            <v>dr. LUSI NURINGATI</v>
          </cell>
          <cell r="BK7280" t="str">
            <v>Penata Tk. I, (III/d)</v>
          </cell>
          <cell r="BL7280" t="str">
            <v>S-2 DOKTER GIGI</v>
          </cell>
        </row>
        <row r="7281">
          <cell r="BI7281" t="str">
            <v>196510281996022001</v>
          </cell>
          <cell r="BJ7281" t="str">
            <v>dr. LILIK LAILIYAH</v>
          </cell>
          <cell r="BK7281" t="str">
            <v>Pembina, (IV/a)</v>
          </cell>
          <cell r="BL7281" t="str">
            <v>S-1 KEDOKTERAN UMUM</v>
          </cell>
        </row>
        <row r="7282">
          <cell r="BI7282" t="str">
            <v>198406202010012018</v>
          </cell>
          <cell r="BJ7282" t="str">
            <v>dr. TUNSIAH</v>
          </cell>
          <cell r="BK7282" t="str">
            <v>Penata Tk. I, (III/d)</v>
          </cell>
          <cell r="BL7282" t="str">
            <v>DOKTER</v>
          </cell>
        </row>
        <row r="7283">
          <cell r="BI7283" t="str">
            <v>196807271998031010</v>
          </cell>
          <cell r="BJ7283" t="str">
            <v>dr. ROHMADONI</v>
          </cell>
          <cell r="BK7283" t="str">
            <v>Pembina Tk. I, (IV/b)</v>
          </cell>
          <cell r="BL7283" t="str">
            <v>S-1 KEDOKTERAN UMUM</v>
          </cell>
        </row>
        <row r="7284">
          <cell r="BI7284" t="str">
            <v>198012192009042001</v>
          </cell>
          <cell r="BJ7284" t="str">
            <v>dr. RATNA INAWATI SUSENO</v>
          </cell>
          <cell r="BK7284" t="str">
            <v>Penata, (III/c)</v>
          </cell>
          <cell r="BL7284" t="str">
            <v>S-1 KEDOKTERAN</v>
          </cell>
        </row>
        <row r="7285">
          <cell r="BI7285" t="str">
            <v>199308242019031010</v>
          </cell>
          <cell r="BJ7285" t="str">
            <v>dr. GURID ANGGRIDIAKSHA</v>
          </cell>
          <cell r="BK7285" t="str">
            <v>Penata Muda Tk. I, (III/b)</v>
          </cell>
          <cell r="BL7285" t="str">
            <v>S-1 DOKTER UMUM</v>
          </cell>
        </row>
        <row r="7286">
          <cell r="BI7286" t="str">
            <v>197311032005012004</v>
          </cell>
          <cell r="BJ7286" t="str">
            <v>dr. DIYAN PUSPOSARI</v>
          </cell>
          <cell r="BK7286" t="str">
            <v>Pembina, (IV/a)</v>
          </cell>
          <cell r="BL7286" t="str">
            <v>S-1 KEDOKTERAN UMUM</v>
          </cell>
        </row>
        <row r="7287">
          <cell r="BI7287" t="str">
            <v>198809082014121001</v>
          </cell>
          <cell r="BJ7287" t="str">
            <v>dr. BIMANDA RIZKI NURHIDAYAT</v>
          </cell>
          <cell r="BK7287" t="str">
            <v>Penata, (III/c)</v>
          </cell>
          <cell r="BL7287" t="str">
            <v>DOKTER UMUM(PROFESI)</v>
          </cell>
        </row>
        <row r="7288">
          <cell r="BI7288" t="str">
            <v>198009112010011007</v>
          </cell>
          <cell r="BJ7288" t="str">
            <v>dr. FIRAH DIYANSAH</v>
          </cell>
          <cell r="BK7288" t="str">
            <v>Penata Tk. I, (III/d)</v>
          </cell>
          <cell r="BL7288" t="str">
            <v>DOKTER</v>
          </cell>
        </row>
        <row r="7289">
          <cell r="BI7289" t="str">
            <v>198407172011012020</v>
          </cell>
          <cell r="BJ7289" t="str">
            <v>dr. SANTI INDRIASARI</v>
          </cell>
          <cell r="BK7289" t="str">
            <v>Penata, (III/c)</v>
          </cell>
          <cell r="BL7289" t="str">
            <v>DOKTER</v>
          </cell>
        </row>
        <row r="7290">
          <cell r="BI7290" t="str">
            <v>197902172005012011</v>
          </cell>
          <cell r="BJ7290" t="str">
            <v>dr. DIAN RETNO SAFITRI</v>
          </cell>
          <cell r="BK7290" t="str">
            <v>Penata Tk. I, (III/d)</v>
          </cell>
          <cell r="BL7290" t="str">
            <v>S-1 KEDOKTERAN</v>
          </cell>
        </row>
        <row r="7291">
          <cell r="BI7291" t="str">
            <v>196310071999031001</v>
          </cell>
          <cell r="BJ7291" t="str">
            <v>dr. RUKHIN</v>
          </cell>
          <cell r="BK7291" t="str">
            <v>Pembina, (IV/a)</v>
          </cell>
          <cell r="BL7291" t="str">
            <v>PROFESI DOKTER/PENDIDIKAN DOKTER</v>
          </cell>
        </row>
        <row r="7292">
          <cell r="BI7292" t="str">
            <v>197403252002122005</v>
          </cell>
          <cell r="BJ7292" t="str">
            <v>dr. MEGAWATI</v>
          </cell>
          <cell r="BK7292" t="str">
            <v>Pembina, (IV/a)</v>
          </cell>
          <cell r="BL7292" t="str">
            <v>S-1 ILMU KEDOKTERAN</v>
          </cell>
        </row>
        <row r="7293">
          <cell r="BI7293" t="str">
            <v>198809262014122001</v>
          </cell>
          <cell r="BJ7293" t="str">
            <v>dr. SAFINAZ</v>
          </cell>
          <cell r="BK7293" t="str">
            <v>Penata, (III/c)</v>
          </cell>
          <cell r="BL7293" t="str">
            <v>DOKTER UMUM(PROFESI)</v>
          </cell>
        </row>
        <row r="7294">
          <cell r="BI7294" t="str">
            <v>199206122019032025</v>
          </cell>
          <cell r="BJ7294" t="str">
            <v>dr. FIRDA AMALIA</v>
          </cell>
          <cell r="BK7294" t="str">
            <v>Penata Muda Tk. I, (III/b)</v>
          </cell>
          <cell r="BL7294" t="str">
            <v>DOKTER UMUM</v>
          </cell>
        </row>
        <row r="7295">
          <cell r="BI7295" t="str">
            <v>197812302008012011</v>
          </cell>
          <cell r="BJ7295" t="str">
            <v>dr. RETNO HANDAYANI</v>
          </cell>
          <cell r="BK7295" t="str">
            <v>Penata Tk. I, (III/d)</v>
          </cell>
          <cell r="BL7295" t="str">
            <v>DOKTER UMUM</v>
          </cell>
        </row>
        <row r="7296">
          <cell r="BI7296" t="str">
            <v>198812232014122001</v>
          </cell>
          <cell r="BJ7296" t="str">
            <v>dr. ROSZANIA HIDAYAT</v>
          </cell>
          <cell r="BK7296" t="str">
            <v>Penata, (III/c)</v>
          </cell>
          <cell r="BL7296" t="str">
            <v>DOKTER UMUM(PROFESI)</v>
          </cell>
        </row>
        <row r="7297">
          <cell r="BI7297" t="str">
            <v>197601262008012012</v>
          </cell>
          <cell r="BJ7297" t="str">
            <v>dr. RITA WAHYUNINGSIH</v>
          </cell>
          <cell r="BK7297" t="str">
            <v>Penata Tk. I, (III/d)</v>
          </cell>
          <cell r="BL7297" t="str">
            <v>S-1 PENDIDIKAN DOKTER</v>
          </cell>
        </row>
        <row r="7298">
          <cell r="BI7298" t="str">
            <v>198307052011012020</v>
          </cell>
          <cell r="BJ7298" t="str">
            <v>dr. LAILA RAHMADHANI SARAGIH</v>
          </cell>
          <cell r="BK7298" t="str">
            <v>Penata, (III/c)</v>
          </cell>
          <cell r="BL7298" t="str">
            <v>S-1 KEDOKTERAN UMUM + PROFESI DOKTER UMUM</v>
          </cell>
        </row>
        <row r="7299">
          <cell r="BI7299" t="str">
            <v>197307222002121004</v>
          </cell>
          <cell r="BJ7299" t="str">
            <v>dr. ARIEF HIDAYAT</v>
          </cell>
          <cell r="BK7299" t="str">
            <v>Penata Muda Tk. I, (III/b)</v>
          </cell>
          <cell r="BL7299" t="str">
            <v>S-1 KEDOKTERAN UMUM</v>
          </cell>
        </row>
        <row r="7300">
          <cell r="BI7300" t="str">
            <v>196603252008012005</v>
          </cell>
          <cell r="BJ7300" t="str">
            <v>dr. LELY MARTHA ULI</v>
          </cell>
          <cell r="BK7300" t="str">
            <v>Penata Tk. I, (III/d)</v>
          </cell>
          <cell r="BL7300" t="str">
            <v>S-1 KEDOKTERAN UMUM</v>
          </cell>
        </row>
        <row r="7301">
          <cell r="BI7301" t="str">
            <v>196101171988032005</v>
          </cell>
          <cell r="BJ7301" t="str">
            <v>dr. NURI USMAWATI</v>
          </cell>
          <cell r="BK7301" t="str">
            <v>Pembina Utama Muda, (IV/c)</v>
          </cell>
          <cell r="BL7301" t="str">
            <v>S-1 KEDOKTERAN</v>
          </cell>
        </row>
        <row r="7302">
          <cell r="BI7302" t="str">
            <v>198604172014122001</v>
          </cell>
          <cell r="BJ7302" t="str">
            <v>dr. SYLVIA VIANA VARANITA</v>
          </cell>
          <cell r="BK7302" t="str">
            <v>Penata Muda Tk. I, (III/b)</v>
          </cell>
          <cell r="BL7302" t="str">
            <v>DOKTER UMUM(PROFESI)</v>
          </cell>
        </row>
        <row r="7303">
          <cell r="BI7303" t="str">
            <v>199009102019031017</v>
          </cell>
          <cell r="BJ7303" t="str">
            <v>dr. MUHAMMAD IQBAL FANANI</v>
          </cell>
          <cell r="BK7303" t="str">
            <v>Penata Muda Tk. I, (III/b)</v>
          </cell>
          <cell r="BL7303" t="str">
            <v>DOKTER UMUM</v>
          </cell>
        </row>
        <row r="7304">
          <cell r="BI7304" t="str">
            <v>198801062014031001</v>
          </cell>
          <cell r="BJ7304" t="str">
            <v>dr. WAHYU AGUNG PURNOMO</v>
          </cell>
          <cell r="BK7304" t="str">
            <v>Penata, (III/c)</v>
          </cell>
          <cell r="BL7304" t="str">
            <v>DOKTER UMUM</v>
          </cell>
        </row>
        <row r="7305">
          <cell r="BI7305" t="str">
            <v>197612262005012019</v>
          </cell>
          <cell r="BJ7305" t="str">
            <v>dr. NATALIA KRISTANTI NUGRAHENI</v>
          </cell>
          <cell r="BK7305" t="str">
            <v>Penata, (III/c)</v>
          </cell>
          <cell r="BL7305" t="str">
            <v>S-2 DOKTER UMUM</v>
          </cell>
        </row>
        <row r="7306">
          <cell r="BI7306" t="str">
            <v>197906052007012016</v>
          </cell>
          <cell r="BJ7306" t="str">
            <v>dr. ISTY RINDRYASTUTI</v>
          </cell>
          <cell r="BK7306" t="str">
            <v>Penata Tk. I, (III/d)</v>
          </cell>
          <cell r="BL7306" t="str">
            <v>S-2 DOKTER UMUM</v>
          </cell>
        </row>
        <row r="7307">
          <cell r="BI7307" t="str">
            <v>199204212019031010</v>
          </cell>
          <cell r="BJ7307" t="str">
            <v>dr. GORBY ARVIN LILLO</v>
          </cell>
          <cell r="BK7307" t="str">
            <v>Penata Muda Tk. I, (III/b)</v>
          </cell>
          <cell r="BL7307" t="str">
            <v>S-1 DOKTER UMUM</v>
          </cell>
        </row>
        <row r="7308">
          <cell r="BI7308" t="str">
            <v>197405052005011012</v>
          </cell>
          <cell r="BJ7308" t="str">
            <v>dr. NUR RAKHMAN AHADI</v>
          </cell>
          <cell r="BK7308" t="str">
            <v>Penata Tk. I, (III/d)</v>
          </cell>
          <cell r="BL7308" t="str">
            <v>S-1 KEDOKTERAN UMUM</v>
          </cell>
        </row>
        <row r="7309">
          <cell r="BI7309" t="str">
            <v>197903262014122001</v>
          </cell>
          <cell r="BJ7309" t="str">
            <v>dr. RUMI ENGGARWATI</v>
          </cell>
          <cell r="BK7309" t="str">
            <v>Penata, (III/c)</v>
          </cell>
          <cell r="BL7309" t="str">
            <v>DOKTER UMUM(PROFESI)</v>
          </cell>
        </row>
        <row r="7310">
          <cell r="BI7310" t="str">
            <v>198304282014032001</v>
          </cell>
          <cell r="BJ7310" t="str">
            <v>dr. RULLY RUSDIANA</v>
          </cell>
          <cell r="BK7310" t="str">
            <v>Penata, (III/c)</v>
          </cell>
          <cell r="BL7310" t="str">
            <v>DOKTER UMUM</v>
          </cell>
        </row>
        <row r="7311">
          <cell r="BI7311" t="str">
            <v>198602132014122001</v>
          </cell>
          <cell r="BJ7311" t="str">
            <v>dr. DIAN ALFIYATUL ULIYAH</v>
          </cell>
          <cell r="BK7311" t="str">
            <v>Penata Muda Tk. I, (III/b)</v>
          </cell>
          <cell r="BL7311" t="str">
            <v>DOKTER UMUM(PROFESI)</v>
          </cell>
        </row>
        <row r="7312">
          <cell r="BI7312" t="str">
            <v>197009042002121003</v>
          </cell>
          <cell r="BJ7312" t="str">
            <v>dr. MASFUAD</v>
          </cell>
          <cell r="BK7312" t="str">
            <v>Penata Muda Tk. I, (III/b)</v>
          </cell>
          <cell r="BL7312" t="str">
            <v>S-1 KEDOKTERAN UMUM</v>
          </cell>
        </row>
        <row r="7313">
          <cell r="BI7313" t="str">
            <v>199111212019031008</v>
          </cell>
          <cell r="BJ7313" t="str">
            <v>dr. I WAYAN SUARDITA</v>
          </cell>
          <cell r="BK7313" t="str">
            <v>Penata Muda Tk. I, (III/b)</v>
          </cell>
          <cell r="BL7313" t="str">
            <v>DOKTER UMUM</v>
          </cell>
        </row>
        <row r="7314">
          <cell r="BI7314" t="str">
            <v>198110012014122001</v>
          </cell>
          <cell r="BJ7314" t="str">
            <v>dr. HALIMAH ARVI SUSILANINGSIH</v>
          </cell>
          <cell r="BK7314" t="str">
            <v>Penata, (III/c)</v>
          </cell>
          <cell r="BL7314" t="str">
            <v>DOKTER UMUM(PROFESI)</v>
          </cell>
        </row>
        <row r="7315">
          <cell r="BI7315" t="str">
            <v>196108121987101001</v>
          </cell>
          <cell r="BJ7315" t="str">
            <v>dr. MADE ADNYANA</v>
          </cell>
          <cell r="BK7315" t="str">
            <v>Pembina Utama, (IV/e)</v>
          </cell>
          <cell r="BL7315" t="str">
            <v>DOKTER</v>
          </cell>
        </row>
        <row r="7316">
          <cell r="BI7316" t="str">
            <v>198704152019032018</v>
          </cell>
          <cell r="BJ7316" t="str">
            <v>dr. ARVIDAREYNA PANCA APRILIANINGTYAS</v>
          </cell>
          <cell r="BK7316" t="str">
            <v>Penata Muda Tk. I, (III/b)</v>
          </cell>
          <cell r="BL7316" t="str">
            <v>S-1 KEDOKTERAN UMUM</v>
          </cell>
        </row>
        <row r="7317">
          <cell r="BI7317" t="str">
            <v>196308262002122001</v>
          </cell>
          <cell r="BJ7317" t="str">
            <v>dr. RATNAWATI</v>
          </cell>
          <cell r="BK7317" t="str">
            <v>Pembina Tk. I, (IV/b)</v>
          </cell>
          <cell r="BL7317" t="str">
            <v>S-1 KEDOKTERAN UMUM</v>
          </cell>
        </row>
        <row r="7318">
          <cell r="BI7318" t="str">
            <v>197309172006041005</v>
          </cell>
          <cell r="BJ7318" t="str">
            <v>dr. ARSWENDO IKA MURTHY</v>
          </cell>
          <cell r="BK7318" t="str">
            <v>Penata Tk. I, (III/d)</v>
          </cell>
          <cell r="BL7318" t="str">
            <v>DOKTER</v>
          </cell>
        </row>
        <row r="7319">
          <cell r="BI7319" t="str">
            <v>197706032011011009</v>
          </cell>
          <cell r="BJ7319" t="str">
            <v>dr. AGUS YUDI PRASTAJI</v>
          </cell>
          <cell r="BK7319" t="str">
            <v>Penata, (III/c)</v>
          </cell>
          <cell r="BL7319" t="str">
            <v>S-1 KEDOKTERAN UMUM</v>
          </cell>
        </row>
        <row r="7320">
          <cell r="BI7320" t="str">
            <v>197007032002121009</v>
          </cell>
          <cell r="BJ7320" t="str">
            <v>dr. TRIWIRANTO</v>
          </cell>
          <cell r="BK7320" t="str">
            <v>Pembina Utama Muda, (IV/c)</v>
          </cell>
          <cell r="BL7320" t="str">
            <v>S-1 KEDOKTERAN UMUM</v>
          </cell>
        </row>
        <row r="7321">
          <cell r="BI7321" t="str">
            <v>198210252010012014</v>
          </cell>
          <cell r="BJ7321" t="str">
            <v>dr. RIKA PURWANINGSIH</v>
          </cell>
          <cell r="BK7321" t="str">
            <v>Pembina, (IV/a)</v>
          </cell>
          <cell r="BL7321" t="str">
            <v>S-1 KEDOKTERAN</v>
          </cell>
        </row>
        <row r="7322">
          <cell r="BI7322" t="str">
            <v>199304052019032024</v>
          </cell>
          <cell r="BJ7322" t="str">
            <v>dr. AISYAH RAHMAWATI</v>
          </cell>
          <cell r="BK7322" t="str">
            <v>Penata Muda Tk. I, (III/b)</v>
          </cell>
          <cell r="BL7322" t="str">
            <v>S-1 KEDOKTERAN</v>
          </cell>
        </row>
        <row r="7323">
          <cell r="BI7323" t="str">
            <v>196903312006042003</v>
          </cell>
          <cell r="BJ7323" t="str">
            <v>dr. TITIS SULISTYOWATI</v>
          </cell>
          <cell r="BK7323" t="str">
            <v>Pembina, (IV/a)</v>
          </cell>
          <cell r="BL7323" t="str">
            <v>PROFESI DOKTER/PENDIDIKAN DOKTER</v>
          </cell>
        </row>
        <row r="7324">
          <cell r="BI7324" t="str">
            <v>198611302019031007</v>
          </cell>
          <cell r="BJ7324" t="str">
            <v>dr. CHAIDAR HILMAN FARIS</v>
          </cell>
          <cell r="BK7324" t="str">
            <v>Penata Muda Tk. I, (III/b)</v>
          </cell>
          <cell r="BL7324" t="str">
            <v>S-1 PENDIDIKAN DOKTER</v>
          </cell>
        </row>
        <row r="7325">
          <cell r="BI7325" t="str">
            <v>198903262019032009</v>
          </cell>
          <cell r="BJ7325" t="str">
            <v>dr. EKA PRASETYA WATI</v>
          </cell>
          <cell r="BK7325" t="str">
            <v>Penata Muda Tk. I, (III/b)</v>
          </cell>
          <cell r="BL7325" t="str">
            <v>S-1 PENDIDIKAN DOKTER</v>
          </cell>
        </row>
        <row r="7326">
          <cell r="BI7326" t="str">
            <v>198706292019032013</v>
          </cell>
          <cell r="BJ7326" t="str">
            <v>dr. DELIN MAYASARI</v>
          </cell>
          <cell r="BK7326" t="str">
            <v>Penata Muda Tk. I, (III/b)</v>
          </cell>
          <cell r="BL7326" t="str">
            <v>S-1 PENDIDIKAN DOKTER</v>
          </cell>
        </row>
        <row r="7327">
          <cell r="BI7327" t="str">
            <v>198804062019032012</v>
          </cell>
          <cell r="BJ7327" t="str">
            <v>dr. DWI HEPTI WULANDARI</v>
          </cell>
          <cell r="BK7327" t="str">
            <v>Penata Muda Tk. I, (III/b)</v>
          </cell>
          <cell r="BL7327" t="str">
            <v>S-1 PENDIDIKAN DOKTER</v>
          </cell>
        </row>
        <row r="7328">
          <cell r="BI7328" t="str">
            <v>198905012019031011</v>
          </cell>
          <cell r="BJ7328" t="str">
            <v>dr. A BAWIN BUDIHARTO</v>
          </cell>
          <cell r="BK7328" t="str">
            <v>Penata Muda Tk. I, (III/b)</v>
          </cell>
          <cell r="BL7328" t="str">
            <v>DOKTER UMUM</v>
          </cell>
        </row>
        <row r="7329">
          <cell r="BI7329" t="str">
            <v>198809242019032009</v>
          </cell>
          <cell r="BJ7329" t="str">
            <v>dr. RENI SEPTA ANGGRAENI</v>
          </cell>
          <cell r="BK7329" t="str">
            <v>Penata Muda Tk. I, (III/b)</v>
          </cell>
          <cell r="BL7329" t="str">
            <v>DOKTER UMUM</v>
          </cell>
        </row>
        <row r="7330">
          <cell r="BI7330" t="str">
            <v>196412012003122001</v>
          </cell>
          <cell r="BJ7330" t="str">
            <v>dr. ERLINA HADI</v>
          </cell>
          <cell r="BK7330" t="str">
            <v>Pembina Tk. I, (IV/b)</v>
          </cell>
          <cell r="BL7330" t="str">
            <v>DOKTER</v>
          </cell>
        </row>
        <row r="7331">
          <cell r="BI7331" t="str">
            <v>197103312002122003</v>
          </cell>
          <cell r="BJ7331" t="str">
            <v>dr. YAYAK HENDARINI</v>
          </cell>
          <cell r="BK7331" t="str">
            <v>Pembina Tk. I, (IV/b)</v>
          </cell>
          <cell r="BL7331" t="str">
            <v>DOKTER</v>
          </cell>
        </row>
        <row r="7332">
          <cell r="BI7332" t="str">
            <v>197904202005011012</v>
          </cell>
          <cell r="BJ7332" t="str">
            <v>dr. HEPPIE NUANSA</v>
          </cell>
          <cell r="BK7332" t="str">
            <v>Pembina, (IV/a)</v>
          </cell>
          <cell r="BL7332" t="str">
            <v>DOKTER</v>
          </cell>
        </row>
        <row r="7333">
          <cell r="BI7333" t="str">
            <v>197710292007012008</v>
          </cell>
          <cell r="BJ7333" t="str">
            <v>dr. OKTAVIA WAHYU KRISNA MURTI</v>
          </cell>
          <cell r="BK7333" t="str">
            <v>Pembina, (IV/a)</v>
          </cell>
          <cell r="BL7333" t="str">
            <v>DOKTER</v>
          </cell>
        </row>
        <row r="7334">
          <cell r="BI7334" t="str">
            <v>197509112007012022</v>
          </cell>
          <cell r="BJ7334" t="str">
            <v>dr. NUR FALAKHIS SHOIMA</v>
          </cell>
          <cell r="BK7334" t="str">
            <v>Penata Tk. I, (III/d)</v>
          </cell>
          <cell r="BL7334" t="str">
            <v>S-2 DOKTER UMUM</v>
          </cell>
        </row>
        <row r="7335">
          <cell r="BI7335" t="str">
            <v>197006252000122003</v>
          </cell>
          <cell r="BJ7335" t="str">
            <v>dr. SARASWATI DEWI</v>
          </cell>
          <cell r="BK7335" t="str">
            <v>Penata Tk. I, (III/d)</v>
          </cell>
          <cell r="BL7335" t="str">
            <v>S-2 DOKTER UMUM</v>
          </cell>
        </row>
        <row r="7336">
          <cell r="BI7336" t="str">
            <v>198909262019032011</v>
          </cell>
          <cell r="BJ7336" t="str">
            <v>dr. RINGENGGO HARUMING PUTRI</v>
          </cell>
          <cell r="BK7336" t="str">
            <v>Penata Muda Tk. I, (III/b)</v>
          </cell>
          <cell r="BL7336" t="str">
            <v>S-1 DOKTER UMUM</v>
          </cell>
        </row>
        <row r="7337">
          <cell r="BI7337" t="str">
            <v>198708242019031008</v>
          </cell>
          <cell r="BJ7337" t="str">
            <v>dr. A. ALBAET NASRULOH</v>
          </cell>
          <cell r="BK7337" t="str">
            <v>Penata Muda Tk. I, (III/b)</v>
          </cell>
          <cell r="BL7337" t="str">
            <v>S-1 DOKTER UMUM</v>
          </cell>
        </row>
        <row r="7338">
          <cell r="BI7338" t="str">
            <v>197503062006041011</v>
          </cell>
          <cell r="BJ7338" t="str">
            <v>dr. HERI PURWANTO</v>
          </cell>
          <cell r="BK7338" t="str">
            <v>Pembina, (IV/a)</v>
          </cell>
          <cell r="BL7338" t="str">
            <v>S-1 DOKTER UMUM</v>
          </cell>
        </row>
        <row r="7339">
          <cell r="BI7339" t="str">
            <v>199209112019032017</v>
          </cell>
          <cell r="BJ7339" t="str">
            <v>dr. VANIA SALSABILA KAMIL</v>
          </cell>
          <cell r="BK7339" t="str">
            <v>Penata Muda Tk. I, (III/b)</v>
          </cell>
          <cell r="BL7339" t="str">
            <v>S-1 DOKTER UMUM</v>
          </cell>
        </row>
        <row r="7340">
          <cell r="BI7340" t="str">
            <v>198912292019031008</v>
          </cell>
          <cell r="BJ7340" t="str">
            <v>dr. SUKRON NANDA FIRMANSYAH</v>
          </cell>
          <cell r="BK7340" t="str">
            <v>Penata Muda Tk. I, (III/b)</v>
          </cell>
          <cell r="BL7340" t="str">
            <v>S-1 DOKTER UMUM</v>
          </cell>
        </row>
        <row r="7341">
          <cell r="BI7341" t="str">
            <v>198910312019032013</v>
          </cell>
          <cell r="BJ7341" t="str">
            <v>dr. RISDYA MARTHA WARDANI</v>
          </cell>
          <cell r="BK7341" t="str">
            <v>Penata Muda Tk. I, (III/b)</v>
          </cell>
          <cell r="BL7341" t="str">
            <v>S-1 DOKTER UMUM</v>
          </cell>
        </row>
        <row r="7342">
          <cell r="BI7342" t="str">
            <v>198609082019031006</v>
          </cell>
          <cell r="BJ7342" t="str">
            <v>dr. SETYA NUGRAHA DEWANTARA</v>
          </cell>
          <cell r="BK7342" t="str">
            <v>Penata Muda Tk. I, (III/b)</v>
          </cell>
          <cell r="BL7342" t="str">
            <v>S-1 DOKTER UMUM</v>
          </cell>
        </row>
        <row r="7343">
          <cell r="BI7343" t="str">
            <v>199008202019032012</v>
          </cell>
          <cell r="BJ7343" t="str">
            <v>dr. RIZHA MARTHA MEGASARI</v>
          </cell>
          <cell r="BK7343" t="str">
            <v>Penata Muda Tk. I, (III/b)</v>
          </cell>
          <cell r="BL7343" t="str">
            <v>S-1 DOKTER UMUM</v>
          </cell>
        </row>
        <row r="7344">
          <cell r="BI7344" t="str">
            <v>198904032019032020</v>
          </cell>
          <cell r="BJ7344" t="str">
            <v>dr. RISKA NUR EMALIA RUSDIANI</v>
          </cell>
          <cell r="BK7344" t="str">
            <v>Penata Muda Tk. I, (III/b)</v>
          </cell>
          <cell r="BL7344" t="str">
            <v>S-1 DOKTER UMUM</v>
          </cell>
        </row>
        <row r="7345">
          <cell r="BI7345" t="str">
            <v>198406012010011020</v>
          </cell>
          <cell r="BJ7345" t="str">
            <v>dr. DANDY CANDRA SATYAWAN</v>
          </cell>
          <cell r="BK7345" t="str">
            <v>Penata Tk. I, (III/d)</v>
          </cell>
          <cell r="BL7345" t="str">
            <v>S-1 KEDOKTERAN</v>
          </cell>
        </row>
        <row r="7346">
          <cell r="BI7346" t="str">
            <v>198712272019032010</v>
          </cell>
          <cell r="BJ7346" t="str">
            <v>dr. WINDA ROSITA DEWI</v>
          </cell>
          <cell r="BK7346" t="str">
            <v>Penata Muda Tk. I, (III/b)</v>
          </cell>
          <cell r="BL7346" t="str">
            <v>DOKTER UMUM</v>
          </cell>
        </row>
        <row r="7347">
          <cell r="BI7347" t="str">
            <v>197102062002122004</v>
          </cell>
          <cell r="BJ7347" t="str">
            <v>dr. GINI WURYANDARI</v>
          </cell>
          <cell r="BK7347" t="str">
            <v>Pembina, (IV/a)</v>
          </cell>
          <cell r="BL7347" t="str">
            <v>S-2 MAGISTER ADMINISTRASI KEBIJAKAN PUBLIK</v>
          </cell>
        </row>
        <row r="7348">
          <cell r="BI7348" t="str">
            <v>196803082003122002</v>
          </cell>
          <cell r="BJ7348" t="str">
            <v>dr. TRI RITASARI</v>
          </cell>
          <cell r="BK7348" t="str">
            <v>Pembina Tk. I, (IV/b)</v>
          </cell>
          <cell r="BL7348" t="str">
            <v>DOKTER</v>
          </cell>
        </row>
        <row r="7349">
          <cell r="BI7349" t="str">
            <v>197302122006041009</v>
          </cell>
          <cell r="BJ7349" t="str">
            <v>dr. DANI RIANDI</v>
          </cell>
          <cell r="BK7349" t="str">
            <v>Pembina Tk. I, (IV/b)</v>
          </cell>
          <cell r="BL7349" t="str">
            <v>S-1 DOKTER</v>
          </cell>
        </row>
        <row r="7350">
          <cell r="BI7350" t="str">
            <v>198102202006042028</v>
          </cell>
          <cell r="BJ7350" t="str">
            <v>dr. FEBRIA RAHAYUNI SULISTIOWATI</v>
          </cell>
          <cell r="BK7350" t="str">
            <v>Penata, (III/c)</v>
          </cell>
          <cell r="BL7350" t="str">
            <v>DOKTER SPESIALIS RADIOLOGI</v>
          </cell>
        </row>
        <row r="7351">
          <cell r="BI7351" t="str">
            <v>199012202019032013</v>
          </cell>
          <cell r="BJ7351" t="str">
            <v>dr. SITI ROHMAH</v>
          </cell>
          <cell r="BK7351" t="str">
            <v>Penata Muda Tk. I, (III/b)</v>
          </cell>
          <cell r="BL7351" t="str">
            <v>DOKTER UMUM</v>
          </cell>
        </row>
        <row r="7352">
          <cell r="BI7352" t="str">
            <v>198606242019032014</v>
          </cell>
          <cell r="BJ7352" t="str">
            <v>dr. SITI MASNUNAH</v>
          </cell>
          <cell r="BK7352" t="str">
            <v>Penata Muda Tk. I, (III/b)</v>
          </cell>
          <cell r="BL7352" t="str">
            <v>S-1 DOKTER UMUM</v>
          </cell>
        </row>
        <row r="7353">
          <cell r="BI7353" t="str">
            <v>199010272019031013</v>
          </cell>
          <cell r="BJ7353" t="str">
            <v>dr. BENY HERLINGGA</v>
          </cell>
          <cell r="BK7353" t="str">
            <v>Penata Muda Tk. I, (III/b)</v>
          </cell>
          <cell r="BL7353" t="str">
            <v>S-1 DOKTER UMUM</v>
          </cell>
        </row>
        <row r="7354">
          <cell r="BI7354" t="str">
            <v>198905152019032021</v>
          </cell>
          <cell r="BJ7354" t="str">
            <v>dr. BELA MAYVANI RACHMAN</v>
          </cell>
          <cell r="BK7354" t="str">
            <v>Penata Muda Tk. I, (III/b)</v>
          </cell>
          <cell r="BL7354" t="str">
            <v>S-1 DOKTER UMUM</v>
          </cell>
        </row>
        <row r="7355">
          <cell r="BI7355" t="str">
            <v>199004152019032013</v>
          </cell>
          <cell r="BJ7355" t="str">
            <v>dr. APRINA RADINKA SUBAGIYO</v>
          </cell>
          <cell r="BK7355" t="str">
            <v>Penata Muda Tk. I, (III/b)</v>
          </cell>
          <cell r="BL7355" t="str">
            <v>S-1 KEDOKTERAN UMUM</v>
          </cell>
        </row>
        <row r="7356">
          <cell r="BI7356" t="str">
            <v>198402222009032002</v>
          </cell>
          <cell r="BJ7356" t="str">
            <v>dr. ADE ROCHAENI</v>
          </cell>
          <cell r="BK7356" t="str">
            <v>Penata Tk. I, (III/d)</v>
          </cell>
          <cell r="BL7356" t="str">
            <v>S-1 KEDOKTERAN UMUM</v>
          </cell>
        </row>
        <row r="7357">
          <cell r="BI7357" t="str">
            <v>199105012019032018</v>
          </cell>
          <cell r="BJ7357" t="str">
            <v>dr. USQI KRIZDIANA</v>
          </cell>
          <cell r="BK7357" t="str">
            <v>Penata Muda Tk. I, (III/b)</v>
          </cell>
          <cell r="BL7357" t="str">
            <v>S-1 DOKTER UMUM</v>
          </cell>
        </row>
        <row r="7358">
          <cell r="BI7358" t="str">
            <v>196903102002122004</v>
          </cell>
          <cell r="BJ7358" t="str">
            <v>dr. YAYUK MARDIANI</v>
          </cell>
          <cell r="BK7358" t="str">
            <v>Pembina, (IV/a)</v>
          </cell>
          <cell r="BL7358" t="str">
            <v>S-1 KEDOKTERAN UMUM</v>
          </cell>
        </row>
        <row r="7359">
          <cell r="BI7359" t="str">
            <v>197108272002122005</v>
          </cell>
          <cell r="BJ7359" t="str">
            <v>dr. TRININGTYAS NINIK WIDYAWATI</v>
          </cell>
          <cell r="BK7359" t="str">
            <v>Pembina Tk. I, (IV/b)</v>
          </cell>
          <cell r="BL7359" t="str">
            <v>DOKTER</v>
          </cell>
        </row>
        <row r="7360">
          <cell r="BI7360" t="str">
            <v>199012012019032020</v>
          </cell>
          <cell r="BJ7360" t="str">
            <v>dr. NUR FADILAH</v>
          </cell>
          <cell r="BK7360" t="str">
            <v>Penata Muda Tk. I, (III/b)</v>
          </cell>
          <cell r="BL7360" t="str">
            <v>DOKTER UMUM</v>
          </cell>
        </row>
        <row r="7361">
          <cell r="BI7361" t="str">
            <v>199112072019031009</v>
          </cell>
          <cell r="BJ7361" t="str">
            <v>dr. ARIF PRIANGGARA</v>
          </cell>
          <cell r="BK7361" t="str">
            <v>Penata Muda Tk. I, (III/b)</v>
          </cell>
          <cell r="BL7361" t="str">
            <v>S-1 KEDOKTERAN UMUM</v>
          </cell>
        </row>
        <row r="7362">
          <cell r="BI7362" t="str">
            <v>196812162002122006</v>
          </cell>
          <cell r="BJ7362" t="str">
            <v>dr. WIWIK SUPARTIWI</v>
          </cell>
          <cell r="BK7362" t="str">
            <v>Pembina, (IV/a)</v>
          </cell>
          <cell r="BL7362" t="str">
            <v>DOKTER</v>
          </cell>
        </row>
        <row r="7363">
          <cell r="BI7363" t="str">
            <v>199008102019032012</v>
          </cell>
          <cell r="BJ7363" t="str">
            <v>dr. VIVI AGUS SETYA NINGRUM</v>
          </cell>
          <cell r="BK7363" t="str">
            <v>Penata Muda Tk. I, (III/b)</v>
          </cell>
          <cell r="BL7363" t="str">
            <v>DOKTER UMUM</v>
          </cell>
        </row>
        <row r="7364">
          <cell r="BI7364" t="str">
            <v>196702162006041009</v>
          </cell>
          <cell r="BJ7364" t="str">
            <v>dr. ADI WIDJAJA</v>
          </cell>
          <cell r="BK7364" t="str">
            <v>Penata Tk. I, (III/d)</v>
          </cell>
          <cell r="BL7364" t="str">
            <v>DOKTER UMUM</v>
          </cell>
        </row>
        <row r="7365">
          <cell r="BI7365" t="str">
            <v>198007012010011016</v>
          </cell>
          <cell r="BJ7365" t="str">
            <v>dr. ALFI YUDISIANTO</v>
          </cell>
          <cell r="BK7365" t="str">
            <v>Penata, (III/c)</v>
          </cell>
          <cell r="BL7365" t="str">
            <v>DOKTER</v>
          </cell>
        </row>
        <row r="7366">
          <cell r="BI7366" t="str">
            <v>196812152002121008</v>
          </cell>
          <cell r="BJ7366" t="str">
            <v>dr. TEGOEH WIBOWO</v>
          </cell>
          <cell r="BK7366" t="str">
            <v>Pembina Tk. I, (IV/b)</v>
          </cell>
          <cell r="BL7366" t="str">
            <v>DOKTER</v>
          </cell>
        </row>
        <row r="7367">
          <cell r="BI7367" t="str">
            <v>197607072012121003</v>
          </cell>
          <cell r="BJ7367" t="str">
            <v>dr. IGNATIUS YULI SUGIARTO</v>
          </cell>
          <cell r="BK7367" t="str">
            <v>Penata, (III/c)</v>
          </cell>
          <cell r="BL7367" t="str">
            <v>S-1 DOKTER UMUM</v>
          </cell>
        </row>
        <row r="7368">
          <cell r="BI7368" t="str">
            <v>199010092019031012</v>
          </cell>
          <cell r="BJ7368" t="str">
            <v>dr. ADE BRILLIAN BASUKI</v>
          </cell>
          <cell r="BK7368" t="str">
            <v>Penata Muda Tk. I, (III/b)</v>
          </cell>
          <cell r="BL7368" t="str">
            <v>S-1 KEDOKTERAN UMUM</v>
          </cell>
        </row>
        <row r="7369">
          <cell r="BI7369" t="str">
            <v>198301152010012014</v>
          </cell>
          <cell r="BJ7369" t="str">
            <v>dr. WIDI PRABANDARI</v>
          </cell>
          <cell r="BK7369" t="str">
            <v>Penata Tk. I, (III/d)</v>
          </cell>
          <cell r="BL7369" t="str">
            <v>S-1 KEDOKTERAN</v>
          </cell>
        </row>
        <row r="7370">
          <cell r="BI7370" t="str">
            <v>197206062002121011</v>
          </cell>
          <cell r="BJ7370" t="str">
            <v>dr. KOESHAR YUDYARTO</v>
          </cell>
          <cell r="BK7370" t="str">
            <v>Pembina, (IV/a)</v>
          </cell>
          <cell r="BL7370" t="str">
            <v>S-1/STRATA SATU</v>
          </cell>
        </row>
        <row r="7371">
          <cell r="BI7371" t="str">
            <v>198406152011011008</v>
          </cell>
          <cell r="BJ7371" t="str">
            <v>dr. HARIS DARMAWAN</v>
          </cell>
          <cell r="BK7371" t="str">
            <v>Penata, (III/c)</v>
          </cell>
          <cell r="BL7371" t="str">
            <v>DOKTER</v>
          </cell>
        </row>
        <row r="7372">
          <cell r="BI7372" t="str">
            <v>199408072019032016</v>
          </cell>
          <cell r="BJ7372" t="str">
            <v>dr. AISYIYAH ALVIANA AGUSTIN</v>
          </cell>
          <cell r="BK7372" t="str">
            <v>Penata Muda Tk. I, (III/b)</v>
          </cell>
          <cell r="BL7372" t="str">
            <v>S-1 KEDOKTERAN UMUM</v>
          </cell>
        </row>
        <row r="7373">
          <cell r="BI7373" t="str">
            <v>197004102002121004</v>
          </cell>
          <cell r="BJ7373" t="str">
            <v>dr. ABD ROUF</v>
          </cell>
          <cell r="BK7373" t="str">
            <v>Pembina Tk. I, (IV/b)</v>
          </cell>
          <cell r="BL7373" t="str">
            <v>DOKTER</v>
          </cell>
        </row>
        <row r="7374">
          <cell r="BI7374" t="str">
            <v>199305312019032016</v>
          </cell>
          <cell r="BJ7374" t="str">
            <v>dr. CHITA SETYA WIDYANI</v>
          </cell>
          <cell r="BK7374" t="str">
            <v>Penata Muda Tk. I, (III/b)</v>
          </cell>
          <cell r="BL7374" t="str">
            <v>S-1 PENDIDIKAN DOKTER</v>
          </cell>
        </row>
        <row r="7375">
          <cell r="BI7375" t="str">
            <v>199308072019032012</v>
          </cell>
          <cell r="BJ7375" t="str">
            <v>dr. WAHYU SETYAWATI</v>
          </cell>
          <cell r="BK7375" t="str">
            <v>Penata Muda Tk. I, (III/b)</v>
          </cell>
          <cell r="BL7375" t="str">
            <v>S-1 DOKTER UMUM</v>
          </cell>
        </row>
        <row r="7376">
          <cell r="BI7376" t="str">
            <v>196403271989032008</v>
          </cell>
          <cell r="BJ7376" t="str">
            <v>Dra. DWISUSANTI</v>
          </cell>
          <cell r="BK7376" t="str">
            <v>Pembina Tk. I, (IV/b)</v>
          </cell>
          <cell r="BL7376" t="str">
            <v>S-1 PENDIDIKAN AKUNTANSI</v>
          </cell>
        </row>
        <row r="7377">
          <cell r="BI7377" t="str">
            <v>196302031990032005</v>
          </cell>
          <cell r="BJ7377" t="str">
            <v>Dra. INSRI WINDARTI</v>
          </cell>
          <cell r="BK7377" t="str">
            <v>Pembina Tk. I, (IV/b)</v>
          </cell>
          <cell r="BL7377" t="str">
            <v>A-IV MATEMATIKA</v>
          </cell>
        </row>
        <row r="7378">
          <cell r="BI7378" t="str">
            <v>196203081983031017</v>
          </cell>
          <cell r="BJ7378" t="str">
            <v>Dra. MISKANI</v>
          </cell>
          <cell r="BK7378" t="str">
            <v>Pembina Tk. I, (IV/b)</v>
          </cell>
          <cell r="BL7378" t="str">
            <v>S-1 PSIKOLOGI PENDIDIKAN BIMBINGAN</v>
          </cell>
        </row>
        <row r="7379">
          <cell r="BI7379" t="str">
            <v>196311101989022005</v>
          </cell>
          <cell r="BJ7379" t="str">
            <v>Dra. ELYSABET CICILIA WIYASTUTI GANEFIANA</v>
          </cell>
          <cell r="BK7379" t="str">
            <v>Penata Tk. I, (III/d)</v>
          </cell>
          <cell r="BL7379" t="str">
            <v>S-1 PENDIDIKAN LUAR SEKOLAH</v>
          </cell>
        </row>
        <row r="7380">
          <cell r="BI7380" t="str">
            <v>196801031994032006</v>
          </cell>
          <cell r="BJ7380" t="str">
            <v>Dra. NUNIK ESTIASIH</v>
          </cell>
          <cell r="BK7380" t="str">
            <v>Pembina Tk. I, (IV/b)</v>
          </cell>
          <cell r="BL7380" t="str">
            <v>S-1 PSIKOLOGI PENDIDIKAN BIMBINGAN</v>
          </cell>
        </row>
        <row r="7381">
          <cell r="BI7381" t="str">
            <v>196104161983032008</v>
          </cell>
          <cell r="BJ7381" t="str">
            <v>Dra. PUJI WAHYUNI</v>
          </cell>
          <cell r="BK7381" t="str">
            <v>Pembina Tk. I, (IV/b)</v>
          </cell>
          <cell r="BL7381" t="str">
            <v>S-1/A-IV PENDIDIKAN SEJARAH</v>
          </cell>
        </row>
        <row r="7382">
          <cell r="BI7382" t="str">
            <v>196908152005012013</v>
          </cell>
          <cell r="BJ7382" t="str">
            <v>Dra. KUSDIAH PRIYATI</v>
          </cell>
          <cell r="BK7382" t="str">
            <v>Pembina, (IV/a)</v>
          </cell>
          <cell r="BL7382" t="str">
            <v>S-1 PENDIDIKAN BIOLOGI</v>
          </cell>
        </row>
        <row r="7383">
          <cell r="BI7383" t="str">
            <v>196802052007012017</v>
          </cell>
          <cell r="BJ7383" t="str">
            <v>Dra. NUR HASIATI</v>
          </cell>
          <cell r="BK7383" t="str">
            <v>Penata Tk. I, (III/d)</v>
          </cell>
          <cell r="BL7383" t="str">
            <v>S-1 PENDIDIKAN BIOLOGI</v>
          </cell>
        </row>
        <row r="7384">
          <cell r="BI7384" t="str">
            <v>196711052014122001</v>
          </cell>
          <cell r="BJ7384" t="str">
            <v>Dra. TJATUR SRI WAHYUNINGSIH</v>
          </cell>
          <cell r="BK7384" t="str">
            <v>Penata Muda, (III/a)</v>
          </cell>
          <cell r="BL7384" t="str">
            <v>S-1 PENDIDIKAN BIOLOGI</v>
          </cell>
        </row>
        <row r="7385">
          <cell r="BI7385" t="str">
            <v>196905022014122001</v>
          </cell>
          <cell r="BJ7385" t="str">
            <v>Dra. DIAN ANDAYANI</v>
          </cell>
          <cell r="BK7385" t="str">
            <v>Penata Muda, (III/a)</v>
          </cell>
          <cell r="BL7385" t="str">
            <v>S-1 PENDIDIKAN BIOLOGI</v>
          </cell>
        </row>
        <row r="7386">
          <cell r="BI7386" t="str">
            <v>196902212014122001</v>
          </cell>
          <cell r="BJ7386" t="str">
            <v>Dra. TITIN INDRAWATININGSIH</v>
          </cell>
          <cell r="BK7386" t="str">
            <v>Penata Muda Tk. I, (III/b)</v>
          </cell>
          <cell r="BL7386" t="str">
            <v>S-1 PENDIDIKAN BIOLOGI</v>
          </cell>
        </row>
        <row r="7387">
          <cell r="BI7387" t="str">
            <v>196809202005012008</v>
          </cell>
          <cell r="BJ7387" t="str">
            <v>Dra. ENDANG RAHMAWATI</v>
          </cell>
          <cell r="BK7387" t="str">
            <v>Pembina, (IV/a)</v>
          </cell>
          <cell r="BL7387" t="str">
            <v>S-1 PENDIDIKAN BIOLOGI</v>
          </cell>
        </row>
        <row r="7388">
          <cell r="BI7388" t="str">
            <v>196711202014122002</v>
          </cell>
          <cell r="BJ7388" t="str">
            <v>Dra. SETIATI</v>
          </cell>
          <cell r="BK7388" t="str">
            <v>Penata Muda, (III/a)</v>
          </cell>
          <cell r="BL7388" t="str">
            <v>S-1 PENDIDIKAN BIOLOGI</v>
          </cell>
        </row>
        <row r="7389">
          <cell r="BI7389" t="str">
            <v>196106281982032011</v>
          </cell>
          <cell r="BJ7389" t="str">
            <v>Dra. IIN SULISTIANINGTIAS</v>
          </cell>
          <cell r="BK7389" t="str">
            <v>Pembina Tk. I, (IV/b)</v>
          </cell>
          <cell r="BL7389" t="str">
            <v>S-1 PENDIDIKAN BAHASA INDONESIA</v>
          </cell>
        </row>
        <row r="7390">
          <cell r="BI7390" t="str">
            <v>196808201998032002</v>
          </cell>
          <cell r="BJ7390" t="str">
            <v>Dra. MAHMUDAH</v>
          </cell>
          <cell r="BK7390" t="str">
            <v>Pembina Tk. I, (IV/b)</v>
          </cell>
          <cell r="BL7390" t="str">
            <v>S-1/A-IV PENDIDIKAN MATEMATIKA</v>
          </cell>
        </row>
        <row r="7391">
          <cell r="BI7391" t="str">
            <v>196801301999032001</v>
          </cell>
          <cell r="BJ7391" t="str">
            <v>Dra. ERNIDAYONARI</v>
          </cell>
          <cell r="BK7391" t="str">
            <v>Pembina Tk. I, (IV/b)</v>
          </cell>
          <cell r="BL7391" t="str">
            <v>S-1/A-IV PENDIDIKAN MATEMATIKA</v>
          </cell>
        </row>
        <row r="7392">
          <cell r="BI7392" t="str">
            <v>196605112006042010</v>
          </cell>
          <cell r="BJ7392" t="str">
            <v>Dra. SUMINAH</v>
          </cell>
          <cell r="BK7392" t="str">
            <v>Penata Tk. I, (III/d)</v>
          </cell>
          <cell r="BL7392" t="str">
            <v>S-1/A-IV PENDIDIKAN MATEMATIKA</v>
          </cell>
        </row>
        <row r="7393">
          <cell r="BI7393" t="str">
            <v>196501022007012009</v>
          </cell>
          <cell r="BJ7393" t="str">
            <v>Dra. SUSIALIS</v>
          </cell>
          <cell r="BK7393" t="str">
            <v>Penata Tk. I, (III/d)</v>
          </cell>
          <cell r="BL7393" t="str">
            <v>S-1/A-IV PENDIDIKAN BIMBINGAN KONSELING</v>
          </cell>
        </row>
        <row r="7394">
          <cell r="BI7394" t="str">
            <v>196110081986032015</v>
          </cell>
          <cell r="BJ7394" t="str">
            <v>Dra. THOYYIBAH</v>
          </cell>
          <cell r="BK7394" t="str">
            <v>Pembina Tk. I, (IV/b)</v>
          </cell>
          <cell r="BL7394" t="str">
            <v>S-1 TARBIYAH</v>
          </cell>
        </row>
        <row r="7395">
          <cell r="BI7395" t="str">
            <v>196105101983032019</v>
          </cell>
          <cell r="BJ7395" t="str">
            <v>Dra. DWI ADJENG DIAH ANGGRAENI</v>
          </cell>
          <cell r="BK7395" t="str">
            <v>Pembina Tk. I, (IV/b)</v>
          </cell>
          <cell r="BL7395" t="str">
            <v>S-1 PENDIDIKAN MATEMATIKA</v>
          </cell>
        </row>
        <row r="7396">
          <cell r="BI7396" t="str">
            <v>196604261996012001</v>
          </cell>
          <cell r="BJ7396" t="str">
            <v>Dra. ASRI SATWINARNI</v>
          </cell>
          <cell r="BK7396" t="str">
            <v>Pembina Tk. I, (IV/b)</v>
          </cell>
          <cell r="BL7396" t="str">
            <v>S-1 PENDIDIKAN MATEMATIKA</v>
          </cell>
        </row>
        <row r="7397">
          <cell r="BI7397" t="str">
            <v>196710251994122004</v>
          </cell>
          <cell r="BJ7397" t="str">
            <v>Dra. NURUL LAILY</v>
          </cell>
          <cell r="BK7397" t="str">
            <v>Pembina Tk. I, (IV/b)</v>
          </cell>
          <cell r="BL7397" t="str">
            <v>S-1/A-IV BAHASA DAN SASTRA INDONESIA</v>
          </cell>
        </row>
        <row r="7398">
          <cell r="BI7398" t="str">
            <v>196702182008012003</v>
          </cell>
          <cell r="BJ7398" t="str">
            <v>Dra. SITI HASANAH</v>
          </cell>
          <cell r="BK7398" t="str">
            <v>Penata Muda Tk. I, (III/b)</v>
          </cell>
          <cell r="BL7398" t="str">
            <v>S-1/A-IV BAHASA DAN SASTRA INDONESIA</v>
          </cell>
        </row>
        <row r="7399">
          <cell r="BI7399" t="str">
            <v>196806152007012031</v>
          </cell>
          <cell r="BJ7399" t="str">
            <v>Dra. SRI SUWESTIN</v>
          </cell>
          <cell r="BK7399" t="str">
            <v>Penata Muda Tk. I, (III/b)</v>
          </cell>
          <cell r="BL7399" t="str">
            <v>S-1 PENDIDIKAN BAHASA DAN SASTRA INDONESIA</v>
          </cell>
        </row>
        <row r="7400">
          <cell r="BI7400" t="str">
            <v>196704031992022003</v>
          </cell>
          <cell r="BJ7400" t="str">
            <v>Dra. SHINTA ROSMALA</v>
          </cell>
          <cell r="BK7400" t="str">
            <v>Pembina, (IV/a)</v>
          </cell>
          <cell r="BL7400" t="str">
            <v>S-2 MAGISTER ILMU MANAJEMEN</v>
          </cell>
        </row>
        <row r="7401">
          <cell r="BI7401" t="str">
            <v>196608252014122001</v>
          </cell>
          <cell r="BJ7401" t="str">
            <v>Dra. SITI ZAENAB</v>
          </cell>
          <cell r="BK7401" t="str">
            <v>Penata Muda Tk. I, (III/b)</v>
          </cell>
          <cell r="BL7401" t="str">
            <v>S-1 PENDIDIKAN AGAMA ISLAM</v>
          </cell>
        </row>
        <row r="7402">
          <cell r="BI7402" t="str">
            <v>196501122007012008</v>
          </cell>
          <cell r="BJ7402" t="str">
            <v>Dra. TISNOWATI</v>
          </cell>
          <cell r="BK7402" t="str">
            <v>Penata Muda Tk. I, (III/b)</v>
          </cell>
          <cell r="BL7402" t="str">
            <v>S-1 PSIKOLOGI PENDIDIKAN BIMBINGAN</v>
          </cell>
        </row>
        <row r="7403">
          <cell r="BI7403" t="str">
            <v>196207041983032015</v>
          </cell>
          <cell r="BJ7403" t="str">
            <v>Dra. DARMINI</v>
          </cell>
          <cell r="BK7403" t="str">
            <v>Pembina Tk. I, (IV/b)</v>
          </cell>
          <cell r="BL7403" t="str">
            <v>S-1 PSIKOLOGI PENDIDIKAN BIMBINGAN</v>
          </cell>
        </row>
        <row r="7404">
          <cell r="BI7404" t="str">
            <v>196303041987032007</v>
          </cell>
          <cell r="BJ7404" t="str">
            <v>Dra. TUTIK NYARIATI</v>
          </cell>
          <cell r="BK7404" t="str">
            <v>Pembina Tk. I, (IV/b)</v>
          </cell>
          <cell r="BL7404" t="str">
            <v>S-1 PSIKOLOGI PENDIDIKAN BIMBINGAN</v>
          </cell>
        </row>
        <row r="7405">
          <cell r="BI7405" t="str">
            <v>196204151986032010</v>
          </cell>
          <cell r="BJ7405" t="str">
            <v>Dra. KHOSIYATIN</v>
          </cell>
          <cell r="BK7405" t="str">
            <v>Pembina Tk. I, (IV/b)</v>
          </cell>
          <cell r="BL7405" t="str">
            <v>S-1 PSIKOLOGI PENDIDIKAN BIMBINGAN</v>
          </cell>
        </row>
        <row r="7406">
          <cell r="BI7406" t="str">
            <v>196207081981122002</v>
          </cell>
          <cell r="BJ7406" t="str">
            <v>Dra. ELISABET LIEM WIDIYARTINI</v>
          </cell>
          <cell r="BK7406" t="str">
            <v>Pembina Tk. I, (IV/b)</v>
          </cell>
          <cell r="BL7406" t="str">
            <v>S-1 PSIKOLOGI PENDIDIKAN BIMBINGAN</v>
          </cell>
        </row>
        <row r="7407">
          <cell r="BI7407" t="str">
            <v>196602201993032003</v>
          </cell>
          <cell r="BJ7407" t="str">
            <v>Dra. UDLIFAH</v>
          </cell>
          <cell r="BK7407" t="str">
            <v>Pembina Tk. I, (IV/b)</v>
          </cell>
          <cell r="BL7407" t="str">
            <v>S-1 PSIKOLOGI PENDIDIKAN BIMBINGAN</v>
          </cell>
        </row>
        <row r="7408">
          <cell r="BI7408" t="str">
            <v>196401111989042001</v>
          </cell>
          <cell r="BJ7408" t="str">
            <v>Dra. SUSILOWATI</v>
          </cell>
          <cell r="BK7408" t="str">
            <v>Pembina Tk. I, (IV/b)</v>
          </cell>
          <cell r="BL7408" t="str">
            <v>S-1 PSIKOLOGI PENDIDIKAN BIMBINGAN</v>
          </cell>
        </row>
        <row r="7409">
          <cell r="BI7409" t="str">
            <v>196809021991122002</v>
          </cell>
          <cell r="BJ7409" t="str">
            <v>Dra. ELI FAJARATNA</v>
          </cell>
          <cell r="BK7409" t="str">
            <v>Pembina Tk. I, (IV/b)</v>
          </cell>
          <cell r="BL7409" t="str">
            <v>S-1 PSIKOLOGI PENDIDIKAN BIMBINGAN</v>
          </cell>
        </row>
        <row r="7410">
          <cell r="BI7410" t="str">
            <v>196309091991122002</v>
          </cell>
          <cell r="BJ7410" t="str">
            <v>Dra. MARPU`AH</v>
          </cell>
          <cell r="BK7410" t="str">
            <v>Pembina Tk. I, (IV/b)</v>
          </cell>
          <cell r="BL7410" t="str">
            <v>S-1 PSIKOLOGI PENDIDIKAN BIMBINGAN</v>
          </cell>
        </row>
        <row r="7411">
          <cell r="BI7411" t="str">
            <v>196702281988032009</v>
          </cell>
          <cell r="BJ7411" t="str">
            <v>Dra. TRI NURHAYATI</v>
          </cell>
          <cell r="BK7411" t="str">
            <v>Pembina Tk. I, (IV/b)</v>
          </cell>
          <cell r="BL7411" t="str">
            <v>S-1 PENDIDIKAN PMP DAN KEWARGANEGARAAN</v>
          </cell>
        </row>
        <row r="7412">
          <cell r="BI7412" t="str">
            <v>196210051983032020</v>
          </cell>
          <cell r="BJ7412" t="str">
            <v>Dra. SITI ALFIYAH</v>
          </cell>
          <cell r="BK7412" t="str">
            <v>Pembina Tk. I, (IV/b)</v>
          </cell>
          <cell r="BL7412" t="str">
            <v>S-1 PENDIDIKAN LUAR SEKOLAH</v>
          </cell>
        </row>
        <row r="7413">
          <cell r="BI7413" t="str">
            <v>196106131982012013</v>
          </cell>
          <cell r="BJ7413" t="str">
            <v>Dra. NANIK SUDARYATI</v>
          </cell>
          <cell r="BK7413" t="str">
            <v>Pembina Tk. I, (IV/b)</v>
          </cell>
          <cell r="BL7413" t="str">
            <v>S-1 PENDIDIKAN LUAR SEKOLAH</v>
          </cell>
        </row>
        <row r="7414">
          <cell r="BI7414" t="str">
            <v>196811091997032002</v>
          </cell>
          <cell r="BJ7414" t="str">
            <v>Dra. YUSLIHANA BARID</v>
          </cell>
          <cell r="BK7414" t="str">
            <v>Pembina Tk. I, (IV/b)</v>
          </cell>
          <cell r="BL7414" t="str">
            <v>S-1 PENDIDIKAN BAHASA INDONESIA</v>
          </cell>
        </row>
        <row r="7415">
          <cell r="BI7415" t="str">
            <v>196608091995122001</v>
          </cell>
          <cell r="BJ7415" t="str">
            <v>Dra. LILIK KOESTIANI</v>
          </cell>
          <cell r="BK7415" t="str">
            <v>Pembina Tk. I, (IV/b)</v>
          </cell>
          <cell r="BL7415" t="str">
            <v>S-1 BAHASA INGGRIS</v>
          </cell>
        </row>
        <row r="7416">
          <cell r="BI7416" t="str">
            <v>196611281990032009</v>
          </cell>
          <cell r="BJ7416" t="str">
            <v>Dra. SUPRAPTI</v>
          </cell>
          <cell r="BK7416" t="str">
            <v>Pembina Tk. I, (IV/b)</v>
          </cell>
          <cell r="BL7416" t="str">
            <v>S-1 PENDIDIKAN LUAR SEKOLAH</v>
          </cell>
        </row>
        <row r="7417">
          <cell r="BI7417" t="str">
            <v>196205241981122001</v>
          </cell>
          <cell r="BJ7417" t="str">
            <v>Dra. URFIAH RUWAIDAH</v>
          </cell>
          <cell r="BK7417" t="str">
            <v>Pembina Tk. I, (IV/b)</v>
          </cell>
          <cell r="BL7417" t="str">
            <v>S-1 PENDIDIKAN</v>
          </cell>
        </row>
        <row r="7418">
          <cell r="BI7418" t="str">
            <v>196309171986062001</v>
          </cell>
          <cell r="BJ7418" t="str">
            <v>Dra. WIWIK SRI WINANGSIH</v>
          </cell>
          <cell r="BK7418" t="str">
            <v>Pembina Tk. I, (IV/b)</v>
          </cell>
          <cell r="BL7418" t="str">
            <v>S-1 PENDIDIKAN</v>
          </cell>
        </row>
        <row r="7419">
          <cell r="BI7419" t="str">
            <v>196305171987032011</v>
          </cell>
          <cell r="BJ7419" t="str">
            <v>Dra. SRI SUSPATMINARTI</v>
          </cell>
          <cell r="BK7419" t="str">
            <v>Pembina Tk. I, (IV/b)</v>
          </cell>
          <cell r="BL7419" t="str">
            <v>S-1 AGAMA ISLAM</v>
          </cell>
        </row>
        <row r="7420">
          <cell r="BI7420" t="str">
            <v>196204161988032007</v>
          </cell>
          <cell r="BJ7420" t="str">
            <v>Dra. SITI SUDARTINI</v>
          </cell>
          <cell r="BK7420" t="str">
            <v>Pembina Tk. I, (IV/b)</v>
          </cell>
          <cell r="BL7420" t="str">
            <v>A-IV BIMBINGAN DAN KONSELING</v>
          </cell>
        </row>
        <row r="7421">
          <cell r="BI7421" t="str">
            <v>196804061998022003</v>
          </cell>
          <cell r="BJ7421" t="str">
            <v>Dra. NAFIAH</v>
          </cell>
          <cell r="BK7421" t="str">
            <v>Pembina, (IV/a)</v>
          </cell>
          <cell r="BL7421" t="str">
            <v>A-IV PSIKOLOGI PENDIDIKAN DAN BIMBINGAN</v>
          </cell>
        </row>
        <row r="7422">
          <cell r="BI7422" t="str">
            <v>196209021983032021</v>
          </cell>
          <cell r="BJ7422" t="str">
            <v>Dra. SUWARTININGSIH</v>
          </cell>
          <cell r="BK7422" t="str">
            <v>Pembina Tk. I, (IV/b)</v>
          </cell>
          <cell r="BL7422" t="str">
            <v>A-IV PSIKOLOGI PENDIDIKAN DAN BIMBINGAN</v>
          </cell>
        </row>
        <row r="7423">
          <cell r="BI7423" t="str">
            <v>196109011983032009</v>
          </cell>
          <cell r="BJ7423" t="str">
            <v>Dra. PRATIWININGSIH</v>
          </cell>
          <cell r="BK7423" t="str">
            <v>Pembina Tk. I, (IV/b)</v>
          </cell>
          <cell r="BL7423" t="str">
            <v>A-IV PSIKOLOGI PENDIDIKAN DAN BIMBINGAN</v>
          </cell>
        </row>
        <row r="7424">
          <cell r="BI7424" t="str">
            <v>196602062007012012</v>
          </cell>
          <cell r="BJ7424" t="str">
            <v>Dra. SIH WINARIS MURWANI</v>
          </cell>
          <cell r="BK7424" t="str">
            <v>Penata Tk. I, (III/d)</v>
          </cell>
          <cell r="BL7424" t="str">
            <v>S-1/A-IV PENDIDIKAN KOPERASI</v>
          </cell>
        </row>
        <row r="7425">
          <cell r="BI7425" t="str">
            <v>196711151991042002</v>
          </cell>
          <cell r="BJ7425" t="str">
            <v>Dra. NOOR BADRIATI</v>
          </cell>
          <cell r="BK7425" t="str">
            <v>Penata Tk. I, (III/d)</v>
          </cell>
          <cell r="BL7425" t="str">
            <v>S-1/A-IV PSIKOLOGI PENDIDIKAN DAN BIMBINGAN</v>
          </cell>
        </row>
        <row r="7426">
          <cell r="BI7426" t="str">
            <v>196511282003122003</v>
          </cell>
          <cell r="BJ7426" t="str">
            <v>Dra. SUHARTATIK</v>
          </cell>
          <cell r="BK7426" t="str">
            <v>Pembina, (IV/a)</v>
          </cell>
          <cell r="BL7426" t="str">
            <v>S-1/A-IV PSIKOLOGI PENDIDIKAN DAN BIMBINGAN</v>
          </cell>
        </row>
        <row r="7427">
          <cell r="BI7427" t="str">
            <v>196810102007012035</v>
          </cell>
          <cell r="BJ7427" t="str">
            <v>Dra. YAYUK PURWATI</v>
          </cell>
          <cell r="BK7427" t="str">
            <v>Penata Muda Tk. I, (III/b)</v>
          </cell>
          <cell r="BL7427" t="str">
            <v>S-1/A-IV PSIKOLOGI PENDIDIKAN DAN BIMBINGAN</v>
          </cell>
        </row>
        <row r="7428">
          <cell r="BI7428" t="str">
            <v>196305151983082003</v>
          </cell>
          <cell r="BJ7428" t="str">
            <v>Dra. ST INDASAH</v>
          </cell>
          <cell r="BK7428" t="str">
            <v>Pembina Tk. I, (IV/b)</v>
          </cell>
          <cell r="BL7428" t="str">
            <v>S-1/A-IV PSIKOLOGI PENDIDIKAN DAN BIMBINGAN</v>
          </cell>
        </row>
        <row r="7429">
          <cell r="BI7429" t="str">
            <v>196112011982012008</v>
          </cell>
          <cell r="BJ7429" t="str">
            <v>Dra. DUNU WINIATI</v>
          </cell>
          <cell r="BK7429" t="str">
            <v>Pembina Utama Muda, (IV/c)</v>
          </cell>
          <cell r="BL7429" t="str">
            <v>S-1/A-IV PSIKOLOGI PENDIDIKAN DAN BIMBINGAN</v>
          </cell>
        </row>
        <row r="7430">
          <cell r="BI7430" t="str">
            <v>196306051983032013</v>
          </cell>
          <cell r="BJ7430" t="str">
            <v>Dra. ISTIQOMAH</v>
          </cell>
          <cell r="BK7430" t="str">
            <v>Pembina Tk. I, (IV/b)</v>
          </cell>
          <cell r="BL7430" t="str">
            <v>S-1/A-IV PSIKOLOGI PENDIDIKAN DAN BIMBINGAN</v>
          </cell>
        </row>
        <row r="7431">
          <cell r="BI7431" t="str">
            <v>196909302007012012</v>
          </cell>
          <cell r="BJ7431" t="str">
            <v>Dra. IDA ROSYIDAH</v>
          </cell>
          <cell r="BK7431" t="str">
            <v>Penata Tk. I, (III/d)</v>
          </cell>
          <cell r="BL7431" t="str">
            <v>S-1/A-IV PENDIDIKAN BIOLOGI</v>
          </cell>
        </row>
        <row r="7432">
          <cell r="BI7432" t="str">
            <v>196811041992022001</v>
          </cell>
          <cell r="BJ7432" t="str">
            <v>Dra. WIJIWATI WAHYU ASMININGSIH</v>
          </cell>
          <cell r="BK7432" t="str">
            <v>Pembina, (IV/a)</v>
          </cell>
          <cell r="BL7432" t="str">
            <v>S-1/A-IV PENDIDIKAN PMP DAN KEWARGANEGARAAN</v>
          </cell>
        </row>
        <row r="7433">
          <cell r="BI7433" t="str">
            <v>196611161996022001</v>
          </cell>
          <cell r="BJ7433" t="str">
            <v>Dra. DIANA MANFAATI</v>
          </cell>
          <cell r="BK7433" t="str">
            <v>Pembina Tk. I, (IV/b)</v>
          </cell>
          <cell r="BL7433" t="str">
            <v>S-2 MAGISTER SAINS</v>
          </cell>
        </row>
        <row r="7434">
          <cell r="BI7434" t="str">
            <v>196501291992032004</v>
          </cell>
          <cell r="BJ7434" t="str">
            <v>Dra. TJAHJANING DYAH SINTAWATI</v>
          </cell>
          <cell r="BK7434" t="str">
            <v>Pembina, (IV/a)</v>
          </cell>
          <cell r="BL7434" t="str">
            <v>S-2 MAGISTER MANAJEMEN</v>
          </cell>
        </row>
        <row r="7435">
          <cell r="BI7435" t="str">
            <v>196210101981122004</v>
          </cell>
          <cell r="BJ7435" t="str">
            <v>Dra. NURMA ARIYANI</v>
          </cell>
          <cell r="BK7435" t="str">
            <v>Pembina Tk. I, (IV/b)</v>
          </cell>
          <cell r="BL7435" t="str">
            <v>S-2/PASCASARJANA</v>
          </cell>
        </row>
        <row r="7436">
          <cell r="BI7436" t="str">
            <v>196608012014122001</v>
          </cell>
          <cell r="BJ7436" t="str">
            <v>Dra. NIRMALASARI SRIAGUSTIN</v>
          </cell>
          <cell r="BK7436" t="str">
            <v>Penata Muda, (III/a)</v>
          </cell>
          <cell r="BL7436" t="str">
            <v>S-1 PSIKOLOGI PENDIDIKAN DAN BIMBINGAN</v>
          </cell>
        </row>
        <row r="7437">
          <cell r="BI7437" t="str">
            <v>196707051987022001</v>
          </cell>
          <cell r="BJ7437" t="str">
            <v>Dra. NURUL ASFIA</v>
          </cell>
          <cell r="BK7437" t="str">
            <v>Pembina Tk. I, (IV/b)</v>
          </cell>
          <cell r="BL7437" t="str">
            <v>S-1 PSIKOLOGI PENDIDIKAN DAN BIMBINGAN</v>
          </cell>
        </row>
        <row r="7438">
          <cell r="BI7438" t="str">
            <v>196805121991112001</v>
          </cell>
          <cell r="BJ7438" t="str">
            <v>Dra. ERNI SUSILOWATI</v>
          </cell>
          <cell r="BK7438" t="str">
            <v>Pembina, (IV/a)</v>
          </cell>
          <cell r="BL7438" t="str">
            <v>S-1 PSIKOLOGI PENDIDIKAN DAN BIMBINGAN</v>
          </cell>
        </row>
        <row r="7439">
          <cell r="BI7439" t="str">
            <v>196803301992022001</v>
          </cell>
          <cell r="BJ7439" t="str">
            <v>Dra. TUTIK INDIARTI</v>
          </cell>
          <cell r="BK7439" t="str">
            <v>Pembina Tk. I, (IV/b)</v>
          </cell>
          <cell r="BL7439" t="str">
            <v>S-1 PSIKOLOGI PENDIDIKAN DAN BIMBINGAN</v>
          </cell>
        </row>
        <row r="7440">
          <cell r="BI7440" t="str">
            <v>196701151992032011</v>
          </cell>
          <cell r="BJ7440" t="str">
            <v>Dra. SRI LESTARI</v>
          </cell>
          <cell r="BK7440" t="str">
            <v>Penata Tk. I, (III/d)</v>
          </cell>
          <cell r="BL7440" t="str">
            <v>S-1 PSIKOLOGI PENDIDIKAN DAN BIMBINGAN</v>
          </cell>
        </row>
        <row r="7441">
          <cell r="BI7441" t="str">
            <v>196405051995122001</v>
          </cell>
          <cell r="BJ7441" t="str">
            <v>Dra. WARDANI KUSUMANINGSIH</v>
          </cell>
          <cell r="BK7441" t="str">
            <v>Pembina Tk. I, (IV/b)</v>
          </cell>
          <cell r="BL7441" t="str">
            <v>S-1 PSIKOLOGI PENDIDIKAN DAN BIMBINGAN</v>
          </cell>
        </row>
        <row r="7442">
          <cell r="BI7442" t="str">
            <v>196502021991112001</v>
          </cell>
          <cell r="BJ7442" t="str">
            <v>Dra. SISWATI</v>
          </cell>
          <cell r="BK7442" t="str">
            <v>Pembina Tk. I, (IV/b)</v>
          </cell>
          <cell r="BL7442" t="str">
            <v>S-1 PSIKOLOGI PENDIDIKAN DAN BIMBINGAN</v>
          </cell>
        </row>
        <row r="7443">
          <cell r="BI7443" t="str">
            <v>196609081990032006</v>
          </cell>
          <cell r="BJ7443" t="str">
            <v>Dra. SRI WAHYUNI</v>
          </cell>
          <cell r="BK7443" t="str">
            <v>Pembina Tk. I, (IV/b)</v>
          </cell>
          <cell r="BL7443" t="str">
            <v>S-1 PSIKOLOGI PENDIDIKAN DAN BIMBINGAN</v>
          </cell>
        </row>
        <row r="7444">
          <cell r="BI7444" t="str">
            <v>196701111988032004</v>
          </cell>
          <cell r="BJ7444" t="str">
            <v>Dra. ENI KUNDAYATI</v>
          </cell>
          <cell r="BK7444" t="str">
            <v>Pembina Tk. I, (IV/b)</v>
          </cell>
          <cell r="BL7444" t="str">
            <v>S-1 PSIKOLOGI PENDIDIKAN DAN BIMBINGAN</v>
          </cell>
        </row>
        <row r="7445">
          <cell r="BI7445" t="str">
            <v>196310191983032007</v>
          </cell>
          <cell r="BJ7445" t="str">
            <v>Dra. SUCI ARNANI</v>
          </cell>
          <cell r="BK7445" t="str">
            <v>Penata Muda Tk. I, (III/b)</v>
          </cell>
          <cell r="BL7445" t="str">
            <v>S-1/STRATA SATU</v>
          </cell>
        </row>
        <row r="7446">
          <cell r="BI7446" t="str">
            <v>196303151983032013</v>
          </cell>
          <cell r="BJ7446" t="str">
            <v>Dra. PUJI PRISWATI</v>
          </cell>
          <cell r="BK7446" t="str">
            <v>Pembina Tk. I, (IV/b)</v>
          </cell>
          <cell r="BL7446" t="str">
            <v>S-1/STRATA SATU</v>
          </cell>
        </row>
        <row r="7447">
          <cell r="BI7447" t="str">
            <v>196408151990032010</v>
          </cell>
          <cell r="BJ7447" t="str">
            <v>Dra. NUR SHODDIQOH</v>
          </cell>
          <cell r="BK7447" t="str">
            <v>Pembina Tk. I, (IV/b)</v>
          </cell>
          <cell r="BL7447" t="str">
            <v>S-1/STRATA SATU</v>
          </cell>
        </row>
        <row r="7448">
          <cell r="BI7448" t="str">
            <v>196601091993022002</v>
          </cell>
          <cell r="BJ7448" t="str">
            <v>Dra. TWIN PRIMANDARI</v>
          </cell>
          <cell r="BK7448" t="str">
            <v>Penata Tk. I, (III/d)</v>
          </cell>
          <cell r="BL7448" t="str">
            <v>S-1 KESEJAHTERAAN SOSIAL</v>
          </cell>
        </row>
        <row r="7449">
          <cell r="BI7449" t="str">
            <v>197205101994032007</v>
          </cell>
          <cell r="BJ7449" t="str">
            <v>Dra. SRI RAHMAWATI KURNIANINGSIH</v>
          </cell>
          <cell r="BK7449" t="str">
            <v>Penata Tk. I, (III/d)</v>
          </cell>
          <cell r="BL7449" t="str">
            <v>S-1 ILMU PENDIDIKAN PSIKOLOGI PENDIDIKAN</v>
          </cell>
        </row>
        <row r="7450">
          <cell r="BI7450" t="str">
            <v>196405091988032005</v>
          </cell>
          <cell r="BJ7450" t="str">
            <v>Dra. SAMBODO BUDI ASRI</v>
          </cell>
          <cell r="BK7450" t="str">
            <v>Pembina, (IV/a)</v>
          </cell>
          <cell r="BL7450" t="str">
            <v>S-1 ILMU PENDIDIKAN PSIKOLOGI PENDIDIKAN</v>
          </cell>
        </row>
        <row r="7451">
          <cell r="BI7451" t="str">
            <v>196310211990032008</v>
          </cell>
          <cell r="BJ7451" t="str">
            <v>Dra. SUKARTI</v>
          </cell>
          <cell r="BK7451" t="str">
            <v>Pembina Tk. I, (IV/b)</v>
          </cell>
          <cell r="BL7451" t="str">
            <v>S-1 ILMU PENDIDIKAN PSIKOLOGI PENDIDIKAN</v>
          </cell>
        </row>
        <row r="7452">
          <cell r="BI7452" t="str">
            <v>196110301982012007</v>
          </cell>
          <cell r="BJ7452" t="str">
            <v>Dra. RUMENTANINGSIH</v>
          </cell>
          <cell r="BK7452" t="str">
            <v>Pembina Tk. I, (IV/b)</v>
          </cell>
          <cell r="BL7452" t="str">
            <v>S-1 ILMU PENDIDIKAN PSIKOLOGI PENDIDIKAN</v>
          </cell>
        </row>
        <row r="7453">
          <cell r="BI7453" t="str">
            <v>196407051985042006</v>
          </cell>
          <cell r="BJ7453" t="str">
            <v>Dra. SRI INDRAWATI</v>
          </cell>
          <cell r="BK7453" t="str">
            <v>Pembina, (IV/a)</v>
          </cell>
          <cell r="BL7453" t="str">
            <v>S-1 ILMU PENDIDIKAN PSIKOLOGI PENDIDIKAN</v>
          </cell>
        </row>
        <row r="7454">
          <cell r="BI7454" t="str">
            <v>196205011983032023</v>
          </cell>
          <cell r="BJ7454" t="str">
            <v>Dra. TATIK RUSMINI</v>
          </cell>
          <cell r="BK7454" t="str">
            <v>Pembina Tk. I, (IV/b)</v>
          </cell>
          <cell r="BL7454" t="str">
            <v>S-1 PENDIDIKAN PSIKOLOGI</v>
          </cell>
        </row>
        <row r="7455">
          <cell r="BI7455" t="str">
            <v>196107081988032003</v>
          </cell>
          <cell r="BJ7455" t="str">
            <v>Dra. SUPIYANI</v>
          </cell>
          <cell r="BK7455" t="str">
            <v>Pembina Tk. I, (IV/b)</v>
          </cell>
          <cell r="BL7455" t="str">
            <v>S-1 PENDIDIKAN BIMBINGAN DAN KONSELING</v>
          </cell>
        </row>
        <row r="7456">
          <cell r="BI7456" t="str">
            <v>196206151988032008</v>
          </cell>
          <cell r="BJ7456" t="str">
            <v>Dra. MARSIATI</v>
          </cell>
          <cell r="BK7456" t="str">
            <v>Pembina Tk. I, (IV/b)</v>
          </cell>
          <cell r="BL7456" t="str">
            <v>S-1 PENDIDIKAN BIMBINGAN DAN KONSELING</v>
          </cell>
        </row>
        <row r="7457">
          <cell r="BI7457" t="str">
            <v>196601071987032006</v>
          </cell>
          <cell r="BJ7457" t="str">
            <v>Dra. SUSILOWATI</v>
          </cell>
          <cell r="BK7457" t="str">
            <v>Pembina Tk. I, (IV/b)</v>
          </cell>
          <cell r="BL7457" t="str">
            <v>S-1 PENDIDIKAN BIMBINGAN DAN KONSELING</v>
          </cell>
        </row>
        <row r="7458">
          <cell r="BI7458" t="str">
            <v>196404171986032014</v>
          </cell>
          <cell r="BJ7458" t="str">
            <v>Dra. NURJANNAH</v>
          </cell>
          <cell r="BK7458" t="str">
            <v>Pembina, (IV/a)</v>
          </cell>
          <cell r="BL7458" t="str">
            <v>S-1 PENDIDIKAN BIMBINGAN DAN PENYULUHAN</v>
          </cell>
        </row>
        <row r="7459">
          <cell r="BI7459" t="str">
            <v>196304051987032009</v>
          </cell>
          <cell r="BJ7459" t="str">
            <v>Dra. NASTITI IRIANI</v>
          </cell>
          <cell r="BK7459" t="str">
            <v>Pembina Tk. I, (IV/b)</v>
          </cell>
          <cell r="BL7459" t="str">
            <v>S-1 PENDIDIKAN BIMBINGAN DAN PENYULUHAN</v>
          </cell>
        </row>
        <row r="7460">
          <cell r="BI7460" t="str">
            <v>196310121983032005</v>
          </cell>
          <cell r="BJ7460" t="str">
            <v>Dra. NANIK KUSDININGSIH</v>
          </cell>
          <cell r="BK7460" t="str">
            <v>Pembina Tk. I, (IV/b)</v>
          </cell>
          <cell r="BL7460" t="str">
            <v>S-1 PENDIDIKAN BIMBINGAN DAN PENYULUHAN</v>
          </cell>
        </row>
        <row r="7461">
          <cell r="BI7461" t="str">
            <v>196301131985042001</v>
          </cell>
          <cell r="BJ7461" t="str">
            <v>Dra. MARLIANA</v>
          </cell>
          <cell r="BK7461" t="str">
            <v>Pembina Tk. I, (IV/b)</v>
          </cell>
          <cell r="BL7461" t="str">
            <v>S-1 PENDIDIKAN BIMBINGAN DAN PENYULUHAN</v>
          </cell>
        </row>
        <row r="7462">
          <cell r="BI7462" t="str">
            <v>196308281983032014</v>
          </cell>
          <cell r="BJ7462" t="str">
            <v>Dra. EMI MARSIATI</v>
          </cell>
          <cell r="BK7462" t="str">
            <v>Pembina Tk. I, (IV/b)</v>
          </cell>
          <cell r="BL7462" t="str">
            <v>S-1 PENDIDIKAN BIMBINGAN DAN PENYULUHAN</v>
          </cell>
        </row>
        <row r="7463">
          <cell r="BI7463" t="str">
            <v>196205151983032016</v>
          </cell>
          <cell r="BJ7463" t="str">
            <v>Dra. WIWIK MURNIATI</v>
          </cell>
          <cell r="BK7463" t="str">
            <v>Pembina Tk. I, (IV/b)</v>
          </cell>
          <cell r="BL7463" t="str">
            <v>S-1 PENDIDIKAN BIMBINGAN DAN PENYULUHAN</v>
          </cell>
        </row>
        <row r="7464">
          <cell r="BI7464" t="str">
            <v>196108281981122006</v>
          </cell>
          <cell r="BJ7464" t="str">
            <v>Dra. TITIK TILAWASIH</v>
          </cell>
          <cell r="BK7464" t="str">
            <v>Pembina Tk. I, (IV/b)</v>
          </cell>
          <cell r="BL7464" t="str">
            <v>S-1/A-IV PENDIDIKAN LUAR SEKOLAH</v>
          </cell>
        </row>
        <row r="7465">
          <cell r="BI7465" t="str">
            <v>196309221986062001</v>
          </cell>
          <cell r="BJ7465" t="str">
            <v>Dra. SRI ANGGAWATI</v>
          </cell>
          <cell r="BK7465" t="str">
            <v>Pembina Tk. I, (IV/b)</v>
          </cell>
          <cell r="BL7465" t="str">
            <v>S-1/A-IV PENDIDIKAN LUAR SEKOLAH</v>
          </cell>
        </row>
        <row r="7466">
          <cell r="BI7466" t="str">
            <v>196306191984032007</v>
          </cell>
          <cell r="BJ7466" t="str">
            <v>Dra. SUHARTATIK</v>
          </cell>
          <cell r="BK7466" t="str">
            <v>Pembina Tk. I, (IV/b)</v>
          </cell>
          <cell r="BL7466" t="str">
            <v>A-IV BIOLOGI</v>
          </cell>
        </row>
        <row r="7467">
          <cell r="BI7467" t="str">
            <v>196408201984122003</v>
          </cell>
          <cell r="BJ7467" t="str">
            <v>Dra. LILIK INDRIYATI</v>
          </cell>
          <cell r="BK7467" t="str">
            <v>Pembina Tk. I, (IV/b)</v>
          </cell>
          <cell r="BL7467" t="str">
            <v>A-IV MATEMATIKA</v>
          </cell>
        </row>
        <row r="7468">
          <cell r="BI7468" t="str">
            <v>196208281983012002</v>
          </cell>
          <cell r="BJ7468" t="str">
            <v>Dra. SRI ISNANI</v>
          </cell>
          <cell r="BK7468" t="str">
            <v>Pembina Tk. I, (IV/b)</v>
          </cell>
          <cell r="BL7468" t="str">
            <v>S-1 PENDIDIKAN KOPERASI</v>
          </cell>
        </row>
        <row r="7469">
          <cell r="BI7469" t="str">
            <v>196504042008012008</v>
          </cell>
          <cell r="BJ7469" t="str">
            <v>Dra. ERTA SUSILAWATI</v>
          </cell>
          <cell r="BK7469" t="str">
            <v>Penata Tk. I, (III/d)</v>
          </cell>
          <cell r="BL7469" t="str">
            <v>S-1 MANAJEMEN</v>
          </cell>
        </row>
        <row r="7470">
          <cell r="BI7470" t="str">
            <v>196404132006042004</v>
          </cell>
          <cell r="BJ7470" t="str">
            <v>Dra. ANI DIYAH KURNIAWATI</v>
          </cell>
          <cell r="BK7470" t="str">
            <v>Penata Tk. I, (III/d)</v>
          </cell>
          <cell r="BL7470" t="str">
            <v>S-1/A-IV PENDIDIKAN PPKN</v>
          </cell>
        </row>
        <row r="7471">
          <cell r="BI7471" t="str">
            <v>196701012007012035</v>
          </cell>
          <cell r="BJ7471" t="str">
            <v>Dra. INDAH LESTARI</v>
          </cell>
          <cell r="BK7471" t="str">
            <v>Penata Tk. I, (III/d)</v>
          </cell>
          <cell r="BL7471" t="str">
            <v>S-1/A-IV PENDIDIKAN PPKN</v>
          </cell>
        </row>
        <row r="7472">
          <cell r="BI7472" t="str">
            <v>196311221983032008</v>
          </cell>
          <cell r="BJ7472" t="str">
            <v>Dra. DYAH TYAS ASIH MURNIATI</v>
          </cell>
          <cell r="BK7472" t="str">
            <v>Pembina Tk. I, (IV/b)</v>
          </cell>
          <cell r="BL7472" t="str">
            <v>S-1/A-IV PENDIDIKAN PPKN</v>
          </cell>
        </row>
        <row r="7473">
          <cell r="BI7473" t="str">
            <v>196102191982012013</v>
          </cell>
          <cell r="BJ7473" t="str">
            <v>Dra. ENDANG RATNA SUCINI</v>
          </cell>
          <cell r="BK7473" t="str">
            <v>Pembina Tk. I, (IV/b)</v>
          </cell>
          <cell r="BL7473" t="str">
            <v>S-1 PENDIDIKAN PMP DAN KEWARGANEGARAAN</v>
          </cell>
        </row>
        <row r="7474">
          <cell r="BI7474" t="str">
            <v>196303202014122001</v>
          </cell>
          <cell r="BJ7474" t="str">
            <v>Dra. SAMINAH</v>
          </cell>
          <cell r="BK7474" t="str">
            <v>Penata Muda, (III/a)</v>
          </cell>
          <cell r="BL7474" t="str">
            <v>S-1 PENDIDIKAN LUAR SEKOLAH</v>
          </cell>
        </row>
        <row r="7475">
          <cell r="BI7475" t="str">
            <v>196512291988032005</v>
          </cell>
          <cell r="BJ7475" t="str">
            <v>Dra. YUS SUSILOWATI</v>
          </cell>
          <cell r="BK7475" t="str">
            <v>Pembina Tk. I, (IV/b)</v>
          </cell>
          <cell r="BL7475" t="str">
            <v>S-1 PENDIDIKAN LUAR SEKOLAH</v>
          </cell>
        </row>
        <row r="7476">
          <cell r="BI7476" t="str">
            <v>196407121986092004</v>
          </cell>
          <cell r="BJ7476" t="str">
            <v>Dra. SRI UTAMI</v>
          </cell>
          <cell r="BK7476" t="str">
            <v>Penata Tk. I, (III/d)</v>
          </cell>
          <cell r="BL7476" t="str">
            <v>S-1 PENDIDIKAN LUAR SEKOLAH</v>
          </cell>
        </row>
        <row r="7477">
          <cell r="BI7477" t="str">
            <v>196706162010012001</v>
          </cell>
          <cell r="BJ7477" t="str">
            <v>Dra. DWI ASTUTI</v>
          </cell>
          <cell r="BK7477" t="str">
            <v>Penata, (III/c)</v>
          </cell>
          <cell r="BL7477" t="str">
            <v>S-1 ILMU PENDIDIKAN</v>
          </cell>
        </row>
        <row r="7478">
          <cell r="BI7478" t="str">
            <v>196212211999032002</v>
          </cell>
          <cell r="BJ7478" t="str">
            <v>Dra. TUTI SUMARNI</v>
          </cell>
          <cell r="BK7478" t="str">
            <v>Pembina Tk. I, (IV/b)</v>
          </cell>
          <cell r="BL7478" t="str">
            <v>S-1/A-IV KEGURUAN DAN ILMU PENDIDIKAN</v>
          </cell>
        </row>
        <row r="7479">
          <cell r="BI7479" t="str">
            <v>196101071979072002</v>
          </cell>
          <cell r="BJ7479" t="str">
            <v>Dra. DWI SUHARTINI</v>
          </cell>
          <cell r="BK7479" t="str">
            <v>Pembina Tk. I, (IV/b)</v>
          </cell>
          <cell r="BL7479" t="str">
            <v>S-2 MAGISTER PENDIDIKAN</v>
          </cell>
        </row>
        <row r="7480">
          <cell r="BI7480" t="str">
            <v>196208031995122001</v>
          </cell>
          <cell r="BJ7480" t="str">
            <v>Dra. KHOLIJAH ERMAWATI</v>
          </cell>
          <cell r="BK7480" t="str">
            <v>Pembina Tk. I, (IV/b)</v>
          </cell>
          <cell r="BL7480" t="str">
            <v>S-2/PASCASARJANA</v>
          </cell>
        </row>
        <row r="7481">
          <cell r="BI7481" t="str">
            <v>196205162014122001</v>
          </cell>
          <cell r="BJ7481" t="str">
            <v>Dra. EMY SRI MEYNARTI</v>
          </cell>
          <cell r="BK7481" t="str">
            <v>Penata Muda, (III/a)</v>
          </cell>
          <cell r="BL7481" t="str">
            <v>S-1 PENDIDIKAN KOPERASI</v>
          </cell>
        </row>
        <row r="7482">
          <cell r="BI7482" t="str">
            <v>196704241995122004</v>
          </cell>
          <cell r="BJ7482" t="str">
            <v>Dra. ENDANG SULISTYORINI</v>
          </cell>
          <cell r="BK7482" t="str">
            <v>Pembina Tk. I, (IV/b)</v>
          </cell>
          <cell r="BL7482" t="str">
            <v>S-1/A-IV IPS</v>
          </cell>
        </row>
        <row r="7483">
          <cell r="BI7483" t="str">
            <v>196104111981122005</v>
          </cell>
          <cell r="BJ7483" t="str">
            <v>Dra. LEKO PURWANINGSIH</v>
          </cell>
          <cell r="BK7483" t="str">
            <v>Pembina Tk. I, (IV/b)</v>
          </cell>
          <cell r="BL7483" t="str">
            <v>S-1 PSIKOLOGI PENDIDIKAN BIMBINGAN</v>
          </cell>
        </row>
        <row r="7484">
          <cell r="BI7484" t="str">
            <v>196510022014122002</v>
          </cell>
          <cell r="BJ7484" t="str">
            <v>Dra. USWATUN KHASANAH</v>
          </cell>
          <cell r="BK7484" t="str">
            <v>Penata Muda Tk. I, (III/b)</v>
          </cell>
          <cell r="BL7484" t="str">
            <v>S-1 PSIKOLOGI PENDIDIKAN DAN BIMBINGAN</v>
          </cell>
        </row>
        <row r="7485">
          <cell r="BI7485" t="str">
            <v>196102251980102002</v>
          </cell>
          <cell r="BJ7485" t="str">
            <v>Dra. ENY SUSILOWATI</v>
          </cell>
          <cell r="BK7485" t="str">
            <v>Pembina Utama Muda, (IV/c)</v>
          </cell>
          <cell r="BL7485" t="str">
            <v>S-2/PASCASARJANA</v>
          </cell>
        </row>
        <row r="7486">
          <cell r="BI7486" t="str">
            <v>196304152002122002</v>
          </cell>
          <cell r="BJ7486" t="str">
            <v>Dra. MELOK HADI SETYONIWATI</v>
          </cell>
          <cell r="BK7486" t="str">
            <v>Penata, (III/c)</v>
          </cell>
          <cell r="BL7486" t="str">
            <v>S-1 ILMU ADMINISTRASI</v>
          </cell>
        </row>
        <row r="7487">
          <cell r="BI7487" t="str">
            <v>196307191986062001</v>
          </cell>
          <cell r="BJ7487" t="str">
            <v>Dra. YULIANI</v>
          </cell>
          <cell r="BK7487" t="str">
            <v>Pembina Tk. I, (IV/b)</v>
          </cell>
          <cell r="BL7487" t="str">
            <v>S-1 PENDIDIKAN BIMBINGAN DAN PENYULUHAN</v>
          </cell>
        </row>
        <row r="7488">
          <cell r="BI7488" t="str">
            <v>196704231998022004</v>
          </cell>
          <cell r="BJ7488" t="str">
            <v>Dra. ISMU ULAIYAH</v>
          </cell>
          <cell r="BK7488" t="str">
            <v>Pembina Tk. I, (IV/b)</v>
          </cell>
          <cell r="BL7488" t="str">
            <v>S-1 PENDIDIKAN PMP DAN KEWARGANEGARAAN</v>
          </cell>
        </row>
        <row r="7489">
          <cell r="BI7489" t="str">
            <v>196709011999032005</v>
          </cell>
          <cell r="BJ7489" t="str">
            <v>Dra. LILIK ENDAH FARTIYAH</v>
          </cell>
          <cell r="BK7489" t="str">
            <v>Pembina Tk. I, (IV/b)</v>
          </cell>
          <cell r="BL7489" t="str">
            <v>S-1 BAHASA INDONESIA</v>
          </cell>
        </row>
        <row r="7490">
          <cell r="BI7490" t="str">
            <v>196311151986062003</v>
          </cell>
          <cell r="BJ7490" t="str">
            <v>Dra. BENLISTI</v>
          </cell>
          <cell r="BK7490" t="str">
            <v>Pembina Tk. I, (IV/b)</v>
          </cell>
          <cell r="BL7490" t="str">
            <v>S-1 PSIKOLOGI PENDIDIKAN DAN BIMBINGAN</v>
          </cell>
        </row>
        <row r="7491">
          <cell r="BI7491" t="str">
            <v>196205041985042003</v>
          </cell>
          <cell r="BJ7491" t="str">
            <v>Dra. SRI WAHYUNI</v>
          </cell>
          <cell r="BK7491" t="str">
            <v>Pembina Tk. I, (IV/b)</v>
          </cell>
          <cell r="BL7491" t="str">
            <v>S-1 PENDIDIKAN EKONOMI KOPERASI</v>
          </cell>
        </row>
        <row r="7492">
          <cell r="BI7492" t="str">
            <v>196308091989032005</v>
          </cell>
          <cell r="BJ7492" t="str">
            <v>Dra. MADIUN</v>
          </cell>
          <cell r="BK7492" t="str">
            <v>Pembina Tk. I, (IV/b)</v>
          </cell>
          <cell r="BL7492" t="str">
            <v>S-1 PENDIDIKAN</v>
          </cell>
        </row>
        <row r="7493">
          <cell r="BI7493" t="str">
            <v>196602091992032008</v>
          </cell>
          <cell r="BJ7493" t="str">
            <v>Dra. WARDA</v>
          </cell>
          <cell r="BK7493" t="str">
            <v>Pembina Tk. I, (IV/b)</v>
          </cell>
          <cell r="BL7493" t="str">
            <v>S-1/A-IV PENDIDIKAN AGAMA ISLAM</v>
          </cell>
        </row>
        <row r="7494">
          <cell r="BI7494" t="str">
            <v>196809091999032005</v>
          </cell>
          <cell r="BJ7494" t="str">
            <v>Dra. NANIK MUNFAIDAH</v>
          </cell>
          <cell r="BK7494" t="str">
            <v>Pembina Tk. I, (IV/b)</v>
          </cell>
          <cell r="BL7494" t="str">
            <v>S-1 AGAMA ISLAM</v>
          </cell>
        </row>
        <row r="7495">
          <cell r="BI7495" t="str">
            <v>196703251992022001</v>
          </cell>
          <cell r="BJ7495" t="str">
            <v>Dra. ENDANG WIJAYANINGSIH</v>
          </cell>
          <cell r="BK7495" t="str">
            <v>Penata Tk. I, (III/d)</v>
          </cell>
          <cell r="BL7495" t="str">
            <v>S-1 ADMINISTRASI PENDIDIKAN</v>
          </cell>
        </row>
        <row r="7496">
          <cell r="BI7496" t="str">
            <v>196503101987032008</v>
          </cell>
          <cell r="BJ7496" t="str">
            <v>Dra. ENDANG DWI MARJATI</v>
          </cell>
          <cell r="BK7496" t="str">
            <v>Pembina Tk. I, (IV/b)</v>
          </cell>
          <cell r="BL7496" t="str">
            <v>S-1 PENDIDIKAN LUAR SEKOLAH</v>
          </cell>
        </row>
        <row r="7497">
          <cell r="BI7497" t="str">
            <v>196301221983032006</v>
          </cell>
          <cell r="BJ7497" t="str">
            <v>Dra. SRI MAHDALINA</v>
          </cell>
          <cell r="BK7497" t="str">
            <v>Pembina, (IV/a)</v>
          </cell>
          <cell r="BL7497" t="str">
            <v>S-2 MAGISTER ADMINISTRASI PUBLIK</v>
          </cell>
        </row>
        <row r="7498">
          <cell r="BI7498" t="str">
            <v>196202171988032002</v>
          </cell>
          <cell r="BJ7498" t="str">
            <v>Dra. RAHAYU SUDARMANTI</v>
          </cell>
          <cell r="BK7498" t="str">
            <v>Pembina Tk. I, (IV/b)</v>
          </cell>
          <cell r="BL7498" t="str">
            <v>S-1 PENDIDIKAN PMP DAN KEWARGANEGARAAN</v>
          </cell>
        </row>
        <row r="7499">
          <cell r="BI7499" t="str">
            <v>196703231997072001</v>
          </cell>
          <cell r="BJ7499" t="str">
            <v>Dra. SRI SUMARIANI</v>
          </cell>
          <cell r="BK7499" t="str">
            <v>Pembina, (IV/a)</v>
          </cell>
          <cell r="BL7499" t="str">
            <v>S-1 PENDIDIKAN SEJARAH</v>
          </cell>
        </row>
        <row r="7500">
          <cell r="BI7500" t="str">
            <v>196207111988032008</v>
          </cell>
          <cell r="BJ7500" t="str">
            <v>Dra. MARIA SUSILOWATI</v>
          </cell>
          <cell r="BK7500" t="str">
            <v>Pembina Tk. I, (IV/b)</v>
          </cell>
          <cell r="BL7500" t="str">
            <v>S-1 PENDIDIKAN PMP DAN KEWARGANEGARAAN</v>
          </cell>
        </row>
        <row r="7501">
          <cell r="BI7501" t="str">
            <v>196307111985042003</v>
          </cell>
          <cell r="BJ7501" t="str">
            <v>Dra. KUSNIAH</v>
          </cell>
          <cell r="BK7501" t="str">
            <v>Pembina Tk. I, (IV/b)</v>
          </cell>
          <cell r="BL7501" t="str">
            <v>S-1 PSIKOLOGI PENDIDIKAN BIMBINGAN</v>
          </cell>
        </row>
        <row r="7502">
          <cell r="BI7502" t="str">
            <v>196803181995122003</v>
          </cell>
          <cell r="BJ7502" t="str">
            <v>Dra. SITI NAILAH</v>
          </cell>
          <cell r="BK7502" t="str">
            <v>Pembina Tk. I, (IV/b)</v>
          </cell>
          <cell r="BL7502" t="str">
            <v>S-1 BAHASA INGGRIS</v>
          </cell>
        </row>
        <row r="7503">
          <cell r="BI7503" t="str">
            <v>196412031985042001</v>
          </cell>
          <cell r="BJ7503" t="str">
            <v>Dra. LASMININGSIH</v>
          </cell>
          <cell r="BK7503" t="str">
            <v>Pembina Utama Muda, (IV/c)</v>
          </cell>
          <cell r="BL7503" t="str">
            <v>S-1/A-IV PSIKOLOGI PENDIDIKAN DAN BIMBINGAN</v>
          </cell>
        </row>
        <row r="7504">
          <cell r="BI7504" t="str">
            <v>196610151986032009</v>
          </cell>
          <cell r="BJ7504" t="str">
            <v>Dra. BENY RADIASTUTIK</v>
          </cell>
          <cell r="BK7504" t="str">
            <v>Pembina Tk. I, (IV/b)</v>
          </cell>
          <cell r="BL7504" t="str">
            <v>S-1 BAHASA DAN SASTRA INDONESIA</v>
          </cell>
        </row>
        <row r="7505">
          <cell r="BI7505" t="str">
            <v>196706152014122002</v>
          </cell>
          <cell r="BJ7505" t="str">
            <v>Dra. SUSIANAH</v>
          </cell>
          <cell r="BK7505" t="str">
            <v>Penata Muda Tk. I, (III/b)</v>
          </cell>
          <cell r="BL7505" t="str">
            <v>S-1 PENDIDIKAN KOPERASI</v>
          </cell>
        </row>
        <row r="7506">
          <cell r="BI7506" t="str">
            <v>196304171983032008</v>
          </cell>
          <cell r="BJ7506" t="str">
            <v>Dra. HENDRATI TAMTAMI SULISTIYOWATI</v>
          </cell>
          <cell r="BK7506" t="str">
            <v>Pembina Tk. I, (IV/b)</v>
          </cell>
          <cell r="BL7506" t="str">
            <v>S-1 PSIKOLOGI PENDIDIKAN BIMBINGAN</v>
          </cell>
        </row>
        <row r="7507">
          <cell r="BI7507" t="str">
            <v>196112241984032009</v>
          </cell>
          <cell r="BJ7507" t="str">
            <v>Dra. IRENE SRI SUNARNI</v>
          </cell>
          <cell r="BK7507" t="str">
            <v>Pembina Tk. I, (IV/b)</v>
          </cell>
          <cell r="BL7507" t="str">
            <v>S-1 BAHASA INDONESIA</v>
          </cell>
        </row>
        <row r="7508">
          <cell r="BI7508" t="str">
            <v>196312211990032006</v>
          </cell>
          <cell r="BJ7508" t="str">
            <v>Dra. ETTY SETIAWATI</v>
          </cell>
          <cell r="BK7508" t="str">
            <v>Pembina, (IV/a)</v>
          </cell>
          <cell r="BL7508" t="str">
            <v>S-1 BIOLOGI</v>
          </cell>
        </row>
        <row r="7509">
          <cell r="BI7509" t="str">
            <v>196507191989022002</v>
          </cell>
          <cell r="BJ7509" t="str">
            <v>Dra. YULI MUJI HARWENI</v>
          </cell>
          <cell r="BK7509" t="str">
            <v>Pembina, (IV/a)</v>
          </cell>
          <cell r="BL7509" t="str">
            <v>S-1 GEOGRAFI</v>
          </cell>
        </row>
        <row r="7510">
          <cell r="BI7510" t="str">
            <v>196612052007012018</v>
          </cell>
          <cell r="BJ7510" t="str">
            <v>Dra. RUBI`AH</v>
          </cell>
          <cell r="BK7510" t="str">
            <v>Penata Muda Tk. I, (III/b)</v>
          </cell>
          <cell r="BL7510" t="str">
            <v>S-1 PENDIDIKAN AGAMA ISLAM</v>
          </cell>
        </row>
        <row r="7511">
          <cell r="BI7511" t="str">
            <v>196301021990032002</v>
          </cell>
          <cell r="BJ7511" t="str">
            <v>Dra. KUSNA`U IDHAWATI CHURBA</v>
          </cell>
          <cell r="BK7511" t="str">
            <v>Pembina, (IV/a)</v>
          </cell>
          <cell r="BL7511" t="str">
            <v>S-1 PENDIDIKAN MATEMATIKA</v>
          </cell>
        </row>
        <row r="7512">
          <cell r="BI7512" t="str">
            <v>196210081982012008</v>
          </cell>
          <cell r="BJ7512" t="str">
            <v>Dra. SRI SUPENI</v>
          </cell>
          <cell r="BK7512" t="str">
            <v>Pembina, (IV/a)</v>
          </cell>
          <cell r="BL7512" t="str">
            <v>A-IV BIMBINGAN DAN PENYULUHAN</v>
          </cell>
        </row>
        <row r="7513">
          <cell r="BI7513" t="str">
            <v>196505121999032004</v>
          </cell>
          <cell r="BJ7513" t="str">
            <v>Dra. RINI SUSWANTI HERUWATI</v>
          </cell>
          <cell r="BK7513" t="str">
            <v>Pembina Tk. I, (IV/b)</v>
          </cell>
          <cell r="BL7513" t="str">
            <v>S-1/A-IV PENDIDIKAN GEOGRAFI</v>
          </cell>
        </row>
        <row r="7514">
          <cell r="BI7514" t="str">
            <v>196806022007012027</v>
          </cell>
          <cell r="BJ7514" t="str">
            <v>Dra. ENDANG SOELASMI</v>
          </cell>
          <cell r="BK7514" t="str">
            <v>Penata Tk. I, (III/d)</v>
          </cell>
          <cell r="BL7514" t="str">
            <v>S-1/A-IV PENDIDIKAN BIOLOGI</v>
          </cell>
        </row>
        <row r="7515">
          <cell r="BI7515" t="str">
            <v>196210161989032005</v>
          </cell>
          <cell r="BJ7515" t="str">
            <v>Dra. TRI SUNDARI</v>
          </cell>
          <cell r="BK7515" t="str">
            <v>Pembina Tk. I, (IV/b)</v>
          </cell>
          <cell r="BL7515" t="str">
            <v>S-1 EKONOMI UMUM</v>
          </cell>
        </row>
        <row r="7516">
          <cell r="BI7516" t="str">
            <v>196109231982012012</v>
          </cell>
          <cell r="BJ7516" t="str">
            <v>Dra. SRI HARTATIK</v>
          </cell>
          <cell r="BK7516" t="str">
            <v>Pembina Tk. I, (IV/b)</v>
          </cell>
          <cell r="BL7516" t="str">
            <v>S-1 KURIKULUM PENDIDIKAN</v>
          </cell>
        </row>
        <row r="7517">
          <cell r="BI7517" t="str">
            <v>196105181987032007</v>
          </cell>
          <cell r="BJ7517" t="str">
            <v>Dra. CHRISTIN HARI WINARNI</v>
          </cell>
          <cell r="BK7517" t="str">
            <v>Pembina Tk. I, (IV/b)</v>
          </cell>
          <cell r="BL7517" t="str">
            <v>S-1 PSIKOLOGI PENDIDIKAN BIMBINGAN</v>
          </cell>
        </row>
        <row r="7518">
          <cell r="BI7518" t="str">
            <v>196105211989032005</v>
          </cell>
          <cell r="BJ7518" t="str">
            <v>Dra. ALFIYAH</v>
          </cell>
          <cell r="BK7518" t="str">
            <v>Pembina Tk. I, (IV/b)</v>
          </cell>
          <cell r="BL7518" t="str">
            <v>S-1 PENDIDIKAN PMP DAN KEWARGANEGARAAN</v>
          </cell>
        </row>
        <row r="7519">
          <cell r="BI7519" t="str">
            <v>196509171993032006</v>
          </cell>
          <cell r="BJ7519" t="str">
            <v>Dra. WATSO RAHMA WATININGSIH</v>
          </cell>
          <cell r="BK7519" t="str">
            <v>Pembina, (IV/a)</v>
          </cell>
          <cell r="BL7519" t="str">
            <v>S-1 PERBANDINGAN AGAMA</v>
          </cell>
        </row>
        <row r="7520">
          <cell r="BI7520" t="str">
            <v>196205091985042003</v>
          </cell>
          <cell r="BJ7520" t="str">
            <v>Dra. SULISTIYANI</v>
          </cell>
          <cell r="BK7520" t="str">
            <v>Pembina Utama Muda, (IV/c)</v>
          </cell>
          <cell r="BL7520" t="str">
            <v>S-1 PENDIDIKAN LUAR SEKOLAH</v>
          </cell>
        </row>
        <row r="7521">
          <cell r="BI7521" t="str">
            <v>196504232007012005</v>
          </cell>
          <cell r="BJ7521" t="str">
            <v>Dra. TRI ASIH RINDAJANI</v>
          </cell>
          <cell r="BK7521" t="str">
            <v>Penata Tk. I, (III/d)</v>
          </cell>
          <cell r="BL7521" t="str">
            <v>S-1 BAHASA DAN SASTRA INDONESIA</v>
          </cell>
        </row>
        <row r="7522">
          <cell r="BI7522" t="str">
            <v>196407301990032007</v>
          </cell>
          <cell r="BJ7522" t="str">
            <v>Dra. INE SETIYARTI</v>
          </cell>
          <cell r="BK7522" t="str">
            <v>Pembina Tk. I, (IV/b)</v>
          </cell>
          <cell r="BL7522" t="str">
            <v>A-IV BIMBINGAN DAN PENYULUHAN</v>
          </cell>
        </row>
        <row r="7523">
          <cell r="BI7523" t="str">
            <v>196708031995122002</v>
          </cell>
          <cell r="BJ7523" t="str">
            <v>Dra. DORATUN INSIYAH</v>
          </cell>
          <cell r="BK7523" t="str">
            <v>Pembina Tk. I, (IV/b)</v>
          </cell>
          <cell r="BL7523" t="str">
            <v>S-1 PENDIDIKAN SEJARAH</v>
          </cell>
        </row>
        <row r="7524">
          <cell r="BI7524" t="str">
            <v>196209151981122001</v>
          </cell>
          <cell r="BJ7524" t="str">
            <v>Dra. WARTINI</v>
          </cell>
          <cell r="BK7524" t="str">
            <v>Pembina Tk. I, (IV/b)</v>
          </cell>
          <cell r="BL7524" t="str">
            <v>S-1 PENDIDIKAN</v>
          </cell>
        </row>
        <row r="7525">
          <cell r="BI7525" t="str">
            <v>196301081985042001</v>
          </cell>
          <cell r="BJ7525" t="str">
            <v>Dra. SRI WULAN SUHARMININGSIH</v>
          </cell>
          <cell r="BK7525" t="str">
            <v>Pembina Tk. I, (IV/b)</v>
          </cell>
          <cell r="BL7525" t="str">
            <v>A-IV BIMBINGAN DAN PENYULUHAN</v>
          </cell>
        </row>
        <row r="7526">
          <cell r="BI7526" t="str">
            <v>196704111993032005</v>
          </cell>
          <cell r="BJ7526" t="str">
            <v>Dra. IDA MARDIYANTI</v>
          </cell>
          <cell r="BK7526" t="str">
            <v>Pembina, (IV/a)</v>
          </cell>
          <cell r="BL7526" t="str">
            <v>S-1 SOSIAL POLITIK ADMINISTRASI NEGARA</v>
          </cell>
        </row>
        <row r="7527">
          <cell r="BI7527" t="str">
            <v>196303161986062001</v>
          </cell>
          <cell r="BJ7527" t="str">
            <v>Dra. PRIYANI</v>
          </cell>
          <cell r="BK7527" t="str">
            <v>Pembina Tk. I, (IV/b)</v>
          </cell>
          <cell r="BL7527" t="str">
            <v>A-IV PSIKOLOGI PENDIDIKAN DAN BIMBINGAN</v>
          </cell>
        </row>
        <row r="7528">
          <cell r="BI7528" t="str">
            <v>196504081989022004</v>
          </cell>
          <cell r="BJ7528" t="str">
            <v>Dra. INDANA MARDIANI</v>
          </cell>
          <cell r="BK7528" t="str">
            <v>Pembina Tk. I, (IV/b)</v>
          </cell>
          <cell r="BL7528" t="str">
            <v>S-1 BAHASA DAN SASTRA INDONESIA</v>
          </cell>
        </row>
        <row r="7529">
          <cell r="BI7529" t="str">
            <v>196204222007012002</v>
          </cell>
          <cell r="BJ7529" t="str">
            <v>Dra. DEWI WARDAHAYAH</v>
          </cell>
          <cell r="BK7529" t="str">
            <v>Penata Tk. I, (III/d)</v>
          </cell>
          <cell r="BL7529" t="str">
            <v>S-1 PENDIDIKAN BIMBINGAN DAN KONSELING</v>
          </cell>
        </row>
        <row r="7530">
          <cell r="BI7530" t="str">
            <v>196112191988032005</v>
          </cell>
          <cell r="BJ7530" t="str">
            <v>Dra. NI WAYAN BUDHIWIYANI</v>
          </cell>
          <cell r="BK7530" t="str">
            <v>Pembina Tk. I, (IV/b)</v>
          </cell>
          <cell r="BL7530" t="str">
            <v>S-1 ILMU PENDIDIKAN PSIKOLOGI PENDIDIKAN</v>
          </cell>
        </row>
        <row r="7531">
          <cell r="BI7531" t="str">
            <v>196307141984032008</v>
          </cell>
          <cell r="BJ7531" t="str">
            <v>Dra. IDA AYU PUTU SUNARI</v>
          </cell>
          <cell r="BK7531" t="str">
            <v>Pembina Tk. I, (IV/b)</v>
          </cell>
          <cell r="BL7531" t="str">
            <v>S-1 PENDIDIKAN</v>
          </cell>
        </row>
        <row r="7532">
          <cell r="BI7532" t="str">
            <v>196111141988032002</v>
          </cell>
          <cell r="BJ7532" t="str">
            <v>Dra. ELISABETH YOHANA MARIA KURNIATI</v>
          </cell>
          <cell r="BK7532" t="str">
            <v>Pembina Tk. I, (IV/b)</v>
          </cell>
          <cell r="BL7532" t="str">
            <v>S-1/STRATA SATU</v>
          </cell>
        </row>
        <row r="7533">
          <cell r="BI7533" t="str">
            <v>196902111992022002</v>
          </cell>
          <cell r="BJ7533" t="str">
            <v>Dra. DEWI SRI HANDAYANI</v>
          </cell>
          <cell r="BK7533" t="str">
            <v>Pembina, (IV/a)</v>
          </cell>
          <cell r="BL7533" t="str">
            <v>S-1 PENDIDIKAN BAHASA INDONESIA</v>
          </cell>
        </row>
        <row r="7534">
          <cell r="BI7534" t="str">
            <v>196712011993012004</v>
          </cell>
          <cell r="BJ7534" t="str">
            <v>Dra. TITIK KUSPARTI</v>
          </cell>
          <cell r="BK7534" t="str">
            <v>Penata Tk. I, (III/d)</v>
          </cell>
          <cell r="BL7534" t="str">
            <v>S-1 ILMU PEMERINTAHAN</v>
          </cell>
        </row>
        <row r="7535">
          <cell r="BI7535" t="str">
            <v>196506292008012006</v>
          </cell>
          <cell r="BJ7535" t="str">
            <v>Dra. SITI NIHAYAH</v>
          </cell>
          <cell r="BK7535" t="str">
            <v>Penata Tk. I, (III/d)</v>
          </cell>
          <cell r="BL7535" t="str">
            <v>S-1/A-IV PENDIDIKAN MATEMATIKA</v>
          </cell>
        </row>
        <row r="7536">
          <cell r="BI7536" t="str">
            <v>196203151987032010</v>
          </cell>
          <cell r="BJ7536" t="str">
            <v>Dra. SRI ASIANI</v>
          </cell>
          <cell r="BK7536" t="str">
            <v>Pembina Tk. I, (IV/b)</v>
          </cell>
          <cell r="BL7536" t="str">
            <v>S-1 PENDIDIKAN BIMBINGAN DAN KONSELING</v>
          </cell>
        </row>
        <row r="7537">
          <cell r="BI7537" t="str">
            <v>196207061993102001</v>
          </cell>
          <cell r="BJ7537" t="str">
            <v>Dra. SRI HARSINI DRA</v>
          </cell>
          <cell r="BK7537" t="str">
            <v>Pembina Tk. I, (IV/b)</v>
          </cell>
          <cell r="BL7537" t="str">
            <v>S-1 PENDIDIKAN BAHASA JAWA</v>
          </cell>
        </row>
        <row r="7538">
          <cell r="BI7538" t="str">
            <v>196210291982012005</v>
          </cell>
          <cell r="BJ7538" t="str">
            <v>Dra. ISWANTI</v>
          </cell>
          <cell r="BK7538" t="str">
            <v>Pembina Utama Muda, (IV/c)</v>
          </cell>
          <cell r="BL7538" t="str">
            <v>S-1/A-IV PENDIDIKAN LUAR SEKOLAH</v>
          </cell>
        </row>
        <row r="7539">
          <cell r="BI7539" t="str">
            <v>196911051996012001</v>
          </cell>
          <cell r="BJ7539" t="str">
            <v>Dra. MAISARO</v>
          </cell>
          <cell r="BK7539" t="str">
            <v>Pembina Tk. I, (IV/b)</v>
          </cell>
          <cell r="BL7539" t="str">
            <v>S-1 PENDIDIKAN BIOLOGI</v>
          </cell>
        </row>
        <row r="7540">
          <cell r="BI7540" t="str">
            <v>196501092000122002</v>
          </cell>
          <cell r="BJ7540" t="str">
            <v>Dra. ERMI INDRATI</v>
          </cell>
          <cell r="BK7540" t="str">
            <v>Pembina, (IV/a)</v>
          </cell>
          <cell r="BL7540" t="str">
            <v>S-1/A-IV PENDIDIKAN MATEMATIKA</v>
          </cell>
        </row>
        <row r="7541">
          <cell r="BI7541" t="str">
            <v>196808182007012031</v>
          </cell>
          <cell r="BJ7541" t="str">
            <v>Dra. AGUSTINI</v>
          </cell>
          <cell r="BK7541" t="str">
            <v>Penata, (III/c)</v>
          </cell>
          <cell r="BL7541" t="str">
            <v>S-1/A-IV PENDIDIKAN MATEMATIKA</v>
          </cell>
        </row>
        <row r="7542">
          <cell r="BI7542" t="str">
            <v>196812262014122001</v>
          </cell>
          <cell r="BJ7542" t="str">
            <v>Dra. RIMA RAHAYU UTAMI</v>
          </cell>
          <cell r="BK7542" t="str">
            <v>Penata Muda Tk. I, (III/b)</v>
          </cell>
          <cell r="BL7542" t="str">
            <v>S-1 PENDIDIKAN MATEMATIKA</v>
          </cell>
        </row>
        <row r="7543">
          <cell r="BI7543" t="str">
            <v>196104141982012016</v>
          </cell>
          <cell r="BJ7543" t="str">
            <v>Dra. MUJIASIH</v>
          </cell>
          <cell r="BK7543" t="str">
            <v>Pembina Tk. I, (IV/b)</v>
          </cell>
          <cell r="BL7543" t="str">
            <v>S-1/A-IV PENDIDIKAN PANCASILA DAN KEWARGANEGARAAN</v>
          </cell>
        </row>
        <row r="7544">
          <cell r="BI7544" t="str">
            <v>196412091985042001</v>
          </cell>
          <cell r="BJ7544" t="str">
            <v>Dra. FIYATIM ESHAK USTATIK</v>
          </cell>
          <cell r="BK7544" t="str">
            <v>Pembina Tk. I, (IV/b)</v>
          </cell>
          <cell r="BL7544" t="str">
            <v>S-1/A-IV BIMBINGAN DAN KONSELING</v>
          </cell>
        </row>
        <row r="7545">
          <cell r="BI7545" t="str">
            <v>196409121995122003</v>
          </cell>
          <cell r="BJ7545" t="str">
            <v>Dra. IDAYANI</v>
          </cell>
          <cell r="BK7545" t="str">
            <v>Pembina Tk. I, (IV/b)</v>
          </cell>
          <cell r="BL7545" t="str">
            <v>S-1 PENDIDIKAN SEJARAH</v>
          </cell>
        </row>
        <row r="7546">
          <cell r="BI7546" t="str">
            <v>196905062008012028</v>
          </cell>
          <cell r="BJ7546" t="str">
            <v>Dra. SITI RUFAIDA MS</v>
          </cell>
          <cell r="BK7546" t="str">
            <v>Penata Muda Tk. I, (III/b)</v>
          </cell>
          <cell r="BL7546" t="str">
            <v>S-1 PENDIDIKAN AGAMA ISLAM</v>
          </cell>
        </row>
        <row r="7547">
          <cell r="BI7547" t="str">
            <v>196610271994032003</v>
          </cell>
          <cell r="BJ7547" t="str">
            <v>Dra. FARIDA SUHARTINI</v>
          </cell>
          <cell r="BK7547" t="str">
            <v>Penata Tk. I, (III/d)</v>
          </cell>
          <cell r="BL7547" t="str">
            <v>S-1 PSIKOLOGI PENDIDIKAN BIMBINGAN</v>
          </cell>
        </row>
        <row r="7548">
          <cell r="BI7548" t="str">
            <v>196402031990052002</v>
          </cell>
          <cell r="BJ7548" t="str">
            <v>Dra. SRI MULYANI</v>
          </cell>
          <cell r="BK7548" t="str">
            <v>Pembina Tk. I, (IV/b)</v>
          </cell>
          <cell r="BL7548" t="str">
            <v>S-1 PSIKOLOGI PENDIDIKAN BIMBINGAN</v>
          </cell>
        </row>
        <row r="7549">
          <cell r="BI7549" t="str">
            <v>196207221981122001</v>
          </cell>
          <cell r="BJ7549" t="str">
            <v>Dra. NINIK PRIHATINI BINTARUNO</v>
          </cell>
          <cell r="BK7549" t="str">
            <v>Pembina Utama Muda, (IV/c)</v>
          </cell>
          <cell r="BL7549" t="str">
            <v>S-1 PSIKOLOGI PENDIDIKAN BIMBINGAN</v>
          </cell>
        </row>
        <row r="7550">
          <cell r="BI7550" t="str">
            <v>196306161983032015</v>
          </cell>
          <cell r="BJ7550" t="str">
            <v>Dra. SRI INDAYANI</v>
          </cell>
          <cell r="BK7550" t="str">
            <v>Pembina Tk. I, (IV/b)</v>
          </cell>
          <cell r="BL7550" t="str">
            <v>S-1 PSIKOLOGI PENDIDIKAN BIMBINGAN</v>
          </cell>
        </row>
        <row r="7551">
          <cell r="BI7551" t="str">
            <v>196409291985042002</v>
          </cell>
          <cell r="BJ7551" t="str">
            <v>Dra. NETY DASMAWATI</v>
          </cell>
          <cell r="BK7551" t="str">
            <v>Pembina Tk. I, (IV/b)</v>
          </cell>
          <cell r="BL7551" t="str">
            <v>S-1 PSIKOLOGI PENDIDIKAN BIMBINGAN</v>
          </cell>
        </row>
        <row r="7552">
          <cell r="BI7552" t="str">
            <v>196712021992032008</v>
          </cell>
          <cell r="BJ7552" t="str">
            <v>Dra. NANIK HARYATI</v>
          </cell>
          <cell r="BK7552" t="str">
            <v>Pembina Tk. I, (IV/b)</v>
          </cell>
          <cell r="BL7552" t="str">
            <v>S-1 PENDIDIKAN PMP DAN KEWARGANEGARAAN</v>
          </cell>
        </row>
        <row r="7553">
          <cell r="BI7553" t="str">
            <v>196501261986062001</v>
          </cell>
          <cell r="BJ7553" t="str">
            <v>Dra. DWI WAHYUNINGSIH</v>
          </cell>
          <cell r="BK7553" t="str">
            <v>Pembina Tk. I, (IV/b)</v>
          </cell>
          <cell r="BL7553" t="str">
            <v>S-1 PENDIDIKAN LUAR SEKOLAH</v>
          </cell>
        </row>
        <row r="7554">
          <cell r="BI7554" t="str">
            <v>196812241990071002</v>
          </cell>
          <cell r="BJ7554" t="str">
            <v>Dra. DIDIK WAHID SULANDARI</v>
          </cell>
          <cell r="BK7554" t="str">
            <v>Penata, (III/c)</v>
          </cell>
          <cell r="BL7554" t="str">
            <v>S-1 ADMINISTRASI NEGARA</v>
          </cell>
        </row>
        <row r="7555">
          <cell r="BI7555" t="str">
            <v>196606011990032010</v>
          </cell>
          <cell r="BJ7555" t="str">
            <v>Dra. MAMIK SASMIATI</v>
          </cell>
          <cell r="BK7555" t="str">
            <v>Pembina Utama Muda, (IV/c)</v>
          </cell>
          <cell r="BL7555" t="str">
            <v>S-1 / AKTA IV PENDIDIKAN FISIKA</v>
          </cell>
        </row>
        <row r="7556">
          <cell r="BI7556" t="str">
            <v>196607311994032003</v>
          </cell>
          <cell r="BJ7556" t="str">
            <v>Dra. RIRIN HARIYANI</v>
          </cell>
          <cell r="BK7556" t="str">
            <v>Pembina Utama Muda, (IV/c)</v>
          </cell>
          <cell r="BL7556" t="str">
            <v>S-1 / AKTA IV PENDIDIKAN FISIKA</v>
          </cell>
        </row>
        <row r="7557">
          <cell r="BI7557" t="str">
            <v>196710162012122002</v>
          </cell>
          <cell r="BJ7557" t="str">
            <v>Dra. LULUK WIDYASTUTI</v>
          </cell>
          <cell r="BK7557" t="str">
            <v>Penata Muda Tk. I, (III/b)</v>
          </cell>
          <cell r="BL7557" t="str">
            <v>S-1 A-IV PENDIDIKAN MORAL PANCASILA DAN KEWARGANEGARAAN</v>
          </cell>
        </row>
        <row r="7558">
          <cell r="BI7558" t="str">
            <v>196504232008012002</v>
          </cell>
          <cell r="BJ7558" t="str">
            <v>Dra. WAGE RAHAYU ASTUTIK</v>
          </cell>
          <cell r="BK7558" t="str">
            <v>Penata, (III/c)</v>
          </cell>
          <cell r="BL7558" t="str">
            <v>S-1 PENDIDIKAN LUAR SEKOLAH</v>
          </cell>
        </row>
        <row r="7559">
          <cell r="BI7559" t="str">
            <v>196403111985042001</v>
          </cell>
          <cell r="BJ7559" t="str">
            <v>Dra. PIRENANINGSIH</v>
          </cell>
          <cell r="BK7559" t="str">
            <v>Pembina Tk. I, (IV/b)</v>
          </cell>
          <cell r="BL7559" t="str">
            <v>S-1 PENDIDIKAN</v>
          </cell>
        </row>
        <row r="7560">
          <cell r="BI7560" t="str">
            <v>196303191990032005</v>
          </cell>
          <cell r="BJ7560" t="str">
            <v>Dra. SRI HARTATIK</v>
          </cell>
          <cell r="BK7560" t="str">
            <v>Pembina Tk. I, (IV/b)</v>
          </cell>
          <cell r="BL7560" t="str">
            <v>A-IV BIMBINGAN DAN KONSELING</v>
          </cell>
        </row>
        <row r="7561">
          <cell r="BI7561" t="str">
            <v>196311121984032011</v>
          </cell>
          <cell r="BJ7561" t="str">
            <v>Dra. HARNIK PURWATI</v>
          </cell>
          <cell r="BK7561" t="str">
            <v>Pembina Utama Muda, (IV/c)</v>
          </cell>
          <cell r="BL7561" t="str">
            <v>A-IV PSIKOLOGI PENDIDIKAN DAN BIMBINGAN</v>
          </cell>
        </row>
        <row r="7562">
          <cell r="BI7562" t="str">
            <v>196209011995122001</v>
          </cell>
          <cell r="BJ7562" t="str">
            <v>Dra. SUHARTINI</v>
          </cell>
          <cell r="BK7562" t="str">
            <v>Pembina Tk. I, (IV/b)</v>
          </cell>
          <cell r="BL7562" t="str">
            <v>A-IV PSIKOLOGI PENDIDIKAN DAN BIMBINGAN</v>
          </cell>
        </row>
        <row r="7563">
          <cell r="BI7563" t="str">
            <v>196509052014122001</v>
          </cell>
          <cell r="BJ7563" t="str">
            <v>Dra. SUNTIANI</v>
          </cell>
          <cell r="BK7563" t="str">
            <v>Penata Muda, (III/a)</v>
          </cell>
          <cell r="BL7563" t="str">
            <v>S-1 PENDIDIKAN MORAL PANCASILA DAN KEWARGANEGARAAN</v>
          </cell>
        </row>
        <row r="7564">
          <cell r="BI7564" t="str">
            <v>196411272007012006</v>
          </cell>
          <cell r="BJ7564" t="str">
            <v>Dra. KURNIAWATI</v>
          </cell>
          <cell r="BK7564" t="str">
            <v>Penata Tk. I, (III/d)</v>
          </cell>
          <cell r="BL7564" t="str">
            <v>S-1/A-IV PSIKOLOGI PENDIDIKAN DAN BIMBINGAN</v>
          </cell>
        </row>
        <row r="7565">
          <cell r="BI7565" t="str">
            <v>196511122007012007</v>
          </cell>
          <cell r="BJ7565" t="str">
            <v>Dra. RETNO KUSWARDANI</v>
          </cell>
          <cell r="BK7565" t="str">
            <v>Penata Muda Tk. I, (III/b)</v>
          </cell>
          <cell r="BL7565" t="str">
            <v>S-1/A-IV PSIKOLOGI PENDIDIKAN DAN BIMBINGAN</v>
          </cell>
        </row>
        <row r="7566">
          <cell r="BI7566" t="str">
            <v>196405131985042003</v>
          </cell>
          <cell r="BJ7566" t="str">
            <v>Dra. NINIK SETYANINGSIH</v>
          </cell>
          <cell r="BK7566" t="str">
            <v>Pembina Utama Muda, (IV/c)</v>
          </cell>
          <cell r="BL7566" t="str">
            <v>S-1/A-IV PSIKOLOGI PENDIDIKAN DAN BIMBINGAN</v>
          </cell>
        </row>
        <row r="7567">
          <cell r="BI7567" t="str">
            <v>196507041997032001</v>
          </cell>
          <cell r="BJ7567" t="str">
            <v>Dra. SUJIYATI</v>
          </cell>
          <cell r="BK7567" t="str">
            <v>Pembina Tk. I, (IV/b)</v>
          </cell>
          <cell r="BL7567" t="str">
            <v>S-1/A-IV PSIKOLOGI PENDIDIKAN DAN BIMBINGAN</v>
          </cell>
        </row>
        <row r="7568">
          <cell r="BI7568" t="str">
            <v>196207061982012008</v>
          </cell>
          <cell r="BJ7568" t="str">
            <v>Dra. BIBIT WIDAYATI</v>
          </cell>
          <cell r="BK7568" t="str">
            <v>Pembina Utama Muda, (IV/c)</v>
          </cell>
          <cell r="BL7568" t="str">
            <v>S-1/A-IV PSIKOLOGI PENDIDIKAN DAN BIMBINGAN</v>
          </cell>
        </row>
        <row r="7569">
          <cell r="BI7569" t="str">
            <v>196607201989042002</v>
          </cell>
          <cell r="BJ7569" t="str">
            <v>Dra. HERMIN YULIASTUTI</v>
          </cell>
          <cell r="BK7569" t="str">
            <v>Pembina Tk. I, (IV/b)</v>
          </cell>
          <cell r="BL7569" t="str">
            <v>S-1/A-IV PSIKOLOGI PENDIDIKAN DAN BIMBINGAN</v>
          </cell>
        </row>
        <row r="7570">
          <cell r="BI7570" t="str">
            <v>196310221985042003</v>
          </cell>
          <cell r="BJ7570" t="str">
            <v>Dra. UYENG MURWANI</v>
          </cell>
          <cell r="BK7570" t="str">
            <v>Pembina Utama Muda, (IV/c)</v>
          </cell>
          <cell r="BL7570" t="str">
            <v>S-1/A-IV PSIKOLOGI PENDIDIKAN DAN BIMBINGAN</v>
          </cell>
        </row>
        <row r="7571">
          <cell r="BI7571" t="str">
            <v>196712181998022003</v>
          </cell>
          <cell r="BJ7571" t="str">
            <v>Dra. NUR BAIDAH</v>
          </cell>
          <cell r="BK7571" t="str">
            <v>Pembina Tk. I, (IV/b)</v>
          </cell>
          <cell r="BL7571" t="str">
            <v>S-1/A-IV PENDIDIKAN AGAMA ISLAM</v>
          </cell>
        </row>
        <row r="7572">
          <cell r="BI7572" t="str">
            <v>196504121987032016</v>
          </cell>
          <cell r="BJ7572" t="str">
            <v>Dra. SITI JAMILAH</v>
          </cell>
          <cell r="BK7572" t="str">
            <v>Pembina Utama Muda, (IV/c)</v>
          </cell>
          <cell r="BL7572" t="str">
            <v>S-1/A-IV PMP DAN KEWARGANEGARAAN</v>
          </cell>
        </row>
        <row r="7573">
          <cell r="BI7573" t="str">
            <v>196709211987022003</v>
          </cell>
          <cell r="BJ7573" t="str">
            <v>Dra. WIDATUL WAHIDAH</v>
          </cell>
          <cell r="BK7573" t="str">
            <v>Pembina Tk. I, (IV/b)</v>
          </cell>
          <cell r="BL7573" t="str">
            <v>S-1 PSIKOLOGI PENDIDIKAN DAN BIMBINGAN</v>
          </cell>
        </row>
        <row r="7574">
          <cell r="BI7574" t="str">
            <v>196705041987022002</v>
          </cell>
          <cell r="BJ7574" t="str">
            <v>Dra. SRI WAHYUNI NINGSIH</v>
          </cell>
          <cell r="BK7574" t="str">
            <v>Pembina Tk. I, (IV/b)</v>
          </cell>
          <cell r="BL7574" t="str">
            <v>S-1 PSIKOLOGI PENDIDIKAN DAN BIMBINGAN</v>
          </cell>
        </row>
        <row r="7575">
          <cell r="BI7575" t="str">
            <v>196512191993032001</v>
          </cell>
          <cell r="BJ7575" t="str">
            <v>Dra. RIYAMAH</v>
          </cell>
          <cell r="BK7575" t="str">
            <v>Pembina Tk. I, (IV/b)</v>
          </cell>
          <cell r="BL7575" t="str">
            <v>S-1 PENDIDIKAN PKK</v>
          </cell>
        </row>
        <row r="7576">
          <cell r="BI7576" t="str">
            <v>196201022006042002</v>
          </cell>
          <cell r="BJ7576" t="str">
            <v>Dra. SUPIYAH</v>
          </cell>
          <cell r="BK7576" t="str">
            <v>Penata Tk. I, (III/d)</v>
          </cell>
          <cell r="BL7576" t="str">
            <v>S-1 ILMU PENDIDIKAN PSIKOLOGI PENDIDIKAN</v>
          </cell>
        </row>
        <row r="7577">
          <cell r="BI7577" t="str">
            <v>196405271985042002</v>
          </cell>
          <cell r="BJ7577" t="str">
            <v>Dra. RINDARSIH TUGASMAWATI</v>
          </cell>
          <cell r="BK7577" t="str">
            <v>Pembina Utama Muda, (IV/c)</v>
          </cell>
          <cell r="BL7577" t="str">
            <v>S-1 ILMU PENDIDIKAN PSIKOLOGI PENDIDIKAN</v>
          </cell>
        </row>
        <row r="7578">
          <cell r="BI7578" t="str">
            <v>196502191990032004</v>
          </cell>
          <cell r="BJ7578" t="str">
            <v>Dra. SRI SITI MINDARSIH</v>
          </cell>
          <cell r="BK7578" t="str">
            <v>Pembina Tk. I, (IV/b)</v>
          </cell>
          <cell r="BL7578" t="str">
            <v>S-1 PENDIDIKAN BIMBINGAN DAN KONSELING</v>
          </cell>
        </row>
        <row r="7579">
          <cell r="BI7579" t="str">
            <v>196301101983032010</v>
          </cell>
          <cell r="BJ7579" t="str">
            <v>Dra. LILIS NURAHMISASI</v>
          </cell>
          <cell r="BK7579" t="str">
            <v>Pembina Tk. I, (IV/b)</v>
          </cell>
          <cell r="BL7579" t="str">
            <v>S-1 PENDIDIKAN BIMBINGAN DAN KONSELING</v>
          </cell>
        </row>
        <row r="7580">
          <cell r="BI7580" t="str">
            <v>196510221985042001</v>
          </cell>
          <cell r="BJ7580" t="str">
            <v>Dra. EMY SUNDARI</v>
          </cell>
          <cell r="BK7580" t="str">
            <v>Pembina Tk. I, (IV/b)</v>
          </cell>
          <cell r="BL7580" t="str">
            <v>S-1 PENDIDIKAN BIMBINGAN DAN KONSELING</v>
          </cell>
        </row>
        <row r="7581">
          <cell r="BI7581" t="str">
            <v>196512081987032009</v>
          </cell>
          <cell r="BJ7581" t="str">
            <v>Dra. NIRMALA ADHIKA</v>
          </cell>
          <cell r="BK7581" t="str">
            <v>Pembina Tk. I, (IV/b)</v>
          </cell>
          <cell r="BL7581" t="str">
            <v>S-1 PENDIDIKAN BIMBINGAN DAN PENYULUHAN</v>
          </cell>
        </row>
        <row r="7582">
          <cell r="BI7582" t="str">
            <v>196501091985042002</v>
          </cell>
          <cell r="BJ7582" t="str">
            <v>Dra. RINDANG PURWATINI</v>
          </cell>
          <cell r="BK7582" t="str">
            <v>Pembina Tk. I, (IV/b)</v>
          </cell>
          <cell r="BL7582" t="str">
            <v>S-1 PENDIDIKAN BIMBINGAN DAN PENYULUHAN</v>
          </cell>
        </row>
        <row r="7583">
          <cell r="BI7583" t="str">
            <v>196407151985042003</v>
          </cell>
          <cell r="BJ7583" t="str">
            <v>Dra. SA`DIYAH</v>
          </cell>
          <cell r="BK7583" t="str">
            <v>Pembina Tk. I, (IV/b)</v>
          </cell>
          <cell r="BL7583" t="str">
            <v>A-IV KEPENDIDIKAN</v>
          </cell>
        </row>
        <row r="7584">
          <cell r="BI7584" t="str">
            <v>196508011994032006</v>
          </cell>
          <cell r="BJ7584" t="str">
            <v>Dra. SENDA IKE LISTYAWATI</v>
          </cell>
          <cell r="BK7584" t="str">
            <v>Pembina Tk. I, (IV/b)</v>
          </cell>
          <cell r="BL7584" t="str">
            <v>S-1/A-IV SEJARAH</v>
          </cell>
        </row>
        <row r="7585">
          <cell r="BI7585" t="str">
            <v>196404281988032006</v>
          </cell>
          <cell r="BJ7585" t="str">
            <v>Dra. ROSALIA LARAS TIKSNAWATI</v>
          </cell>
          <cell r="BK7585" t="str">
            <v>Pembina Tk. I, (IV/b)</v>
          </cell>
          <cell r="BL7585" t="str">
            <v>S-1 PENDIDIKAN MATEMATIKA DAN IPA</v>
          </cell>
        </row>
        <row r="7586">
          <cell r="BI7586" t="str">
            <v>196507211995122002</v>
          </cell>
          <cell r="BJ7586" t="str">
            <v>Dra. AM SISWANDIAH</v>
          </cell>
          <cell r="BK7586" t="str">
            <v>Pembina Tk. I, (IV/b)</v>
          </cell>
          <cell r="BL7586" t="str">
            <v>S-1 PENDIDIKAN KOPERASI</v>
          </cell>
        </row>
        <row r="7587">
          <cell r="BI7587" t="str">
            <v>196804022009012001</v>
          </cell>
          <cell r="BJ7587" t="str">
            <v>Dra. LIS SULASTRI</v>
          </cell>
          <cell r="BK7587" t="str">
            <v>Penata, (III/c)</v>
          </cell>
          <cell r="BL7587" t="str">
            <v>S-1 EKONOMI AKUNTANSI</v>
          </cell>
        </row>
        <row r="7588">
          <cell r="BI7588" t="str">
            <v>196607032014122002</v>
          </cell>
          <cell r="BJ7588" t="str">
            <v>Dra. YUNI WIDARYATI</v>
          </cell>
          <cell r="BK7588" t="str">
            <v>Penata Muda Tk. I, (III/b)</v>
          </cell>
          <cell r="BL7588" t="str">
            <v>S-1 BAHASA DAN SASTRA INGGRIS</v>
          </cell>
        </row>
        <row r="7589">
          <cell r="BI7589" t="str">
            <v>196709292007012019</v>
          </cell>
          <cell r="BJ7589" t="str">
            <v>Dra. ENDANG EKAWATI</v>
          </cell>
          <cell r="BK7589" t="str">
            <v>Penata Tk. I, (III/d)</v>
          </cell>
          <cell r="BL7589" t="str">
            <v>S-1/A-IV PENDIDIKAN PPKN</v>
          </cell>
        </row>
        <row r="7590">
          <cell r="BI7590" t="str">
            <v>196808261998022004</v>
          </cell>
          <cell r="BJ7590" t="str">
            <v>Dra. SUSIANI</v>
          </cell>
          <cell r="BK7590" t="str">
            <v>Pembina Tk. I, (IV/b)</v>
          </cell>
          <cell r="BL7590" t="str">
            <v>S-1 FISIKA</v>
          </cell>
        </row>
        <row r="7591">
          <cell r="BI7591" t="str">
            <v>196809171994032006</v>
          </cell>
          <cell r="BJ7591" t="str">
            <v>Dra. PUJI BUDI YUDAWATI</v>
          </cell>
          <cell r="BK7591" t="str">
            <v>Pembina Tk. I, (IV/b)</v>
          </cell>
          <cell r="BL7591" t="str">
            <v>S-1 PENDIDIKAN PMP DAN KEWARGANEGARAAN</v>
          </cell>
        </row>
        <row r="7592">
          <cell r="BI7592" t="str">
            <v>196305241985042003</v>
          </cell>
          <cell r="BJ7592" t="str">
            <v>Dra. TITIN MURTIANI</v>
          </cell>
          <cell r="BK7592" t="str">
            <v>Pembina Tk. I, (IV/b)</v>
          </cell>
          <cell r="BL7592" t="str">
            <v>S-1 PENDIDIKAN LUAR SEKOLAH</v>
          </cell>
        </row>
        <row r="7593">
          <cell r="BI7593" t="str">
            <v>196306011985042006</v>
          </cell>
          <cell r="BJ7593" t="str">
            <v>Dra. IDA KRISNAWATI</v>
          </cell>
          <cell r="BK7593" t="str">
            <v>Pembina Tk. I, (IV/b)</v>
          </cell>
          <cell r="BL7593" t="str">
            <v>S-1 PENDIDIKAN</v>
          </cell>
        </row>
        <row r="7594">
          <cell r="BI7594" t="str">
            <v>196510182005012003</v>
          </cell>
          <cell r="BJ7594" t="str">
            <v>Dra. AGUS PURWANI</v>
          </cell>
          <cell r="BK7594" t="str">
            <v>Penata Muda Tk. I, (III/b)</v>
          </cell>
          <cell r="BL7594" t="str">
            <v>S-2 SEJARAH PENDIDIKAN</v>
          </cell>
        </row>
        <row r="7595">
          <cell r="BI7595" t="str">
            <v>196211251982012002</v>
          </cell>
          <cell r="BJ7595" t="str">
            <v>Dra. SRI SUHARNI</v>
          </cell>
          <cell r="BK7595" t="str">
            <v>Pembina Tk. I, (IV/b)</v>
          </cell>
          <cell r="BL7595" t="str">
            <v>A-IV PSIKOLOGI PENDIDIKAN DAN BIMBINGAN</v>
          </cell>
        </row>
        <row r="7596">
          <cell r="BI7596" t="str">
            <v>196410101985042004</v>
          </cell>
          <cell r="BJ7596" t="str">
            <v>Dra. SUPRIYATI</v>
          </cell>
          <cell r="BK7596" t="str">
            <v>Pembina Utama Muda, (IV/c)</v>
          </cell>
          <cell r="BL7596" t="str">
            <v>S-1/A-IV PENDIDIKAN PMP DAN KEWARGANEGARAAN</v>
          </cell>
        </row>
        <row r="7597">
          <cell r="BI7597" t="str">
            <v>196906112006042007</v>
          </cell>
          <cell r="BJ7597" t="str">
            <v>Dra. PONIYAH WIJI HARTINI</v>
          </cell>
          <cell r="BK7597" t="str">
            <v>Penata Muda Tk. I, (III/b)</v>
          </cell>
          <cell r="BL7597" t="str">
            <v>S-1/A-IV PENDIDIKAN BIOLOGI</v>
          </cell>
        </row>
        <row r="7598">
          <cell r="BI7598" t="str">
            <v>196812272008012016</v>
          </cell>
          <cell r="BJ7598" t="str">
            <v>Dra. SITI ROKHMAH</v>
          </cell>
          <cell r="BK7598" t="str">
            <v>Penata Tk. I, (III/d)</v>
          </cell>
          <cell r="BL7598" t="str">
            <v>S-1/A-IV PENDIDIKAN BIOLOGI</v>
          </cell>
        </row>
        <row r="7599">
          <cell r="BI7599" t="str">
            <v>196105081983032010</v>
          </cell>
          <cell r="BJ7599" t="str">
            <v>Dra. TUMIYATI</v>
          </cell>
          <cell r="BK7599" t="str">
            <v>Pembina Tk. I, (IV/b)</v>
          </cell>
          <cell r="BL7599" t="str">
            <v>S-1 PSIKOLOGI PENDIDIKAN</v>
          </cell>
        </row>
        <row r="7600">
          <cell r="BI7600" t="str">
            <v>196508232003122002</v>
          </cell>
          <cell r="BJ7600" t="str">
            <v>Dra. SRI RAHAYU</v>
          </cell>
          <cell r="BK7600" t="str">
            <v>Penata Muda Tk. I, (III/b)</v>
          </cell>
          <cell r="BL7600" t="str">
            <v>S-1/A-IV PENDIDIKAN SEJARAH</v>
          </cell>
        </row>
        <row r="7601">
          <cell r="BI7601" t="str">
            <v>196402061987032012</v>
          </cell>
          <cell r="BJ7601" t="str">
            <v>Dra. NURUL KHOTIMAH</v>
          </cell>
          <cell r="BK7601" t="str">
            <v>Pembina Tk. I, (IV/b)</v>
          </cell>
          <cell r="BL7601" t="str">
            <v>S-1 PENDIDIKAN LUAR SEKOLAH</v>
          </cell>
        </row>
        <row r="7602">
          <cell r="BI7602" t="str">
            <v>196309221982012001</v>
          </cell>
          <cell r="BJ7602" t="str">
            <v>Dra. SUSTIYAH BUDI HARTATI</v>
          </cell>
          <cell r="BK7602" t="str">
            <v>Pembina Utama Muda, (IV/c)</v>
          </cell>
          <cell r="BL7602" t="str">
            <v>S-1 PENDIDIKAN</v>
          </cell>
        </row>
        <row r="7603">
          <cell r="BI7603" t="str">
            <v>196301211985042002</v>
          </cell>
          <cell r="BJ7603" t="str">
            <v>Dra. NANIK PUJI ASTUTIK</v>
          </cell>
          <cell r="BK7603" t="str">
            <v>Pembina Tk. I, (IV/b)</v>
          </cell>
          <cell r="BL7603" t="str">
            <v>S-1 PENDIDIKAN</v>
          </cell>
        </row>
        <row r="7604">
          <cell r="BI7604" t="str">
            <v>196212042012122001</v>
          </cell>
          <cell r="BJ7604" t="str">
            <v>Dra. ERNA SRI HANDAYANI</v>
          </cell>
          <cell r="BK7604" t="str">
            <v>Penata Muda Tk. I, (III/b)</v>
          </cell>
          <cell r="BL7604" t="str">
            <v>S-1 PENDIDIKAN KOPERASI</v>
          </cell>
        </row>
        <row r="7605">
          <cell r="BI7605" t="str">
            <v>196605091986022003</v>
          </cell>
          <cell r="BJ7605" t="str">
            <v>Dra. TUTIK FARIANI</v>
          </cell>
          <cell r="BK7605" t="str">
            <v>Pembina Tk. I, (IV/b)</v>
          </cell>
          <cell r="BL7605" t="str">
            <v>S-1 TEKNOLOGI PENDIDIKAN</v>
          </cell>
        </row>
        <row r="7606">
          <cell r="BI7606" t="str">
            <v>196701301994032005</v>
          </cell>
          <cell r="BJ7606" t="str">
            <v>Dra. PONTJO RETNANINGSIH</v>
          </cell>
          <cell r="BK7606" t="str">
            <v>Pembina Tk. I, (IV/b)</v>
          </cell>
          <cell r="BL7606" t="str">
            <v>A-IV BAHASA DAN SASTRA JAWA</v>
          </cell>
        </row>
        <row r="7607">
          <cell r="BI7607" t="str">
            <v>196304181985042002</v>
          </cell>
          <cell r="BJ7607" t="str">
            <v>Dra. SITI MUNASAROH</v>
          </cell>
          <cell r="BK7607" t="str">
            <v>Pembina Tk. I, (IV/b)</v>
          </cell>
          <cell r="BL7607" t="str">
            <v>S-1 PENDIDIKAN LUAR SEKOLAH</v>
          </cell>
        </row>
        <row r="7608">
          <cell r="BI7608" t="str">
            <v>196104101981122004</v>
          </cell>
          <cell r="BJ7608" t="str">
            <v>Dra. TUTIK SETYOWATI</v>
          </cell>
          <cell r="BK7608" t="str">
            <v>Pembina Tk. I, (IV/b)</v>
          </cell>
          <cell r="BL7608" t="str">
            <v>S-1/A-IV PSIKOLOGI PENDIDIKAN DAN BIMBINGAN</v>
          </cell>
        </row>
        <row r="7609">
          <cell r="BI7609" t="str">
            <v>196310071983032006</v>
          </cell>
          <cell r="BJ7609" t="str">
            <v>Dra. WIWIN MINDIARTI</v>
          </cell>
          <cell r="BK7609" t="str">
            <v>Pembina Tk. I, (IV/b)</v>
          </cell>
          <cell r="BL7609" t="str">
            <v>S-1 BIMBINGAN DAN KONSELING</v>
          </cell>
        </row>
        <row r="7610">
          <cell r="BI7610" t="str">
            <v>196205111983032019</v>
          </cell>
          <cell r="BJ7610" t="str">
            <v>Dra. MAMIEK SOEWARNI</v>
          </cell>
          <cell r="BK7610" t="str">
            <v>Pembina Tk. I, (IV/b)</v>
          </cell>
          <cell r="BL7610" t="str">
            <v>S-1 PENDIDIKAN SEJARAH</v>
          </cell>
        </row>
        <row r="7611">
          <cell r="BI7611" t="str">
            <v>196102111979072002</v>
          </cell>
          <cell r="BJ7611" t="str">
            <v>Dra. MUNASIAH</v>
          </cell>
          <cell r="BK7611" t="str">
            <v>Pembina Utama Muda, (IV/c)</v>
          </cell>
          <cell r="BL7611" t="str">
            <v>A-IV BIMBINGAN DAN PENYULUHAN</v>
          </cell>
        </row>
        <row r="7612">
          <cell r="BI7612" t="str">
            <v>196905231996012001</v>
          </cell>
          <cell r="BJ7612" t="str">
            <v>Dra. WIWIN LANAWATI ES</v>
          </cell>
          <cell r="BK7612" t="str">
            <v>Pembina Tk. I, (IV/b)</v>
          </cell>
          <cell r="BL7612" t="str">
            <v>A-IV MATEMATIKA</v>
          </cell>
        </row>
        <row r="7613">
          <cell r="BI7613" t="str">
            <v>196504012006041021</v>
          </cell>
          <cell r="BJ7613" t="str">
            <v>Dra. SUJIBTO</v>
          </cell>
          <cell r="BK7613" t="str">
            <v>Penata Tk. I, (III/d)</v>
          </cell>
          <cell r="BL7613" t="str">
            <v>S-1/A-IV PENDIDIKAN MATEMATIKA</v>
          </cell>
        </row>
        <row r="7614">
          <cell r="BI7614" t="str">
            <v>196203271981122002</v>
          </cell>
          <cell r="BJ7614" t="str">
            <v>Dra. FADRIANI PRAMATHA DEVI</v>
          </cell>
          <cell r="BK7614" t="str">
            <v>Pembina Tk. I, (IV/b)</v>
          </cell>
          <cell r="BL7614" t="str">
            <v>A-IV PSIKOLOGI PENDIDIKAN DAN BIMBINGAN</v>
          </cell>
        </row>
        <row r="7615">
          <cell r="BI7615" t="str">
            <v>196503011985042001</v>
          </cell>
          <cell r="BJ7615" t="str">
            <v>Dra. MULYATIK</v>
          </cell>
          <cell r="BK7615" t="str">
            <v>Pembina Tk. I, (IV/b)</v>
          </cell>
          <cell r="BL7615" t="str">
            <v>S-1 PENDIDIKAN LUAR SEKOLAH</v>
          </cell>
        </row>
        <row r="7616">
          <cell r="BI7616" t="str">
            <v>196705171998022004</v>
          </cell>
          <cell r="BJ7616" t="str">
            <v>Dra. UMI MULATIFAH</v>
          </cell>
          <cell r="BK7616" t="str">
            <v>Pembina Tk. I, (IV/b)</v>
          </cell>
          <cell r="BL7616" t="str">
            <v>A-IV KEPENDIDIKAN</v>
          </cell>
        </row>
        <row r="7617">
          <cell r="BI7617" t="str">
            <v>196808062014122001</v>
          </cell>
          <cell r="BJ7617" t="str">
            <v>Dra. MARYAM ZUNARI</v>
          </cell>
          <cell r="BK7617" t="str">
            <v>Penata Muda, (III/a)</v>
          </cell>
          <cell r="BL7617" t="str">
            <v>S-1 BIMBINGAN DAN PENYULUHAN AGAMA ISLAM</v>
          </cell>
        </row>
        <row r="7618">
          <cell r="BI7618" t="str">
            <v>196107011983022003</v>
          </cell>
          <cell r="BJ7618" t="str">
            <v>Dra. Ec. HELMI JAUHAR</v>
          </cell>
          <cell r="BK7618" t="str">
            <v>Pembina, (IV/a)</v>
          </cell>
          <cell r="BL7618" t="str">
            <v>S-1 MANAJEMEN</v>
          </cell>
        </row>
        <row r="7619">
          <cell r="BI7619" t="str">
            <v>198102052010011010</v>
          </cell>
          <cell r="BJ7619" t="str">
            <v>drg. HERUDDIN</v>
          </cell>
          <cell r="BK7619" t="str">
            <v>Penata Tk. I, (III/d)</v>
          </cell>
          <cell r="BL7619" t="str">
            <v>S-1 KEDOKTERAN GIGI</v>
          </cell>
        </row>
        <row r="7620">
          <cell r="BI7620" t="str">
            <v>198107022011011004</v>
          </cell>
          <cell r="BJ7620" t="str">
            <v>drg. HUDI WAHYULIANTO</v>
          </cell>
          <cell r="BK7620" t="str">
            <v>Penata Tk. I, (III/d)</v>
          </cell>
          <cell r="BL7620" t="str">
            <v>S-1 KEDOKTERAN GIGI</v>
          </cell>
        </row>
        <row r="7621">
          <cell r="BI7621" t="str">
            <v>198006032014122003</v>
          </cell>
          <cell r="BJ7621" t="str">
            <v>drg. TITIK ESTHI TRI WAHYUNI</v>
          </cell>
          <cell r="BK7621" t="str">
            <v>Penata, (III/c)</v>
          </cell>
          <cell r="BL7621" t="str">
            <v>DOKTER GIGI (PROFESI)</v>
          </cell>
        </row>
        <row r="7622">
          <cell r="BI7622" t="str">
            <v>197411062014122001</v>
          </cell>
          <cell r="BJ7622" t="str">
            <v>drg. INTAN MAWARTI</v>
          </cell>
          <cell r="BK7622" t="str">
            <v>Penata, (III/c)</v>
          </cell>
          <cell r="BL7622" t="str">
            <v>DOKTER GIGI (PROFESI)</v>
          </cell>
        </row>
        <row r="7623">
          <cell r="BI7623" t="str">
            <v>197911202014122001</v>
          </cell>
          <cell r="BJ7623" t="str">
            <v>drg. CHOLIFAH</v>
          </cell>
          <cell r="BK7623" t="str">
            <v>Penata, (III/c)</v>
          </cell>
          <cell r="BL7623" t="str">
            <v>DOKTER GIGI (PROFESI)</v>
          </cell>
        </row>
        <row r="7624">
          <cell r="BI7624" t="str">
            <v>197903272014122001</v>
          </cell>
          <cell r="BJ7624" t="str">
            <v>drg. WIWIK HERAWATI WALUYO</v>
          </cell>
          <cell r="BK7624" t="str">
            <v>Penata, (III/c)</v>
          </cell>
          <cell r="BL7624" t="str">
            <v>DOKTER GIGI (PROFESI)</v>
          </cell>
        </row>
        <row r="7625">
          <cell r="BI7625" t="str">
            <v>198412202014122001</v>
          </cell>
          <cell r="BJ7625" t="str">
            <v>drg. RABI`ATUS SOFIYAH</v>
          </cell>
          <cell r="BK7625" t="str">
            <v>Penata, (III/c)</v>
          </cell>
          <cell r="BL7625" t="str">
            <v>DOKTER GIGI (PROFESI)</v>
          </cell>
        </row>
        <row r="7626">
          <cell r="BI7626" t="str">
            <v>198110092011012006</v>
          </cell>
          <cell r="BJ7626" t="str">
            <v>drg. FATIN UMAMAH</v>
          </cell>
          <cell r="BK7626" t="str">
            <v>Penata Tk. I, (III/d)</v>
          </cell>
          <cell r="BL7626" t="str">
            <v>S-1 KEDOKTERAN GIGI + PROFESI DOKTER GIGI</v>
          </cell>
        </row>
        <row r="7627">
          <cell r="BI7627" t="str">
            <v>197307012006042004</v>
          </cell>
          <cell r="BJ7627" t="str">
            <v>drg. AYUDYAH YULIRISIA PARISTAWATI</v>
          </cell>
          <cell r="BK7627" t="str">
            <v>Pembina, (IV/a)</v>
          </cell>
          <cell r="BL7627" t="str">
            <v>S-2 DOKTER GIGI</v>
          </cell>
        </row>
        <row r="7628">
          <cell r="BI7628" t="str">
            <v>197912272008012017</v>
          </cell>
          <cell r="BJ7628" t="str">
            <v>drg. DESSY PEKSA HARIYANTI</v>
          </cell>
          <cell r="BK7628" t="str">
            <v>Penata Tk. I, (III/d)</v>
          </cell>
          <cell r="BL7628" t="str">
            <v>S-2 DOKTER GIGI</v>
          </cell>
        </row>
        <row r="7629">
          <cell r="BI7629" t="str">
            <v>197410122011012002</v>
          </cell>
          <cell r="BJ7629" t="str">
            <v>drg. ELLA FAJAR ASIH</v>
          </cell>
          <cell r="BK7629" t="str">
            <v>Penata, (III/c)</v>
          </cell>
          <cell r="BL7629" t="str">
            <v>S-1 DOKTER GIGI</v>
          </cell>
        </row>
        <row r="7630">
          <cell r="BI7630" t="str">
            <v>197108102006042036</v>
          </cell>
          <cell r="BJ7630" t="str">
            <v>drg. NUR HAYATI</v>
          </cell>
          <cell r="BK7630" t="str">
            <v>Pembina, (IV/a)</v>
          </cell>
          <cell r="BL7630" t="str">
            <v>S-2 DOKTER GIGI</v>
          </cell>
        </row>
        <row r="7631">
          <cell r="BI7631" t="str">
            <v>197408232006042002</v>
          </cell>
          <cell r="BJ7631" t="str">
            <v>drg. ETTY ASRIANI</v>
          </cell>
          <cell r="BK7631" t="str">
            <v>Penata Tk. I, (III/d)</v>
          </cell>
          <cell r="BL7631" t="str">
            <v>S-2 DOKTER GIGI</v>
          </cell>
        </row>
        <row r="7632">
          <cell r="BI7632" t="str">
            <v>196311231994022001</v>
          </cell>
          <cell r="BJ7632" t="str">
            <v>drg. RETNO DEWI SAPTORINI</v>
          </cell>
          <cell r="BK7632" t="str">
            <v>Penata Tk. I, (III/d)</v>
          </cell>
          <cell r="BL7632" t="str">
            <v>S-1 KEDOKTERAN GIGI</v>
          </cell>
        </row>
        <row r="7633">
          <cell r="BI7633" t="str">
            <v>197904022006042019</v>
          </cell>
          <cell r="BJ7633" t="str">
            <v>drg. WAHYU KRISTYANY</v>
          </cell>
          <cell r="BK7633" t="str">
            <v>Penata Tk. I, (III/d)</v>
          </cell>
          <cell r="BL7633" t="str">
            <v>S-1 KEDOKTERAN GIGI</v>
          </cell>
        </row>
        <row r="7634">
          <cell r="BI7634" t="str">
            <v>197902252014122001</v>
          </cell>
          <cell r="BJ7634" t="str">
            <v>drg. LUK LUK NURHAYATI</v>
          </cell>
          <cell r="BK7634" t="str">
            <v>Penata Muda Tk. I, (III/b)</v>
          </cell>
          <cell r="BL7634" t="str">
            <v>DOKTER GIGI (PROFESI)</v>
          </cell>
        </row>
        <row r="7635">
          <cell r="BI7635" t="str">
            <v>197906162014121001</v>
          </cell>
          <cell r="BJ7635" t="str">
            <v>drg. NUGROHO ADI WIDODO</v>
          </cell>
          <cell r="BK7635" t="str">
            <v>Penata, (III/c)</v>
          </cell>
          <cell r="BL7635" t="str">
            <v>DOKTER GIGI (PROFESI)</v>
          </cell>
        </row>
        <row r="7636">
          <cell r="BI7636" t="str">
            <v>198802152014031001</v>
          </cell>
          <cell r="BJ7636" t="str">
            <v>drg. PRAMUDITHO PRATAMA PUTRA</v>
          </cell>
          <cell r="BK7636" t="str">
            <v>Penata Muda Tk. I, (III/b)</v>
          </cell>
          <cell r="BL7636" t="str">
            <v>DOKTER GIGI</v>
          </cell>
        </row>
        <row r="7637">
          <cell r="BI7637" t="str">
            <v>196505021993032004</v>
          </cell>
          <cell r="BJ7637" t="str">
            <v>drg. KUNIN NASIHAH</v>
          </cell>
          <cell r="BK7637" t="str">
            <v>Pembina, (IV/a)</v>
          </cell>
          <cell r="BL7637" t="str">
            <v>S-2 MAGISTER KESEHATAN</v>
          </cell>
        </row>
        <row r="7638">
          <cell r="BI7638" t="str">
            <v>196809051994031008</v>
          </cell>
          <cell r="BJ7638" t="str">
            <v>drg. SEPTYONO HARIAWAN</v>
          </cell>
          <cell r="BK7638" t="str">
            <v>Pembina, (IV/a)</v>
          </cell>
          <cell r="BL7638" t="str">
            <v>S-1 KEDOKTERAN GIGI</v>
          </cell>
        </row>
        <row r="7639">
          <cell r="BI7639" t="str">
            <v>196501181991031010</v>
          </cell>
          <cell r="BJ7639" t="str">
            <v>drg. MENDRA SANTOSA</v>
          </cell>
          <cell r="BK7639" t="str">
            <v>Penata Tk. I, (III/d)</v>
          </cell>
          <cell r="BL7639" t="str">
            <v>S-1 KEDOKTERAN GIGI</v>
          </cell>
        </row>
        <row r="7640">
          <cell r="BI7640" t="str">
            <v>198106182014122002</v>
          </cell>
          <cell r="BJ7640" t="str">
            <v>drg. ANISTYA MEINAR ROSIDAH</v>
          </cell>
          <cell r="BK7640" t="str">
            <v>Penata, (III/c)</v>
          </cell>
          <cell r="BL7640" t="str">
            <v>DOKTER GIGI (PROFESI)</v>
          </cell>
        </row>
        <row r="7641">
          <cell r="BI7641" t="str">
            <v>196409121992031007</v>
          </cell>
          <cell r="BJ7641" t="str">
            <v>drg. NUR CAHYOHADI</v>
          </cell>
          <cell r="BK7641" t="str">
            <v>Pembina, (IV/a)</v>
          </cell>
          <cell r="BL7641" t="str">
            <v>S-2 MANAJEMEN ADMINISTRASI RUMAH SAKIT</v>
          </cell>
        </row>
        <row r="7642">
          <cell r="BI7642" t="str">
            <v>196406052003122002</v>
          </cell>
          <cell r="BJ7642" t="str">
            <v>drg. CHITRAWATI MOESTIKANINGSIH CHICHIEK</v>
          </cell>
          <cell r="BK7642" t="str">
            <v>Pembina, (IV/a)</v>
          </cell>
          <cell r="BL7642" t="str">
            <v>DOKTER GIGI</v>
          </cell>
        </row>
        <row r="7643">
          <cell r="BI7643" t="str">
            <v>197104012008011011</v>
          </cell>
          <cell r="BJ7643" t="str">
            <v>drg. HAMID DWI SUPRIYANTO</v>
          </cell>
          <cell r="BK7643" t="str">
            <v>Penata, (III/c)</v>
          </cell>
          <cell r="BL7643" t="str">
            <v>DOKTER GIGI</v>
          </cell>
        </row>
        <row r="7644">
          <cell r="BI7644" t="str">
            <v>198902162014032001</v>
          </cell>
          <cell r="BJ7644" t="str">
            <v>drg. RENI FEBTIANDINI</v>
          </cell>
          <cell r="BK7644" t="str">
            <v>Penata Muda Tk. I, (III/b)</v>
          </cell>
          <cell r="BL7644" t="str">
            <v>S-1 KEDOKTERAN GIGI + PROFESI DOKTER GIGI</v>
          </cell>
        </row>
        <row r="7645">
          <cell r="BI7645" t="str">
            <v>197804252005012008</v>
          </cell>
          <cell r="BJ7645" t="str">
            <v>drg. ERVINA HANDAYANI</v>
          </cell>
          <cell r="BK7645" t="str">
            <v>Pembina, (IV/a)</v>
          </cell>
          <cell r="BL7645" t="str">
            <v>S-1 DOKTER GIGI</v>
          </cell>
        </row>
        <row r="7646">
          <cell r="BI7646" t="str">
            <v>196703112006041014</v>
          </cell>
          <cell r="BJ7646" t="str">
            <v>drg. ZAINUL ARIFIN</v>
          </cell>
          <cell r="BK7646" t="str">
            <v>Penata, (III/c)</v>
          </cell>
          <cell r="BL7646" t="str">
            <v>S-1 KEDOKTERAN GIGI</v>
          </cell>
        </row>
        <row r="7647">
          <cell r="BI7647" t="str">
            <v>198112312010012019</v>
          </cell>
          <cell r="BJ7647" t="str">
            <v>drg. DRIANA DESY PURWININGSIH</v>
          </cell>
          <cell r="BK7647" t="str">
            <v>Penata Tk. I, (III/d)</v>
          </cell>
          <cell r="BL7647" t="str">
            <v>DOKTER GIGI</v>
          </cell>
        </row>
        <row r="7648">
          <cell r="BI7648" t="str">
            <v>196406091993032004</v>
          </cell>
          <cell r="BJ7648" t="str">
            <v>drg. UMI KUSMIATI</v>
          </cell>
          <cell r="BK7648" t="str">
            <v>Pembina, (IV/a)</v>
          </cell>
          <cell r="BL7648" t="str">
            <v>S-1 KEDOKTERAN GIGI</v>
          </cell>
        </row>
        <row r="7649">
          <cell r="BI7649" t="str">
            <v>198310052011012018</v>
          </cell>
          <cell r="BJ7649" t="str">
            <v>drg. LANI BERLINA TALAHATU</v>
          </cell>
          <cell r="BK7649" t="str">
            <v>Penata, (III/c)</v>
          </cell>
          <cell r="BL7649" t="str">
            <v>DOKTER GIGI (PROFESI)</v>
          </cell>
        </row>
        <row r="7650">
          <cell r="BI7650" t="str">
            <v>197908142014122002</v>
          </cell>
          <cell r="BJ7650" t="str">
            <v>drg. AILIN ARI RISMIANAH</v>
          </cell>
          <cell r="BK7650" t="str">
            <v>Penata, (III/c)</v>
          </cell>
          <cell r="BL7650" t="str">
            <v>DOKTER GIGI (PROFESI)</v>
          </cell>
        </row>
        <row r="7651">
          <cell r="BI7651" t="str">
            <v>197910142014122001</v>
          </cell>
          <cell r="BJ7651" t="str">
            <v>drg. GABRIELLA ENGGELINA HELENA LAIPENY</v>
          </cell>
          <cell r="BK7651" t="str">
            <v>Penata, (III/c)</v>
          </cell>
          <cell r="BL7651" t="str">
            <v>DOKTER GIGI (PROFESI)</v>
          </cell>
        </row>
        <row r="7652">
          <cell r="BI7652" t="str">
            <v>198902062019032014</v>
          </cell>
          <cell r="BJ7652" t="str">
            <v>drg. SONIA FEBRI ANDINISARI</v>
          </cell>
          <cell r="BK7652" t="str">
            <v>Penata Muda Tk. I, (III/b)</v>
          </cell>
          <cell r="BL7652" t="str">
            <v>S-1 DOKTER GIGI</v>
          </cell>
        </row>
        <row r="7653">
          <cell r="BI7653" t="str">
            <v>197607212010012012</v>
          </cell>
          <cell r="BJ7653" t="str">
            <v>drg. DENNY LELIYANA KUMALASARI</v>
          </cell>
          <cell r="BK7653" t="str">
            <v>Penata, (III/c)</v>
          </cell>
          <cell r="BL7653" t="str">
            <v>S-1 KEDOKTERAN GIGI</v>
          </cell>
        </row>
        <row r="7654">
          <cell r="BI7654" t="str">
            <v>198203152010012027</v>
          </cell>
          <cell r="BJ7654" t="str">
            <v>drg. FIFIN AYUDYA PRASETIYANINGTYAS</v>
          </cell>
          <cell r="BK7654" t="str">
            <v>Penata, (III/c)</v>
          </cell>
          <cell r="BL7654" t="str">
            <v>S-1 KEDOKTERAN GIGI</v>
          </cell>
        </row>
        <row r="7655">
          <cell r="BI7655" t="str">
            <v>197612162008012009</v>
          </cell>
          <cell r="BJ7655" t="str">
            <v>drg. ADRIYENI HERSIDIQ ADI</v>
          </cell>
          <cell r="BK7655" t="str">
            <v>Pembina, (IV/a)</v>
          </cell>
          <cell r="BL7655" t="str">
            <v>S-1 KEDOKTERAN GIGI</v>
          </cell>
        </row>
        <row r="7656">
          <cell r="BI7656" t="str">
            <v>198411082010012015</v>
          </cell>
          <cell r="BJ7656" t="str">
            <v>drg. NUNUNG DWIJAYANTI</v>
          </cell>
          <cell r="BK7656" t="str">
            <v>Penata, (III/c)</v>
          </cell>
          <cell r="BL7656" t="str">
            <v>DOKTER GIGI (PROFESI)</v>
          </cell>
        </row>
        <row r="7657">
          <cell r="BI7657" t="str">
            <v>197807132007012006</v>
          </cell>
          <cell r="BJ7657" t="str">
            <v>drg. AYUNDA RIA DHAMAYANTI</v>
          </cell>
          <cell r="BK7657" t="str">
            <v>Penata, (III/c)</v>
          </cell>
          <cell r="BL7657" t="str">
            <v>S-1 KEDOKTERAN GIGI + PROFESI DOKTER GIGI</v>
          </cell>
        </row>
        <row r="7658">
          <cell r="BI7658" t="str">
            <v>197609022008012012</v>
          </cell>
          <cell r="BJ7658" t="str">
            <v>drg. VENCY BARLIAN SARI</v>
          </cell>
          <cell r="BK7658" t="str">
            <v>Penata Tk. I, (III/d)</v>
          </cell>
          <cell r="BL7658" t="str">
            <v>DOKTER GIGI</v>
          </cell>
        </row>
        <row r="7659">
          <cell r="BI7659" t="str">
            <v>199406052019032020</v>
          </cell>
          <cell r="BJ7659" t="str">
            <v>drg. YUNTARI DANIYATI</v>
          </cell>
          <cell r="BK7659" t="str">
            <v>Penata Muda Tk. I, (III/b)</v>
          </cell>
          <cell r="BL7659" t="str">
            <v>DOKTER GIGI</v>
          </cell>
        </row>
        <row r="7660">
          <cell r="BI7660" t="str">
            <v>199010212019032012</v>
          </cell>
          <cell r="BJ7660" t="str">
            <v>drg. RIZKI NUHAALIYAH</v>
          </cell>
          <cell r="BK7660" t="str">
            <v>Penata Muda Tk. I, (III/b)</v>
          </cell>
          <cell r="BL7660" t="str">
            <v>DOKTER GIGI</v>
          </cell>
        </row>
        <row r="7661">
          <cell r="BI7661" t="str">
            <v>197403082005012006</v>
          </cell>
          <cell r="BJ7661" t="str">
            <v>drg. WENI WIDIYASARI</v>
          </cell>
          <cell r="BK7661" t="str">
            <v>Pembina Tk. I, (IV/b)</v>
          </cell>
          <cell r="BL7661" t="str">
            <v>S-2 DOKTER GIGI</v>
          </cell>
        </row>
        <row r="7662">
          <cell r="BI7662" t="str">
            <v>197511012008012009</v>
          </cell>
          <cell r="BJ7662" t="str">
            <v>drg. NOVI NURDIYAH ANDRIANI</v>
          </cell>
          <cell r="BK7662" t="str">
            <v>Penata Tk. I, (III/d)</v>
          </cell>
          <cell r="BL7662" t="str">
            <v>S-2 DOKTER GIGI</v>
          </cell>
        </row>
        <row r="7663">
          <cell r="BI7663" t="str">
            <v>197004032006042006</v>
          </cell>
          <cell r="BJ7663" t="str">
            <v>drg. SRI ROHIDAFI</v>
          </cell>
          <cell r="BK7663" t="str">
            <v>Penata Tk. I, (III/d)</v>
          </cell>
          <cell r="BL7663" t="str">
            <v>S-2 DOKTER GIGI</v>
          </cell>
        </row>
        <row r="7664">
          <cell r="BI7664" t="str">
            <v>197811192005012015</v>
          </cell>
          <cell r="BJ7664" t="str">
            <v>drg. KIKIK ALFIANI</v>
          </cell>
          <cell r="BK7664" t="str">
            <v>Penata Tk. I, (III/d)</v>
          </cell>
          <cell r="BL7664" t="str">
            <v>S-2 DOKTER GIGI</v>
          </cell>
        </row>
        <row r="7665">
          <cell r="BI7665" t="str">
            <v>197204012006042023</v>
          </cell>
          <cell r="BJ7665" t="str">
            <v>drg. ARIE WERDININGSIH</v>
          </cell>
          <cell r="BK7665" t="str">
            <v>Penata Tk. I, (III/d)</v>
          </cell>
          <cell r="BL7665" t="str">
            <v>S-1 DOKTER GIGI</v>
          </cell>
        </row>
        <row r="7666">
          <cell r="BI7666" t="str">
            <v>198805172019032014</v>
          </cell>
          <cell r="BJ7666" t="str">
            <v>drg. SUGMA META RIADINING</v>
          </cell>
          <cell r="BK7666" t="str">
            <v>Penata Muda Tk. I, (III/b)</v>
          </cell>
          <cell r="BL7666" t="str">
            <v>S-1 DOKTER GIGI</v>
          </cell>
        </row>
        <row r="7667">
          <cell r="BI7667" t="str">
            <v>199009172019032019</v>
          </cell>
          <cell r="BJ7667" t="str">
            <v>drg. WAHYU SHINTYA VIRGIYANTI</v>
          </cell>
          <cell r="BK7667" t="str">
            <v>Penata Muda Tk. I, (III/b)</v>
          </cell>
          <cell r="BL7667" t="str">
            <v>S-1 DOKTER GIGI</v>
          </cell>
        </row>
        <row r="7668">
          <cell r="BI7668" t="str">
            <v>197009182007012018</v>
          </cell>
          <cell r="BJ7668" t="str">
            <v>drg. SHINTA WIDJAJA</v>
          </cell>
          <cell r="BK7668" t="str">
            <v>Penata Tk. I, (III/d)</v>
          </cell>
          <cell r="BL7668" t="str">
            <v>S-1 DOKTER GIGI</v>
          </cell>
        </row>
        <row r="7669">
          <cell r="BI7669" t="str">
            <v>199202142019032017</v>
          </cell>
          <cell r="BJ7669" t="str">
            <v>drg. FRIEZKA AMALIA PUTRI</v>
          </cell>
          <cell r="BK7669" t="str">
            <v>Penata Muda Tk. I, (III/b)</v>
          </cell>
          <cell r="BL7669" t="str">
            <v>S-1 DOKTER GIGI</v>
          </cell>
        </row>
        <row r="7670">
          <cell r="BI7670" t="str">
            <v>197709232005012010</v>
          </cell>
          <cell r="BJ7670" t="str">
            <v>drg. SILFIA NARULITA HARTANI</v>
          </cell>
          <cell r="BK7670" t="str">
            <v>Pembina, (IV/a)</v>
          </cell>
          <cell r="BL7670" t="str">
            <v>S-1 KEDOKTERAN GIGI + PROFESI DOKTER GIGI</v>
          </cell>
        </row>
        <row r="7671">
          <cell r="BI7671" t="str">
            <v>196206181992032004</v>
          </cell>
          <cell r="BJ7671" t="str">
            <v>drg. SRI EKOPRAPTI WAHYUNI</v>
          </cell>
          <cell r="BK7671" t="str">
            <v>Pembina Utama Muda, (IV/c)</v>
          </cell>
          <cell r="BL7671" t="str">
            <v>DOKTER GIGI</v>
          </cell>
        </row>
        <row r="7672">
          <cell r="BI7672" t="str">
            <v>197305132007012008</v>
          </cell>
          <cell r="BJ7672" t="str">
            <v>drg. YUSTIANTI</v>
          </cell>
          <cell r="BK7672" t="str">
            <v>Penata Tk. I, (III/d)</v>
          </cell>
          <cell r="BL7672" t="str">
            <v>S-2 DOKTER GIGI</v>
          </cell>
        </row>
        <row r="7673">
          <cell r="BI7673" t="str">
            <v>199105102019032021</v>
          </cell>
          <cell r="BJ7673" t="str">
            <v>drg. DISTRINA FITRIAN SARI</v>
          </cell>
          <cell r="BK7673" t="str">
            <v>Penata Muda Tk. I, (III/b)</v>
          </cell>
          <cell r="BL7673" t="str">
            <v>S-1 DOKTER GIGI</v>
          </cell>
        </row>
        <row r="7674">
          <cell r="BI7674" t="str">
            <v>198002112008012015</v>
          </cell>
          <cell r="BJ7674" t="str">
            <v>drg. ADE KUSMANINGSIH</v>
          </cell>
          <cell r="BK7674" t="str">
            <v>Penata Tk. I, (III/d)</v>
          </cell>
          <cell r="BL7674" t="str">
            <v>DOKTER GIGI (PROFESI)</v>
          </cell>
        </row>
        <row r="7675">
          <cell r="BI7675" t="str">
            <v>197902182010012008</v>
          </cell>
          <cell r="BJ7675" t="str">
            <v>drg. ITA ROOSSINTA</v>
          </cell>
          <cell r="BK7675" t="str">
            <v>Penata Tk. I, (III/d)</v>
          </cell>
          <cell r="BL7675" t="str">
            <v>S-1 KEDOKTERAN GIGI</v>
          </cell>
        </row>
        <row r="7676">
          <cell r="BI7676" t="str">
            <v>197812302010012005</v>
          </cell>
          <cell r="BJ7676" t="str">
            <v>drg. WIWIK  WIDIYAWATI</v>
          </cell>
          <cell r="BK7676" t="str">
            <v>Penata Tk. I, (III/d)</v>
          </cell>
          <cell r="BL7676" t="str">
            <v>DOKTER GIGI</v>
          </cell>
        </row>
        <row r="7677">
          <cell r="BI7677" t="str">
            <v>198811082019032008</v>
          </cell>
          <cell r="BJ7677" t="str">
            <v>drg. RINI MAGHFIROTIN WULANSARI</v>
          </cell>
          <cell r="BK7677" t="str">
            <v>Penata Muda Tk. I, (III/b)</v>
          </cell>
          <cell r="BL7677" t="str">
            <v>DOKTER GIGI</v>
          </cell>
        </row>
        <row r="7678">
          <cell r="BI7678" t="str">
            <v>197406242007012014</v>
          </cell>
          <cell r="BJ7678" t="str">
            <v>drg. SARI YUNIARTI</v>
          </cell>
          <cell r="BK7678" t="str">
            <v>Penata Tk. I, (III/d)</v>
          </cell>
          <cell r="BL7678" t="str">
            <v>S-2 DOKTER GIGI</v>
          </cell>
        </row>
        <row r="7679">
          <cell r="BI7679" t="str">
            <v>198401092019032007</v>
          </cell>
          <cell r="BJ7679" t="str">
            <v>drg. NI`MATUL CHOIROH</v>
          </cell>
          <cell r="BK7679" t="str">
            <v>Penata Muda Tk. I, (III/b)</v>
          </cell>
          <cell r="BL7679" t="str">
            <v>S-1 DOKTER GIGI</v>
          </cell>
        </row>
        <row r="7680">
          <cell r="BI7680" t="str">
            <v>199004242019032015</v>
          </cell>
          <cell r="BJ7680" t="str">
            <v>drg. MARIA APRILIANA NURMAYA SARI</v>
          </cell>
          <cell r="BK7680" t="str">
            <v>Penata Muda Tk. I, (III/b)</v>
          </cell>
          <cell r="BL7680" t="str">
            <v>S-1 DOKTER GIGI</v>
          </cell>
        </row>
        <row r="7681">
          <cell r="BI7681" t="str">
            <v>196808201998032003</v>
          </cell>
          <cell r="BJ7681" t="str">
            <v>drg. RULITA AGUSTIN</v>
          </cell>
          <cell r="BK7681" t="str">
            <v>Pembina Tk. I, (IV/b)</v>
          </cell>
          <cell r="BL7681" t="str">
            <v>DOKTER GIGI</v>
          </cell>
        </row>
        <row r="7682">
          <cell r="BI7682" t="str">
            <v>199109192019032012</v>
          </cell>
          <cell r="BJ7682" t="str">
            <v>drg. DINA SWASTI PRIHATINI</v>
          </cell>
          <cell r="BK7682" t="str">
            <v>Penata Muda Tk. I, (III/b)</v>
          </cell>
          <cell r="BL7682" t="str">
            <v>DOKTER GIGI</v>
          </cell>
        </row>
        <row r="7683">
          <cell r="BI7683" t="str">
            <v>197302102003122003</v>
          </cell>
          <cell r="BJ7683" t="str">
            <v>drg. ANDI NUR FADILA</v>
          </cell>
          <cell r="BK7683" t="str">
            <v>Pembina Tk. I, (IV/b)</v>
          </cell>
          <cell r="BL7683" t="str">
            <v>DOKTER GIGI</v>
          </cell>
        </row>
        <row r="7684">
          <cell r="BI7684" t="str">
            <v>197902062008012012</v>
          </cell>
          <cell r="BJ7684" t="str">
            <v>drg. TRI AMALIA ISWARDHANI</v>
          </cell>
          <cell r="BK7684" t="str">
            <v>Penata Tk. I, (III/d)</v>
          </cell>
          <cell r="BL7684" t="str">
            <v>S-2 DOKTER GIGI</v>
          </cell>
        </row>
        <row r="7685">
          <cell r="BI7685" t="str">
            <v>199207012019032021</v>
          </cell>
          <cell r="BJ7685" t="str">
            <v>drg. LIKE OLIVIA SHILVYA</v>
          </cell>
          <cell r="BK7685" t="str">
            <v>Penata Muda Tk. I, (III/b)</v>
          </cell>
          <cell r="BL7685" t="str">
            <v>S-1 DOKTER GIGI</v>
          </cell>
        </row>
        <row r="7686">
          <cell r="BI7686" t="str">
            <v>196710022007012015</v>
          </cell>
          <cell r="BJ7686" t="str">
            <v>drg. NI WAYAN SUNARJANI</v>
          </cell>
          <cell r="BK7686" t="str">
            <v>Penata Tk. I, (III/d)</v>
          </cell>
          <cell r="BL7686" t="str">
            <v>S-2 DOKTER GIGI</v>
          </cell>
        </row>
        <row r="7687">
          <cell r="BI7687" t="str">
            <v>198106262010012013</v>
          </cell>
          <cell r="BJ7687" t="str">
            <v>drg. MIEKE KUSUMA DEWI</v>
          </cell>
          <cell r="BK7687" t="str">
            <v>Penata, (III/c)</v>
          </cell>
          <cell r="BL7687" t="str">
            <v>DOKTER GIGI</v>
          </cell>
        </row>
        <row r="7688">
          <cell r="BI7688" t="str">
            <v>197507072003122011</v>
          </cell>
          <cell r="BJ7688" t="str">
            <v>drh. ELOK KRISTANTI</v>
          </cell>
          <cell r="BK7688" t="str">
            <v>Pembina, (IV/a)</v>
          </cell>
          <cell r="BL7688" t="str">
            <v>DOKTER HEWAN</v>
          </cell>
        </row>
        <row r="7689">
          <cell r="BI7689" t="str">
            <v>197904172003121008</v>
          </cell>
          <cell r="BJ7689" t="str">
            <v>drh. KURNIAWAN EKO PRAYITNO PUTRO</v>
          </cell>
          <cell r="BK7689" t="str">
            <v>Penata Tk. I, (III/d)</v>
          </cell>
          <cell r="BL7689" t="str">
            <v>S-1 KEDOKTERAN HEWAN</v>
          </cell>
        </row>
        <row r="7690">
          <cell r="BI7690" t="str">
            <v>197712032003122007</v>
          </cell>
          <cell r="BJ7690" t="str">
            <v>drh. SETYA WAHYU ANITA</v>
          </cell>
          <cell r="BK7690" t="str">
            <v>Pembina, (IV/a)</v>
          </cell>
          <cell r="BL7690" t="str">
            <v>DOKTER HEWAN</v>
          </cell>
        </row>
        <row r="7691">
          <cell r="BI7691" t="str">
            <v>197705132005011012</v>
          </cell>
          <cell r="BJ7691" t="str">
            <v>drh. HENRY KURNIAWAN MULYODIPUTRO</v>
          </cell>
          <cell r="BK7691" t="str">
            <v>Pembina, (IV/a)</v>
          </cell>
          <cell r="BL7691" t="str">
            <v>DOKTER HEWAN</v>
          </cell>
        </row>
        <row r="7692">
          <cell r="BI7692" t="str">
            <v>197802282010011011</v>
          </cell>
          <cell r="BJ7692" t="str">
            <v>drh. RIFKI NUGROHO</v>
          </cell>
          <cell r="BK7692" t="str">
            <v>Penata, (III/c)</v>
          </cell>
          <cell r="BL7692" t="str">
            <v>S-1 KEDOKTERAN HEWAN</v>
          </cell>
        </row>
        <row r="7693">
          <cell r="BI7693" t="str">
            <v>197607092005012014</v>
          </cell>
          <cell r="BJ7693" t="str">
            <v>drh. WELAS WAHYU WIDAYANTI</v>
          </cell>
          <cell r="BK7693" t="str">
            <v>Pembina, (IV/a)</v>
          </cell>
          <cell r="BL7693" t="str">
            <v>S-2 DOKTER HEWAN</v>
          </cell>
        </row>
        <row r="7694">
          <cell r="BI7694" t="str">
            <v>198012252010012015</v>
          </cell>
          <cell r="BJ7694" t="str">
            <v>drh. HARIYANI</v>
          </cell>
          <cell r="BK7694" t="str">
            <v>Penata, (III/c)</v>
          </cell>
          <cell r="BL7694" t="str">
            <v>S-1 KEDOKTERAN HEWAN</v>
          </cell>
        </row>
        <row r="7695">
          <cell r="BI7695" t="str">
            <v>196508021994031009</v>
          </cell>
          <cell r="BJ7695" t="str">
            <v>Drs. FRANSISKUS XAVERIUS AGUS SUDARSONO</v>
          </cell>
          <cell r="BK7695" t="str">
            <v>Pembina, (IV/a)</v>
          </cell>
          <cell r="BL7695" t="str">
            <v>S-2 MAGISTER MANAJEMEN</v>
          </cell>
        </row>
        <row r="7696">
          <cell r="BI7696" t="str">
            <v>196110041993021002</v>
          </cell>
          <cell r="BJ7696" t="str">
            <v>Drs. SIGID PRIAMBODO</v>
          </cell>
          <cell r="BK7696" t="str">
            <v>Pembina Tk. I, (IV/b)</v>
          </cell>
          <cell r="BL7696" t="str">
            <v>S-1 PENDIDIKAN OLAH RAGA</v>
          </cell>
        </row>
        <row r="7697">
          <cell r="BI7697" t="str">
            <v>196508311992031005</v>
          </cell>
          <cell r="BJ7697" t="str">
            <v>Drs. SOLEKAN</v>
          </cell>
          <cell r="BK7697" t="str">
            <v>Penata Tk. I, (III/d)</v>
          </cell>
          <cell r="BL7697" t="str">
            <v>S-1 ILMU PENDIDIKAN</v>
          </cell>
        </row>
        <row r="7698">
          <cell r="BI7698" t="str">
            <v>196310031984121004</v>
          </cell>
          <cell r="BJ7698" t="str">
            <v>Drs. MUKHAMAD SULTHONY</v>
          </cell>
          <cell r="BK7698" t="str">
            <v>Penata Tk. I, (III/d)</v>
          </cell>
          <cell r="BL7698" t="str">
            <v>S-1 EKONOMI MANAJEMEN</v>
          </cell>
        </row>
        <row r="7699">
          <cell r="BI7699" t="str">
            <v>196304041986061001</v>
          </cell>
          <cell r="BJ7699" t="str">
            <v>Drs. I KETUT SUDARMA JELANTIK</v>
          </cell>
          <cell r="BK7699" t="str">
            <v>Pembina Tk. I, (IV/b)</v>
          </cell>
          <cell r="BL7699" t="str">
            <v>S-1 PENDIDIKAN LUAR SEKOLAH</v>
          </cell>
        </row>
        <row r="7700">
          <cell r="BI7700" t="str">
            <v>196202281983031019</v>
          </cell>
          <cell r="BJ7700" t="str">
            <v>Drs. SUMIJO</v>
          </cell>
          <cell r="BK7700" t="str">
            <v>Pembina Tk. I, (IV/b)</v>
          </cell>
          <cell r="BL7700" t="str">
            <v>S-1 PSIKOLOGI PENDIDIKAN BIMBINGAN</v>
          </cell>
        </row>
        <row r="7701">
          <cell r="BI7701" t="str">
            <v>196608111992031014</v>
          </cell>
          <cell r="BJ7701" t="str">
            <v>Drs. EDI HARIYANTO</v>
          </cell>
          <cell r="BK7701" t="str">
            <v>Pembina Tk. I, (IV/b)</v>
          </cell>
          <cell r="BL7701" t="str">
            <v>S-1 PENDIDIKAN BAHASA JAWA</v>
          </cell>
        </row>
        <row r="7702">
          <cell r="BI7702" t="str">
            <v>196306201986061002</v>
          </cell>
          <cell r="BJ7702" t="str">
            <v>Drs. BUDHI TRANGGONO</v>
          </cell>
          <cell r="BK7702" t="str">
            <v>Pembina Tk. I, (IV/b)</v>
          </cell>
          <cell r="BL7702" t="str">
            <v>S-1 PENDIDIKAN LUAR SEKOLAH</v>
          </cell>
        </row>
        <row r="7703">
          <cell r="BI7703" t="str">
            <v>196103141983031009</v>
          </cell>
          <cell r="BJ7703" t="str">
            <v>Drs. SUPRIADI</v>
          </cell>
          <cell r="BK7703" t="str">
            <v>Pembina Tk. I, (IV/b)</v>
          </cell>
          <cell r="BL7703" t="str">
            <v>S-1 PENDIDIKAN MORAL PANCASILA DAN KEWARGANEGARAAN</v>
          </cell>
        </row>
        <row r="7704">
          <cell r="BI7704" t="str">
            <v>196207231985121003</v>
          </cell>
          <cell r="BJ7704" t="str">
            <v>Drs. SUKARLAN</v>
          </cell>
          <cell r="BK7704" t="str">
            <v>Pembina, (IV/a)</v>
          </cell>
          <cell r="BL7704" t="str">
            <v>S-1/STRATA SATU</v>
          </cell>
        </row>
        <row r="7705">
          <cell r="BI7705" t="str">
            <v>196103221981121002</v>
          </cell>
          <cell r="BJ7705" t="str">
            <v>Drs. ALI ICHWAN</v>
          </cell>
          <cell r="BK7705" t="str">
            <v>Pembina Utama Muda, (IV/c)</v>
          </cell>
          <cell r="BL7705" t="str">
            <v>S-1/A-IV PENDIDIKAN LUAR SEKOLAH</v>
          </cell>
        </row>
        <row r="7706">
          <cell r="BI7706" t="str">
            <v>196110021983031007</v>
          </cell>
          <cell r="BJ7706" t="str">
            <v>Drs. ARFA`I</v>
          </cell>
          <cell r="BK7706" t="str">
            <v>Pembina Utama Muda, (IV/c)</v>
          </cell>
          <cell r="BL7706" t="str">
            <v>S-1/A-IV PENDIDIKAN PPKN</v>
          </cell>
        </row>
        <row r="7707">
          <cell r="BI7707" t="str">
            <v>196107311991031004</v>
          </cell>
          <cell r="BJ7707" t="str">
            <v>Drs. TARNA</v>
          </cell>
          <cell r="BK7707" t="str">
            <v>Pembina, (IV/a)</v>
          </cell>
          <cell r="BL7707" t="str">
            <v>S-1 PENDIDIKAN</v>
          </cell>
        </row>
        <row r="7708">
          <cell r="BI7708" t="str">
            <v>196308111991031005</v>
          </cell>
          <cell r="BJ7708" t="str">
            <v>Drs. SHOLEHAN</v>
          </cell>
          <cell r="BK7708" t="str">
            <v>Pembina, (IV/a)</v>
          </cell>
          <cell r="BL7708" t="str">
            <v>S-1 AGAMA ISLAM</v>
          </cell>
        </row>
        <row r="7709">
          <cell r="BI7709" t="str">
            <v>196302011987031009</v>
          </cell>
          <cell r="BJ7709" t="str">
            <v>Drs. HARIYADI</v>
          </cell>
          <cell r="BK7709" t="str">
            <v>Pembina Tk. I, (IV/b)</v>
          </cell>
          <cell r="BL7709" t="str">
            <v>S-1 ILMU PENDIDIKAN PSIKOLOGI PENDIDIKAN DAN BIMBINGAN</v>
          </cell>
        </row>
        <row r="7710">
          <cell r="BI7710" t="str">
            <v>196308201982011003</v>
          </cell>
          <cell r="BJ7710" t="str">
            <v>Drs. RUSKANAR BAMBANG PRIYONO</v>
          </cell>
          <cell r="BK7710" t="str">
            <v>Pembina Utama Muda, (IV/c)</v>
          </cell>
          <cell r="BL7710" t="str">
            <v>S-1/A-IV PSIKOLOGI PENDIDIKAN DAN BIMBINGAN</v>
          </cell>
        </row>
        <row r="7711">
          <cell r="BI7711" t="str">
            <v>196204161984031009</v>
          </cell>
          <cell r="BJ7711" t="str">
            <v>Drs. MOCHAMAD ISROIL</v>
          </cell>
          <cell r="BK7711" t="str">
            <v>Pembina Tk. I, (IV/b)</v>
          </cell>
          <cell r="BL7711" t="str">
            <v>S-1 PENDIDIKAN BIOLOGI</v>
          </cell>
        </row>
        <row r="7712">
          <cell r="BI7712" t="str">
            <v>196202081984121004</v>
          </cell>
          <cell r="BJ7712" t="str">
            <v>Drs. SUPRIYANTO</v>
          </cell>
          <cell r="BK7712" t="str">
            <v>Pembina Tk. I, (IV/b)</v>
          </cell>
          <cell r="BL7712" t="str">
            <v>S-1 PENDIDIKAN BAHASA INDONESIA</v>
          </cell>
        </row>
        <row r="7713">
          <cell r="BI7713" t="str">
            <v>196704062006041005</v>
          </cell>
          <cell r="BJ7713" t="str">
            <v>Drs. HERMAN SETIYONO</v>
          </cell>
          <cell r="BK7713" t="str">
            <v>Penata Muda Tk. I, (III/b)</v>
          </cell>
          <cell r="BL7713" t="str">
            <v>S-1 PENDIDIKAN OLAH RAGA DAN KESEHATAN</v>
          </cell>
        </row>
        <row r="7714">
          <cell r="BI7714" t="str">
            <v>196306041985041005</v>
          </cell>
          <cell r="BJ7714" t="str">
            <v>Drs. SYAIFUR RORHMAN</v>
          </cell>
          <cell r="BK7714" t="str">
            <v>Pembina Tk. I, (IV/b)</v>
          </cell>
          <cell r="BL7714" t="str">
            <v>S-1 TARBIYAH</v>
          </cell>
        </row>
        <row r="7715">
          <cell r="BI7715" t="str">
            <v>196312211985041002</v>
          </cell>
          <cell r="BJ7715" t="str">
            <v>Drs. SYAMSUL</v>
          </cell>
          <cell r="BK7715" t="str">
            <v>Pembina Tk. I, (IV/b)</v>
          </cell>
          <cell r="BL7715" t="str">
            <v>S-1 TARBIYAH</v>
          </cell>
        </row>
        <row r="7716">
          <cell r="BI7716" t="str">
            <v>196209181990031010</v>
          </cell>
          <cell r="BJ7716" t="str">
            <v>Drs. RADIK SANDJAJA</v>
          </cell>
          <cell r="BK7716" t="str">
            <v>Pembina Tk. I, (IV/b)</v>
          </cell>
          <cell r="BL7716" t="str">
            <v>S-1/A-IV BIMBINGAN DAN KONSELING</v>
          </cell>
        </row>
        <row r="7717">
          <cell r="BI7717" t="str">
            <v>196512101991111002</v>
          </cell>
          <cell r="BJ7717" t="str">
            <v>Drs. HARIYONO</v>
          </cell>
          <cell r="BK7717" t="str">
            <v>Pembina, (IV/a)</v>
          </cell>
          <cell r="BL7717" t="str">
            <v>S-1/A-IV BAHASA DAN SASTRA INDONESIA</v>
          </cell>
        </row>
        <row r="7718">
          <cell r="BI7718" t="str">
            <v>196703182009011001</v>
          </cell>
          <cell r="BJ7718" t="str">
            <v>Drs. MAHMUD SODIQ</v>
          </cell>
          <cell r="BK7718" t="str">
            <v>Penata, (III/c)</v>
          </cell>
          <cell r="BL7718" t="str">
            <v>S-1 PENDIDIKAN AGAMA</v>
          </cell>
        </row>
        <row r="7719">
          <cell r="BI7719" t="str">
            <v>196810231995121001</v>
          </cell>
          <cell r="BJ7719" t="str">
            <v>Drs. DUDIK PRASANTO</v>
          </cell>
          <cell r="BK7719" t="str">
            <v>Pembina Tk. I, (IV/b)</v>
          </cell>
          <cell r="BL7719" t="str">
            <v>S-1/A-IV PENDIDIKAN BAHASA DAN SENI</v>
          </cell>
        </row>
        <row r="7720">
          <cell r="BI7720" t="str">
            <v>197002272007011012</v>
          </cell>
          <cell r="BJ7720" t="str">
            <v>Drs. PURNOMO SETYABUDI</v>
          </cell>
          <cell r="BK7720" t="str">
            <v>Penata Tk. I, (III/d)</v>
          </cell>
          <cell r="BL7720" t="str">
            <v>S-1 ILMU PEMERINTAHAN</v>
          </cell>
        </row>
        <row r="7721">
          <cell r="BI7721" t="str">
            <v>196610251986021005</v>
          </cell>
          <cell r="BJ7721" t="str">
            <v>Drs. HUMAN TRIYANTO</v>
          </cell>
          <cell r="BK7721" t="str">
            <v>Pembina, (IV/a)</v>
          </cell>
          <cell r="BL7721" t="str">
            <v>S-1 ILMU PEMERINTAHAN</v>
          </cell>
        </row>
        <row r="7722">
          <cell r="BI7722" t="str">
            <v>196708021992031010</v>
          </cell>
          <cell r="BJ7722" t="str">
            <v>Drs. AGUS PRISDIONO</v>
          </cell>
          <cell r="BK7722" t="str">
            <v>Penata Tk. I, (III/d)</v>
          </cell>
          <cell r="BL7722" t="str">
            <v>S-1 ILMU PEMERINTAHAN</v>
          </cell>
        </row>
        <row r="7723">
          <cell r="BI7723" t="str">
            <v>196508081993021002</v>
          </cell>
          <cell r="BJ7723" t="str">
            <v>Drs. AGUS ALINUHA</v>
          </cell>
          <cell r="BK7723" t="str">
            <v>Pembina, (IV/a)</v>
          </cell>
          <cell r="BL7723" t="str">
            <v>S-1 SOSIAL POLITIK ADMINISTRASI NEGARA</v>
          </cell>
        </row>
        <row r="7724">
          <cell r="BI7724" t="str">
            <v>196408171985041003</v>
          </cell>
          <cell r="BJ7724" t="str">
            <v>Drs. AGUS PURWIYANTO</v>
          </cell>
          <cell r="BK7724" t="str">
            <v>Pembina Tk. I, (IV/b)</v>
          </cell>
          <cell r="BL7724" t="str">
            <v>S-1 PENDIDIKAN SEJARAH</v>
          </cell>
        </row>
        <row r="7725">
          <cell r="BI7725" t="str">
            <v>196404011998021001</v>
          </cell>
          <cell r="BJ7725" t="str">
            <v>Drs. DWIJO PRAYITNO</v>
          </cell>
          <cell r="BK7725" t="str">
            <v>Pembina, (IV/a)</v>
          </cell>
          <cell r="BL7725" t="str">
            <v>S-1 PENDIDIKAN SEJARAH</v>
          </cell>
        </row>
        <row r="7726">
          <cell r="BI7726" t="str">
            <v>196312011985041004</v>
          </cell>
          <cell r="BJ7726" t="str">
            <v>Drs. HAYADI</v>
          </cell>
          <cell r="BK7726" t="str">
            <v>Penata Tk. I, (III/d)</v>
          </cell>
          <cell r="BL7726" t="str">
            <v>S-1 PENDIDIKAN AGAMA ISLAM</v>
          </cell>
        </row>
        <row r="7727">
          <cell r="BI7727" t="str">
            <v>196907171994031011</v>
          </cell>
          <cell r="BJ7727" t="str">
            <v>Drs. MUNIP</v>
          </cell>
          <cell r="BK7727" t="str">
            <v>Penata Tk. I, (III/d)</v>
          </cell>
          <cell r="BL7727" t="str">
            <v>S-1 PENDIDIKAN AGAMA ISLAM</v>
          </cell>
        </row>
        <row r="7728">
          <cell r="BI7728" t="str">
            <v>196205251983031016</v>
          </cell>
          <cell r="BJ7728" t="str">
            <v>Drs. SUHERIYANTO</v>
          </cell>
          <cell r="BK7728" t="str">
            <v>Pembina Tk. I, (IV/b)</v>
          </cell>
          <cell r="BL7728" t="str">
            <v>S-1 PSIKOLOGI PENDIDIKAN BIMBINGAN</v>
          </cell>
        </row>
        <row r="7729">
          <cell r="BI7729" t="str">
            <v>196107081982011012</v>
          </cell>
          <cell r="BJ7729" t="str">
            <v>Drs. MISNANTO</v>
          </cell>
          <cell r="BK7729" t="str">
            <v>Pembina Tk. I, (IV/b)</v>
          </cell>
          <cell r="BL7729" t="str">
            <v>S-1 PSIKOLOGI PENDIDIKAN BIMBINGAN</v>
          </cell>
        </row>
        <row r="7730">
          <cell r="BI7730" t="str">
            <v>196311171985041003</v>
          </cell>
          <cell r="BJ7730" t="str">
            <v>Drs. ABDUL MAJID</v>
          </cell>
          <cell r="BK7730" t="str">
            <v>Pembina Tk. I, (IV/b)</v>
          </cell>
          <cell r="BL7730" t="str">
            <v>S-1 PSIKOLOGI PENDIDIKAN BIMBINGAN</v>
          </cell>
        </row>
        <row r="7731">
          <cell r="BI7731" t="str">
            <v>196206091983031016</v>
          </cell>
          <cell r="BJ7731" t="str">
            <v>Drs. DESIANTO</v>
          </cell>
          <cell r="BK7731" t="str">
            <v>Pembina Tk. I, (IV/b)</v>
          </cell>
          <cell r="BL7731" t="str">
            <v>S-1 PSIKOLOGI PENDIDIKAN BIMBINGAN</v>
          </cell>
        </row>
        <row r="7732">
          <cell r="BI7732" t="str">
            <v>196307171983031003</v>
          </cell>
          <cell r="BJ7732" t="str">
            <v>Drs. YUSUF SUGIARTO</v>
          </cell>
          <cell r="BK7732" t="str">
            <v>Pembina Tk. I, (IV/b)</v>
          </cell>
          <cell r="BL7732" t="str">
            <v>S-1 PSIKOLOGI PENDIDIKAN BIMBINGAN</v>
          </cell>
        </row>
        <row r="7733">
          <cell r="BI7733" t="str">
            <v>196501061990031009</v>
          </cell>
          <cell r="BJ7733" t="str">
            <v>Drs. SUKARDI</v>
          </cell>
          <cell r="BK7733" t="str">
            <v>Pembina Tk. I, (IV/b)</v>
          </cell>
          <cell r="BL7733" t="str">
            <v>S-1 PSIKOLOGI PENDIDIKAN BIMBINGAN</v>
          </cell>
        </row>
        <row r="7734">
          <cell r="BI7734" t="str">
            <v>196803031994031010</v>
          </cell>
          <cell r="BJ7734" t="str">
            <v>Drs. AHMAD IRFAN ANURI</v>
          </cell>
          <cell r="BK7734" t="str">
            <v>Penata Tk. I, (III/d)</v>
          </cell>
          <cell r="BL7734" t="str">
            <v>S-1 PSIKOLOGI PENDIDIKAN BIMBINGAN</v>
          </cell>
        </row>
        <row r="7735">
          <cell r="BI7735" t="str">
            <v>196501131989021002</v>
          </cell>
          <cell r="BJ7735" t="str">
            <v>Drs. ROFIK</v>
          </cell>
          <cell r="BK7735" t="str">
            <v>Penata Tk. I, (III/d)</v>
          </cell>
          <cell r="BL7735" t="str">
            <v>S-1 PSIKOLOGI</v>
          </cell>
        </row>
        <row r="7736">
          <cell r="BI7736" t="str">
            <v>196207301995121001</v>
          </cell>
          <cell r="BJ7736" t="str">
            <v>Drs. ANANG SISWORO</v>
          </cell>
          <cell r="BK7736" t="str">
            <v>Pembina, (IV/a)</v>
          </cell>
          <cell r="BL7736" t="str">
            <v>S-1 PENDIDIKAN SASTRA INDONESIA</v>
          </cell>
        </row>
        <row r="7737">
          <cell r="BI7737" t="str">
            <v>196709181992021003</v>
          </cell>
          <cell r="BJ7737" t="str">
            <v>Drs. SUDIYANTO</v>
          </cell>
          <cell r="BK7737" t="str">
            <v>Pembina, (IV/a)</v>
          </cell>
          <cell r="BL7737" t="str">
            <v>S-1 PENDIDIKAN PMP DAN KEWARGANEGARAAN</v>
          </cell>
        </row>
        <row r="7738">
          <cell r="BI7738" t="str">
            <v>196402091985041003</v>
          </cell>
          <cell r="BJ7738" t="str">
            <v>Drs. GATOT MURYANTO</v>
          </cell>
          <cell r="BK7738" t="str">
            <v>Pembina Tk. I, (IV/b)</v>
          </cell>
          <cell r="BL7738" t="str">
            <v>S-1 PENDIDIKAN PMP DAN KEWARGANEGARAAN</v>
          </cell>
        </row>
        <row r="7739">
          <cell r="BI7739" t="str">
            <v>196603081988031010</v>
          </cell>
          <cell r="BJ7739" t="str">
            <v>Drs. MOKH. HASAN</v>
          </cell>
          <cell r="BK7739" t="str">
            <v>Pembina Tk. I, (IV/b)</v>
          </cell>
          <cell r="BL7739" t="str">
            <v>S-1 PENDIDIKAN PMP DAN KEWARGANEGARAAN</v>
          </cell>
        </row>
        <row r="7740">
          <cell r="BI7740" t="str">
            <v>196306031987031020</v>
          </cell>
          <cell r="BJ7740" t="str">
            <v>Drs. MULYONO</v>
          </cell>
          <cell r="BK7740" t="str">
            <v>Pembina Tk. I, (IV/b)</v>
          </cell>
          <cell r="BL7740" t="str">
            <v>S-1 PENDIDIKAN PMP DAN KEWARGANEGARAAN</v>
          </cell>
        </row>
        <row r="7741">
          <cell r="BI7741" t="str">
            <v>196507272009011001</v>
          </cell>
          <cell r="BJ7741" t="str">
            <v>Drs. YOYOK MARSIDI</v>
          </cell>
          <cell r="BK7741" t="str">
            <v>Penata Muda Tk. I, (III/b)</v>
          </cell>
          <cell r="BL7741" t="str">
            <v>S-1 PENDIDIKAN LUAR SEKOLAH</v>
          </cell>
        </row>
        <row r="7742">
          <cell r="BI7742" t="str">
            <v>196310051983031012</v>
          </cell>
          <cell r="BJ7742" t="str">
            <v>Drs. MOH SAID RIDLWAN</v>
          </cell>
          <cell r="BK7742" t="str">
            <v>Pembina Tk. I, (IV/b)</v>
          </cell>
          <cell r="BL7742" t="str">
            <v>S-1 PENDIDIKAN LUAR SEKOLAH</v>
          </cell>
        </row>
        <row r="7743">
          <cell r="BI7743" t="str">
            <v>196801311993091001</v>
          </cell>
          <cell r="BJ7743" t="str">
            <v>Drs. MURDIHARTO</v>
          </cell>
          <cell r="BK7743" t="str">
            <v>Penata Tk. I, (III/d)</v>
          </cell>
          <cell r="BL7743" t="str">
            <v>S-1 ADMINISTRASI NEGARA</v>
          </cell>
        </row>
        <row r="7744">
          <cell r="BI7744" t="str">
            <v>196304101996021001</v>
          </cell>
          <cell r="BJ7744" t="str">
            <v>Drs. PRIJANTO WACHJOE MOERTI</v>
          </cell>
          <cell r="BK7744" t="str">
            <v>Pembina, (IV/a)</v>
          </cell>
          <cell r="BL7744" t="str">
            <v>S-1 ADMINISTRASI NEGARA</v>
          </cell>
        </row>
        <row r="7745">
          <cell r="BI7745" t="str">
            <v>196103161984031008</v>
          </cell>
          <cell r="BJ7745" t="str">
            <v>Drs. IMAM SUBADI</v>
          </cell>
          <cell r="BK7745" t="str">
            <v>Pembina Tk. I, (IV/b)</v>
          </cell>
          <cell r="BL7745" t="str">
            <v>S-1 ILMU PENDIDIKAN</v>
          </cell>
        </row>
        <row r="7746">
          <cell r="BI7746" t="str">
            <v>196209031989031015</v>
          </cell>
          <cell r="BJ7746" t="str">
            <v>Drs. IRIYAMAN</v>
          </cell>
          <cell r="BK7746" t="str">
            <v>Pembina Tk. I, (IV/b)</v>
          </cell>
          <cell r="BL7746" t="str">
            <v>S-1 ILMU PENDIDIKAN</v>
          </cell>
        </row>
        <row r="7747">
          <cell r="BI7747" t="str">
            <v>197006272000121001</v>
          </cell>
          <cell r="BJ7747" t="str">
            <v>Drs. TAUFIK RAHMAN</v>
          </cell>
          <cell r="BK7747" t="str">
            <v>Pembina, (IV/a)</v>
          </cell>
          <cell r="BL7747" t="str">
            <v>S-1 PENDIDIKAN</v>
          </cell>
        </row>
        <row r="7748">
          <cell r="BI7748" t="str">
            <v>196405101985041001</v>
          </cell>
          <cell r="BJ7748" t="str">
            <v>Drs. MAKHMUD</v>
          </cell>
          <cell r="BK7748" t="str">
            <v>Pembina Tk. I, (IV/b)</v>
          </cell>
          <cell r="BL7748" t="str">
            <v>S-1/A-IV IPS</v>
          </cell>
        </row>
        <row r="7749">
          <cell r="BI7749" t="str">
            <v>196202221983031013</v>
          </cell>
          <cell r="BJ7749" t="str">
            <v>Drs. RACHMAD HAMZAH</v>
          </cell>
          <cell r="BK7749" t="str">
            <v>Pembina Tk. I, (IV/b)</v>
          </cell>
          <cell r="BL7749" t="str">
            <v>S-1 PENDIDIKAN</v>
          </cell>
        </row>
        <row r="7750">
          <cell r="BI7750" t="str">
            <v>196207061981121001</v>
          </cell>
          <cell r="BJ7750" t="str">
            <v>Drs. YULI WINARTO</v>
          </cell>
          <cell r="BK7750" t="str">
            <v>Pembina Tk. I, (IV/b)</v>
          </cell>
          <cell r="BL7750" t="str">
            <v>S-1 PENDIDIKAN</v>
          </cell>
        </row>
        <row r="7751">
          <cell r="BI7751" t="str">
            <v>196511081990031010</v>
          </cell>
          <cell r="BJ7751" t="str">
            <v>Drs. IMAM MUSTOFA</v>
          </cell>
          <cell r="BK7751" t="str">
            <v>Pembina Tk. I, (IV/b)</v>
          </cell>
          <cell r="BL7751" t="str">
            <v>S-1 PENDIDIKAN</v>
          </cell>
        </row>
        <row r="7752">
          <cell r="BI7752" t="str">
            <v>196211041982011004</v>
          </cell>
          <cell r="BJ7752" t="str">
            <v>Drs. DOKO EDI WAHYONO</v>
          </cell>
          <cell r="BK7752" t="str">
            <v>Penata Tk. I, (III/d)</v>
          </cell>
          <cell r="BL7752" t="str">
            <v>S-1 PENDIDIKAN</v>
          </cell>
        </row>
        <row r="7753">
          <cell r="BI7753" t="str">
            <v>196106201983081002</v>
          </cell>
          <cell r="BJ7753" t="str">
            <v>Drs. MAT SUJOKO</v>
          </cell>
          <cell r="BK7753" t="str">
            <v>Pembina Tk. I, (IV/b)</v>
          </cell>
          <cell r="BL7753" t="str">
            <v>S-1 AGAMA ISLAM</v>
          </cell>
        </row>
        <row r="7754">
          <cell r="BI7754" t="str">
            <v>196301021995121002</v>
          </cell>
          <cell r="BJ7754" t="str">
            <v>Drs. MUJIB</v>
          </cell>
          <cell r="BK7754" t="str">
            <v>Penata Tk. I, (III/d)</v>
          </cell>
          <cell r="BL7754" t="str">
            <v>S-1 AGAMA ISLAM</v>
          </cell>
        </row>
        <row r="7755">
          <cell r="BI7755" t="str">
            <v>196302042000031001</v>
          </cell>
          <cell r="BJ7755" t="str">
            <v>Drs. SHOLIHIN</v>
          </cell>
          <cell r="BK7755" t="str">
            <v>Pembina Tk. I, (IV/b)</v>
          </cell>
          <cell r="BL7755" t="str">
            <v>S-1 AGAMA ISLAM</v>
          </cell>
        </row>
        <row r="7756">
          <cell r="BI7756" t="str">
            <v>196203111995121001</v>
          </cell>
          <cell r="BJ7756" t="str">
            <v>Drs. SUHARIYANTO</v>
          </cell>
          <cell r="BK7756" t="str">
            <v>Pembina Tk. I, (IV/b)</v>
          </cell>
          <cell r="BL7756" t="str">
            <v>S-1/A-IV PENDIDIKAN BAHASA DAN SASTRA INDONESIA</v>
          </cell>
        </row>
        <row r="7757">
          <cell r="BI7757" t="str">
            <v>196610081998021003</v>
          </cell>
          <cell r="BJ7757" t="str">
            <v>Drs. TUPON WIJANARKO</v>
          </cell>
          <cell r="BK7757" t="str">
            <v>Pembina Tk. I, (IV/b)</v>
          </cell>
          <cell r="BL7757" t="str">
            <v>S-1/A-IV PENDIDIKAN MATEMATIKA</v>
          </cell>
        </row>
        <row r="7758">
          <cell r="BI7758" t="str">
            <v>196203121995121002</v>
          </cell>
          <cell r="BJ7758" t="str">
            <v>Drs. BANI SUSENO</v>
          </cell>
          <cell r="BK7758" t="str">
            <v>Pembina, (IV/a)</v>
          </cell>
          <cell r="BL7758" t="str">
            <v>A-IV BIMBINGAN DAN KONSELING</v>
          </cell>
        </row>
        <row r="7759">
          <cell r="BI7759" t="str">
            <v>196408171998021001</v>
          </cell>
          <cell r="BJ7759" t="str">
            <v>Drs. SUWANDI</v>
          </cell>
          <cell r="BK7759" t="str">
            <v>Penata, (III/c)</v>
          </cell>
          <cell r="BL7759" t="str">
            <v>A-IV PSIKOLOGI PENDIDIKAN DAN BIMBINGAN</v>
          </cell>
        </row>
        <row r="7760">
          <cell r="BI7760" t="str">
            <v>196205101981031003</v>
          </cell>
          <cell r="BJ7760" t="str">
            <v>Drs. SUKO PRAYITNO</v>
          </cell>
          <cell r="BK7760" t="str">
            <v>Pembina Tk. I, (IV/b)</v>
          </cell>
          <cell r="BL7760" t="str">
            <v>A-IV PSIKOLOGI PENDIDIKAN DAN BIMBINGAN</v>
          </cell>
        </row>
        <row r="7761">
          <cell r="BI7761" t="str">
            <v>196209021985041002</v>
          </cell>
          <cell r="BJ7761" t="str">
            <v>Drs. SLAMET</v>
          </cell>
          <cell r="BK7761" t="str">
            <v>Pembina Tk. I, (IV/b)</v>
          </cell>
          <cell r="BL7761" t="str">
            <v>A-IV PSIKOLOGI PENDIDIKAN DAN BIMBINGAN</v>
          </cell>
        </row>
        <row r="7762">
          <cell r="BI7762" t="str">
            <v>196309171985041003</v>
          </cell>
          <cell r="BJ7762" t="str">
            <v>Drs. HARIYADI</v>
          </cell>
          <cell r="BK7762" t="str">
            <v>Pembina Tk. I, (IV/b)</v>
          </cell>
          <cell r="BL7762" t="str">
            <v>A-IV PSIKOLOGI PENDIDIKAN DAN BIMBINGAN</v>
          </cell>
        </row>
        <row r="7763">
          <cell r="BI7763" t="str">
            <v>196205221983031009</v>
          </cell>
          <cell r="BJ7763" t="str">
            <v>Drs. MUHAMMAD</v>
          </cell>
          <cell r="BK7763" t="str">
            <v>Pembina Tk. I, (IV/b)</v>
          </cell>
          <cell r="BL7763" t="str">
            <v>A-IV PSIKOLOGI PENDIDIKAN DAN BIMBINGAN</v>
          </cell>
        </row>
        <row r="7764">
          <cell r="BI7764" t="str">
            <v>196302111983031007</v>
          </cell>
          <cell r="BJ7764" t="str">
            <v>Drs. MASTUR</v>
          </cell>
          <cell r="BK7764" t="str">
            <v>Penata Tk. I, (III/d)</v>
          </cell>
          <cell r="BL7764" t="str">
            <v>A-IV PSIKOLOGI PENDIDIKAN DAN BIMBINGAN</v>
          </cell>
        </row>
        <row r="7765">
          <cell r="BI7765" t="str">
            <v>196803181992031008</v>
          </cell>
          <cell r="BJ7765" t="str">
            <v>Drs. RAKHMAD ARIFIN</v>
          </cell>
          <cell r="BK7765" t="str">
            <v>Pembina, (IV/a)</v>
          </cell>
          <cell r="BL7765" t="str">
            <v>A-IV PSIKOLOGI PENDIDIKAN DAN BIMBINGAN</v>
          </cell>
        </row>
        <row r="7766">
          <cell r="BI7766" t="str">
            <v>196310081989031005</v>
          </cell>
          <cell r="BJ7766" t="str">
            <v>Drs. ANSORI</v>
          </cell>
          <cell r="BK7766" t="str">
            <v>Pembina Tk. I, (IV/b)</v>
          </cell>
          <cell r="BL7766" t="str">
            <v>A-IV PMP DAN KEWARGANEGARAAN</v>
          </cell>
        </row>
        <row r="7767">
          <cell r="BI7767" t="str">
            <v>196604122007011031</v>
          </cell>
          <cell r="BJ7767" t="str">
            <v>Drs. AGUS BAMBANG SANTOSO</v>
          </cell>
          <cell r="BK7767" t="str">
            <v>Penata, (III/c)</v>
          </cell>
          <cell r="BL7767" t="str">
            <v>S-1/A-IV PSIKOLOGI PENDIDIKAN DAN BIMBINGAN</v>
          </cell>
        </row>
        <row r="7768">
          <cell r="BI7768" t="str">
            <v>196310201983031006</v>
          </cell>
          <cell r="BJ7768" t="str">
            <v>Drs. IMAM CHUDORI</v>
          </cell>
          <cell r="BK7768" t="str">
            <v>Pembina Tk. I, (IV/b)</v>
          </cell>
          <cell r="BL7768" t="str">
            <v>S-1/A-IV PSIKOLOGI PENDIDIKAN DAN BIMBINGAN</v>
          </cell>
        </row>
        <row r="7769">
          <cell r="BI7769" t="str">
            <v>196106271980101001</v>
          </cell>
          <cell r="BJ7769" t="str">
            <v>Drs. DWIDJA PUDJI SANJATA</v>
          </cell>
          <cell r="BK7769" t="str">
            <v>Pembina Tk. I, (IV/b)</v>
          </cell>
          <cell r="BL7769" t="str">
            <v>S-1/A-IV PSIKOLOGI PENDIDIKAN DAN BIMBINGAN</v>
          </cell>
        </row>
        <row r="7770">
          <cell r="BI7770" t="str">
            <v>196205051983031023</v>
          </cell>
          <cell r="BJ7770" t="str">
            <v>Drs. TOTOK MUSIADI</v>
          </cell>
          <cell r="BK7770" t="str">
            <v>Pembina Tk. I, (IV/b)</v>
          </cell>
          <cell r="BL7770" t="str">
            <v>S-1/A-IV PSIKOLOGI PENDIDIKAN DAN BIMBINGAN</v>
          </cell>
        </row>
        <row r="7771">
          <cell r="BI7771" t="str">
            <v>196306071985041002</v>
          </cell>
          <cell r="BJ7771" t="str">
            <v>Drs. DIDIK SYAH ADI</v>
          </cell>
          <cell r="BK7771" t="str">
            <v>Pembina Utama Muda, (IV/c)</v>
          </cell>
          <cell r="BL7771" t="str">
            <v>S-1/A-IV PSIKOLOGI PENDIDIKAN DAN BIMBINGAN</v>
          </cell>
        </row>
        <row r="7772">
          <cell r="BI7772" t="str">
            <v>196112171987031011</v>
          </cell>
          <cell r="BJ7772" t="str">
            <v>Drs. KHAIRIL ANWAR</v>
          </cell>
          <cell r="BK7772" t="str">
            <v>Pembina Tk. I, (IV/b)</v>
          </cell>
          <cell r="BL7772" t="str">
            <v>S-1/A-IV PSIKOLOGI PENDIDIKAN DAN BIMBINGAN</v>
          </cell>
        </row>
        <row r="7773">
          <cell r="BI7773" t="str">
            <v>196210121983031014</v>
          </cell>
          <cell r="BJ7773" t="str">
            <v>Drs. SUTARJI</v>
          </cell>
          <cell r="BK7773" t="str">
            <v>Pembina Tk. I, (IV/b)</v>
          </cell>
          <cell r="BL7773" t="str">
            <v>S-1/A-IV PSIKOLOGI PENDIDIKAN DAN BIMBINGAN</v>
          </cell>
        </row>
        <row r="7774">
          <cell r="BI7774" t="str">
            <v>196105121981032003</v>
          </cell>
          <cell r="BJ7774" t="str">
            <v>Drs. HARTATIK</v>
          </cell>
          <cell r="BK7774" t="str">
            <v>Pembina Tk. I, (IV/b)</v>
          </cell>
          <cell r="BL7774" t="str">
            <v>S-1/A-IV PSIKOLOGI PENDIDIKAN DAN BIMBINGAN</v>
          </cell>
        </row>
        <row r="7775">
          <cell r="BI7775" t="str">
            <v>196108141985041001</v>
          </cell>
          <cell r="BJ7775" t="str">
            <v>Drs. NGATIMIN</v>
          </cell>
          <cell r="BK7775" t="str">
            <v>Pembina Tk. I, (IV/b)</v>
          </cell>
          <cell r="BL7775" t="str">
            <v>S-1/A-IV PSIKOLOGI PENDIDIKAN DAN BIMBINGAN</v>
          </cell>
        </row>
        <row r="7776">
          <cell r="BI7776" t="str">
            <v>196205191988031008</v>
          </cell>
          <cell r="BJ7776" t="str">
            <v>Drs. BASHORI</v>
          </cell>
          <cell r="BK7776" t="str">
            <v>Pembina Tk. I, (IV/b)</v>
          </cell>
          <cell r="BL7776" t="str">
            <v>S-1 BIMBINGAN KONSELING</v>
          </cell>
        </row>
        <row r="7777">
          <cell r="BI7777" t="str">
            <v>196411302000031004</v>
          </cell>
          <cell r="BJ7777" t="str">
            <v>Drs. BAMBANG UTOYO</v>
          </cell>
          <cell r="BK7777" t="str">
            <v>Pembina Tk. I, (IV/b)</v>
          </cell>
          <cell r="BL7777" t="str">
            <v>S-1 PENDIDIKAN ILMU PENGETAHUAN SOSIAL</v>
          </cell>
        </row>
        <row r="7778">
          <cell r="BI7778" t="str">
            <v>196210121987031009</v>
          </cell>
          <cell r="BJ7778" t="str">
            <v>Drs. MOH SAMSUL ARIF</v>
          </cell>
          <cell r="BK7778" t="str">
            <v>Pembina Tk. I, (IV/b)</v>
          </cell>
          <cell r="BL7778" t="str">
            <v>S-1/A-IV PENDIDIKAN AGAMA ISLAM</v>
          </cell>
        </row>
        <row r="7779">
          <cell r="BI7779" t="str">
            <v>196212071992031004</v>
          </cell>
          <cell r="BJ7779" t="str">
            <v>Drs. FAUZI JAUHARI</v>
          </cell>
          <cell r="BK7779" t="str">
            <v>Pembina Tk. I, (IV/b)</v>
          </cell>
          <cell r="BL7779" t="str">
            <v>S-2 MAGISTER PENDIDIKAN AGAMA ISLAM</v>
          </cell>
        </row>
        <row r="7780">
          <cell r="BI7780" t="str">
            <v>196609061997031001</v>
          </cell>
          <cell r="BJ7780" t="str">
            <v>Drs. SURIYANTO ADI SAPUTRA</v>
          </cell>
          <cell r="BK7780" t="str">
            <v>Pembina Tk. I, (IV/b)</v>
          </cell>
          <cell r="BL7780" t="str">
            <v>S-2/PASCASARJANA</v>
          </cell>
        </row>
        <row r="7781">
          <cell r="BI7781" t="str">
            <v>196412131985041002</v>
          </cell>
          <cell r="BJ7781" t="str">
            <v>Drs. MUHAMMAD</v>
          </cell>
          <cell r="BK7781" t="str">
            <v>Pembina, (IV/a)</v>
          </cell>
          <cell r="BL7781" t="str">
            <v>S-2/PASCASARJANA</v>
          </cell>
        </row>
        <row r="7782">
          <cell r="BI7782" t="str">
            <v>196312051984031003</v>
          </cell>
          <cell r="BJ7782" t="str">
            <v>Drs. EKO BUDIYONO</v>
          </cell>
          <cell r="BK7782" t="str">
            <v>Pembina Tk. I, (IV/b)</v>
          </cell>
          <cell r="BL7782" t="str">
            <v>S-2/PASCASARJANA</v>
          </cell>
        </row>
        <row r="7783">
          <cell r="BI7783" t="str">
            <v>196309291985041001</v>
          </cell>
          <cell r="BJ7783" t="str">
            <v>Drs. IMAM FAHRUDI</v>
          </cell>
          <cell r="BK7783" t="str">
            <v>Pembina Tk. I, (IV/b)</v>
          </cell>
          <cell r="BL7783" t="str">
            <v>S-1 PSIKOLOGI PENDIDIKAN</v>
          </cell>
        </row>
        <row r="7784">
          <cell r="BI7784" t="str">
            <v>196302051985041003</v>
          </cell>
          <cell r="BJ7784" t="str">
            <v>Drs. YOHANES SUMARTONO</v>
          </cell>
          <cell r="BK7784" t="str">
            <v>Pembina, (IV/a)</v>
          </cell>
          <cell r="BL7784" t="str">
            <v>S-1 PSIKOLOGI PENDIDIKAN</v>
          </cell>
        </row>
        <row r="7785">
          <cell r="BI7785" t="str">
            <v>196706111992021002</v>
          </cell>
          <cell r="BJ7785" t="str">
            <v>Drs. KAWIT SUPRIANA</v>
          </cell>
          <cell r="BK7785" t="str">
            <v>Pembina Tk. I, (IV/b)</v>
          </cell>
          <cell r="BL7785" t="str">
            <v>S-1 PSIKOLOGI PENDIDIKAN DAN BIMBINGAN</v>
          </cell>
        </row>
        <row r="7786">
          <cell r="BI7786" t="str">
            <v>196304081983031010</v>
          </cell>
          <cell r="BJ7786" t="str">
            <v>Drs. IMAM GHOZALI</v>
          </cell>
          <cell r="BK7786" t="str">
            <v>Pembina Tk. I, (IV/b)</v>
          </cell>
          <cell r="BL7786" t="str">
            <v>S-1 PSIKOLOGI PENDIDIKAN DAN BIMBINGAN</v>
          </cell>
        </row>
        <row r="7787">
          <cell r="BI7787" t="str">
            <v>196710251991091001</v>
          </cell>
          <cell r="BJ7787" t="str">
            <v>Drs. ERVAN SANTOSO</v>
          </cell>
          <cell r="BK7787" t="str">
            <v>Pembina Tk. I, (IV/b)</v>
          </cell>
          <cell r="BL7787" t="str">
            <v>S-1 PSIKOLOGI PENDIDIKAN DAN BIMBINGAN</v>
          </cell>
        </row>
        <row r="7788">
          <cell r="BI7788" t="str">
            <v>196202252014121001</v>
          </cell>
          <cell r="BJ7788" t="str">
            <v>Drs. HIDAYAT</v>
          </cell>
          <cell r="BK7788" t="str">
            <v>Penata Muda, (III/a)</v>
          </cell>
          <cell r="BL7788" t="str">
            <v>S-1 PSIKOLOGI PENDIDIKAN DAN BIMBINGAN</v>
          </cell>
        </row>
        <row r="7789">
          <cell r="BI7789" t="str">
            <v>196101031982011010</v>
          </cell>
          <cell r="BJ7789" t="str">
            <v>Drs. MOCH SALEH</v>
          </cell>
          <cell r="BK7789" t="str">
            <v>Pembina Tk. I, (IV/b)</v>
          </cell>
          <cell r="BL7789" t="str">
            <v>S-1 PSIKOLOGI PENDIDIKAN DAN BIMBINGAN</v>
          </cell>
        </row>
        <row r="7790">
          <cell r="BI7790" t="str">
            <v>196506041990051001</v>
          </cell>
          <cell r="BJ7790" t="str">
            <v>Drs. MATTALI</v>
          </cell>
          <cell r="BK7790" t="str">
            <v>Pembina Tk. I, (IV/b)</v>
          </cell>
          <cell r="BL7790" t="str">
            <v>S-1 PSIKOLOGI PENDIDIKAN DAN BIMBINGAN</v>
          </cell>
        </row>
        <row r="7791">
          <cell r="BI7791" t="str">
            <v>196301231995121001</v>
          </cell>
          <cell r="BJ7791" t="str">
            <v>Drs. SATU`IK</v>
          </cell>
          <cell r="BK7791" t="str">
            <v>Pembina Tk. I, (IV/b)</v>
          </cell>
          <cell r="BL7791" t="str">
            <v>S-1 PSIKOLOGI PENDIDIKAN DAN BIMBINGAN</v>
          </cell>
        </row>
        <row r="7792">
          <cell r="BI7792" t="str">
            <v>196403051992041001</v>
          </cell>
          <cell r="BJ7792" t="str">
            <v>Drs. BUDI SUSILA</v>
          </cell>
          <cell r="BK7792" t="str">
            <v>Pembina Tk. I, (IV/b)</v>
          </cell>
          <cell r="BL7792" t="str">
            <v>S-2 ADMINISTRASI PUBLIK</v>
          </cell>
        </row>
        <row r="7793">
          <cell r="BI7793" t="str">
            <v>196301181985011001</v>
          </cell>
          <cell r="BJ7793" t="str">
            <v>Drs. SUKARYADI</v>
          </cell>
          <cell r="BK7793" t="str">
            <v>Pembina Tk. I, (IV/b)</v>
          </cell>
          <cell r="BL7793" t="str">
            <v>S-2 PENDIDIKAN IPS</v>
          </cell>
        </row>
        <row r="7794">
          <cell r="BI7794" t="str">
            <v>196402071992031007</v>
          </cell>
          <cell r="BJ7794" t="str">
            <v>Drs. BAMBANG SUSILO</v>
          </cell>
          <cell r="BK7794" t="str">
            <v>Penata Tk. I, (III/d)</v>
          </cell>
          <cell r="BL7794" t="str">
            <v>S-1 EKONOMI UMUM</v>
          </cell>
        </row>
        <row r="7795">
          <cell r="BI7795" t="str">
            <v>196308061990031012</v>
          </cell>
          <cell r="BJ7795" t="str">
            <v>Drs. SUGENG SUPRIONO</v>
          </cell>
          <cell r="BK7795" t="str">
            <v>Pembina Tk. I, (IV/b)</v>
          </cell>
          <cell r="BL7795" t="str">
            <v>S-1/STRATA SATU</v>
          </cell>
        </row>
        <row r="7796">
          <cell r="BI7796" t="str">
            <v>196206051983031020</v>
          </cell>
          <cell r="BJ7796" t="str">
            <v>Drs. BONAJI</v>
          </cell>
          <cell r="BK7796" t="str">
            <v>Pembina Tk. I, (IV/b)</v>
          </cell>
          <cell r="BL7796" t="str">
            <v>S-1/STRATA SATU</v>
          </cell>
        </row>
        <row r="7797">
          <cell r="BI7797" t="str">
            <v>196404071995121003</v>
          </cell>
          <cell r="BJ7797" t="str">
            <v>Drs. MUSTAKIM</v>
          </cell>
          <cell r="BK7797" t="str">
            <v>Pembina, (IV/a)</v>
          </cell>
          <cell r="BL7797" t="str">
            <v>S-1/STRATA SATU</v>
          </cell>
        </row>
        <row r="7798">
          <cell r="BI7798" t="str">
            <v>196208091982011007</v>
          </cell>
          <cell r="BJ7798" t="str">
            <v>Drs. SUYITMAN</v>
          </cell>
          <cell r="BK7798" t="str">
            <v>Pembina Utama Muda, (IV/c)</v>
          </cell>
          <cell r="BL7798" t="str">
            <v>S-1/STRATA SATU</v>
          </cell>
        </row>
        <row r="7799">
          <cell r="BI7799" t="str">
            <v>196606291995121001</v>
          </cell>
          <cell r="BJ7799" t="str">
            <v>Drs. BAMBANG BUDIHARTO</v>
          </cell>
          <cell r="BK7799" t="str">
            <v>Pembina, (IV/a)</v>
          </cell>
          <cell r="BL7799" t="str">
            <v>S-1/STRATA SATU</v>
          </cell>
        </row>
        <row r="7800">
          <cell r="BI7800" t="str">
            <v>196103261981121002</v>
          </cell>
          <cell r="BJ7800" t="str">
            <v>Drs. EDY YUSUF WIBISONO</v>
          </cell>
          <cell r="BK7800" t="str">
            <v>Penata Muda Tk. I, (III/b)</v>
          </cell>
          <cell r="BL7800" t="str">
            <v>S-1/STRATA SATU</v>
          </cell>
        </row>
        <row r="7801">
          <cell r="BI7801" t="str">
            <v>196202011982011009</v>
          </cell>
          <cell r="BJ7801" t="str">
            <v>Drs. SUPONO</v>
          </cell>
          <cell r="BK7801" t="str">
            <v>Pembina Tk. I, (IV/b)</v>
          </cell>
          <cell r="BL7801" t="str">
            <v>S-1 ILMU PENDIDIKAN PSIKOLOGI PENDIDIKAN</v>
          </cell>
        </row>
        <row r="7802">
          <cell r="BI7802" t="str">
            <v>196310061985041003</v>
          </cell>
          <cell r="BJ7802" t="str">
            <v>Drs. SAYADI</v>
          </cell>
          <cell r="BK7802" t="str">
            <v>Pembina Tk. I, (IV/b)</v>
          </cell>
          <cell r="BL7802" t="str">
            <v>S-1 ILMU PENDIDIKAN PSIKOLOGI PENDIDIKAN</v>
          </cell>
        </row>
        <row r="7803">
          <cell r="BI7803" t="str">
            <v>196312161983031003</v>
          </cell>
          <cell r="BJ7803" t="str">
            <v>Drs. SUGIONO</v>
          </cell>
          <cell r="BK7803" t="str">
            <v>Pembina, (IV/a)</v>
          </cell>
          <cell r="BL7803" t="str">
            <v>S-1 ILMU PENDIDIKAN PSIKOLOGI PENDIDIKAN</v>
          </cell>
        </row>
        <row r="7804">
          <cell r="BI7804" t="str">
            <v>196109101983021002</v>
          </cell>
          <cell r="BJ7804" t="str">
            <v>Drs. MASDUKI</v>
          </cell>
          <cell r="BK7804" t="str">
            <v>Pembina, (IV/a)</v>
          </cell>
          <cell r="BL7804" t="str">
            <v>S-1 ILMU PENDIDIKAN PSIKOLOGI PENDIDIKAN</v>
          </cell>
        </row>
        <row r="7805">
          <cell r="BI7805" t="str">
            <v>196104011981121005</v>
          </cell>
          <cell r="BJ7805" t="str">
            <v>Drs. BAMBANG ADI SUTRISNO</v>
          </cell>
          <cell r="BK7805" t="str">
            <v>Pembina, (IV/a)</v>
          </cell>
          <cell r="BL7805" t="str">
            <v>S-1 ILMU PENDIDIKAN PSIKOLOGI PENDIDIKAN</v>
          </cell>
        </row>
        <row r="7806">
          <cell r="BI7806" t="str">
            <v>196208261988031008</v>
          </cell>
          <cell r="BJ7806" t="str">
            <v>Drs. SUKO</v>
          </cell>
          <cell r="BK7806" t="str">
            <v>Pembina, (IV/a)</v>
          </cell>
          <cell r="BL7806" t="str">
            <v>S-1 PENDIDIKAN PSIKOLOGI</v>
          </cell>
        </row>
        <row r="7807">
          <cell r="BI7807" t="str">
            <v>196105291982011006</v>
          </cell>
          <cell r="BJ7807" t="str">
            <v>Drs. GATOT SANTOSO</v>
          </cell>
          <cell r="BK7807" t="str">
            <v>Pembina Tk. I, (IV/b)</v>
          </cell>
          <cell r="BL7807" t="str">
            <v>S-1 PENDIDIKAN PSIKOLOGI</v>
          </cell>
        </row>
        <row r="7808">
          <cell r="BI7808" t="str">
            <v>196302141984121002</v>
          </cell>
          <cell r="BJ7808" t="str">
            <v>Drs. SLAMET PRAYOGO</v>
          </cell>
          <cell r="BK7808" t="str">
            <v>Pembina Tk. I, (IV/b)</v>
          </cell>
          <cell r="BL7808" t="str">
            <v>S-1 PENDIDIKAN BIMBINGAN DAN KONSELING</v>
          </cell>
        </row>
        <row r="7809">
          <cell r="BI7809" t="str">
            <v>196407151985041005</v>
          </cell>
          <cell r="BJ7809" t="str">
            <v>Drs. ISMAIL</v>
          </cell>
          <cell r="BK7809" t="str">
            <v>Penata Tk. I, (III/d)</v>
          </cell>
          <cell r="BL7809" t="str">
            <v>S-1 PENDIDIKAN BIMBINGAN DAN KONSELING</v>
          </cell>
        </row>
        <row r="7810">
          <cell r="BI7810" t="str">
            <v>196312181983081002</v>
          </cell>
          <cell r="BJ7810" t="str">
            <v>Drs. SYAM KHOLIS</v>
          </cell>
          <cell r="BK7810" t="str">
            <v>Pembina Tk. I, (IV/b)</v>
          </cell>
          <cell r="BL7810" t="str">
            <v>S-1 PENDIDIKAN BIMBINGAN DAN PENYULUHAN</v>
          </cell>
        </row>
        <row r="7811">
          <cell r="BI7811" t="str">
            <v>196605311986061001</v>
          </cell>
          <cell r="BJ7811" t="str">
            <v>Drs. M TAUFIQ HIDAYAT</v>
          </cell>
          <cell r="BK7811" t="str">
            <v>Pembina Tk. I, (IV/b)</v>
          </cell>
          <cell r="BL7811" t="str">
            <v>S-1 PENDIDIKAN BIMBINGAN DAN PENYULUHAN</v>
          </cell>
        </row>
        <row r="7812">
          <cell r="BI7812" t="str">
            <v>196307241983031001</v>
          </cell>
          <cell r="BJ7812" t="str">
            <v>Drs. SUYITNO</v>
          </cell>
          <cell r="BK7812" t="str">
            <v>Pembina Tk. I, (IV/b)</v>
          </cell>
          <cell r="BL7812" t="str">
            <v>S-1 PENDIDIKAN BIMBINGAN DAN PENYULUHAN</v>
          </cell>
        </row>
        <row r="7813">
          <cell r="BI7813" t="str">
            <v>196307181985041002</v>
          </cell>
          <cell r="BJ7813" t="str">
            <v>Drs. MUKHAMAD RAHWINI</v>
          </cell>
          <cell r="BK7813" t="str">
            <v>Penata, (III/c)</v>
          </cell>
          <cell r="BL7813" t="str">
            <v>S-1 PENDIDIKAN BIMBINGAN DAN PENYULUHAN</v>
          </cell>
        </row>
        <row r="7814">
          <cell r="BI7814" t="str">
            <v>196210191986061003</v>
          </cell>
          <cell r="BJ7814" t="str">
            <v>Drs. DIDIK SIRJON IRIANTO</v>
          </cell>
          <cell r="BK7814" t="str">
            <v>Pembina, (IV/a)</v>
          </cell>
          <cell r="BL7814" t="str">
            <v>S-1 PENDIDIKAN BIMBINGAN DAN PENYULUHAN</v>
          </cell>
        </row>
        <row r="7815">
          <cell r="BI7815" t="str">
            <v>196212281985121002</v>
          </cell>
          <cell r="BJ7815" t="str">
            <v>Drs. RIFA`I</v>
          </cell>
          <cell r="BK7815" t="str">
            <v>Pembina Tk. I, (IV/b)</v>
          </cell>
          <cell r="BL7815" t="str">
            <v>S-1 PENDIDIKAN BIMBINGAN DAN PENYULUHAN</v>
          </cell>
        </row>
        <row r="7816">
          <cell r="BI7816" t="str">
            <v>196107021983081002</v>
          </cell>
          <cell r="BJ7816" t="str">
            <v>Drs. GUNCORO</v>
          </cell>
          <cell r="BK7816" t="str">
            <v>Penata Tk. I, (III/d)</v>
          </cell>
          <cell r="BL7816" t="str">
            <v>S-1 PENDIDIKAN BIMBINGAN DAN PENYULUHAN</v>
          </cell>
        </row>
        <row r="7817">
          <cell r="BI7817" t="str">
            <v>196312221989031011</v>
          </cell>
          <cell r="BJ7817" t="str">
            <v>Drs. FARHAN ZAKI</v>
          </cell>
          <cell r="BK7817" t="str">
            <v>Pembina Tk. I, (IV/b)</v>
          </cell>
          <cell r="BL7817" t="str">
            <v>A-IV OLAH RAGA DAN KESEHATAN</v>
          </cell>
        </row>
        <row r="7818">
          <cell r="BI7818" t="str">
            <v>196303241983021004</v>
          </cell>
          <cell r="BJ7818" t="str">
            <v>Drs. IMAM FATHONI</v>
          </cell>
          <cell r="BK7818" t="str">
            <v>Pembina Tk. I, (IV/b)</v>
          </cell>
          <cell r="BL7818" t="str">
            <v>A-IV PSIKOLOGI PENDIDIKAN</v>
          </cell>
        </row>
        <row r="7819">
          <cell r="BI7819" t="str">
            <v>196505281992011002</v>
          </cell>
          <cell r="BJ7819" t="str">
            <v>Drs. EKO SUNYOTO</v>
          </cell>
          <cell r="BK7819" t="str">
            <v>Pembina, (IV/a)</v>
          </cell>
          <cell r="BL7819" t="str">
            <v>A-IV BIMBINGAN DAN PENYULUHAN</v>
          </cell>
        </row>
        <row r="7820">
          <cell r="BI7820" t="str">
            <v>196201031982011007</v>
          </cell>
          <cell r="BJ7820" t="str">
            <v>Drs. MATHASAN</v>
          </cell>
          <cell r="BK7820" t="str">
            <v>Pembina Tk. I, (IV/b)</v>
          </cell>
          <cell r="BL7820" t="str">
            <v>A-IV BIMBINGAN DAN PENYULUHAN</v>
          </cell>
        </row>
        <row r="7821">
          <cell r="BI7821" t="str">
            <v>196505241996011001</v>
          </cell>
          <cell r="BJ7821" t="str">
            <v>Drs. EDI KUNTORO</v>
          </cell>
          <cell r="BK7821" t="str">
            <v>Pembina Tk. I, (IV/b)</v>
          </cell>
          <cell r="BL7821" t="str">
            <v>A-IV BIOLOGI</v>
          </cell>
        </row>
        <row r="7822">
          <cell r="BI7822" t="str">
            <v>196209181982011002</v>
          </cell>
          <cell r="BJ7822" t="str">
            <v>Drs. ABDUL WAFI</v>
          </cell>
          <cell r="BK7822" t="str">
            <v>Pembina Tk. I, (IV/b)</v>
          </cell>
          <cell r="BL7822" t="str">
            <v>A-IV KEPENDIDIKAN</v>
          </cell>
        </row>
        <row r="7823">
          <cell r="BI7823" t="str">
            <v>196102011986011005</v>
          </cell>
          <cell r="BJ7823" t="str">
            <v>Drs. BAMBANG HARIYONO</v>
          </cell>
          <cell r="BK7823" t="str">
            <v>Pembina, (IV/a)</v>
          </cell>
          <cell r="BL7823" t="str">
            <v>A-IV KEPENDIDIKAN</v>
          </cell>
        </row>
        <row r="7824">
          <cell r="BI7824" t="str">
            <v>196612301997031003</v>
          </cell>
          <cell r="BJ7824" t="str">
            <v>Drs. RAKHMAJI SUDARWANTO</v>
          </cell>
          <cell r="BK7824" t="str">
            <v>Pembina Tk. I, (IV/b)</v>
          </cell>
          <cell r="BL7824" t="str">
            <v>A-IV BAHASA INDONESIA</v>
          </cell>
        </row>
        <row r="7825">
          <cell r="BI7825" t="str">
            <v>196301041985011003</v>
          </cell>
          <cell r="BJ7825" t="str">
            <v>Drs. HARIAJI</v>
          </cell>
          <cell r="BK7825" t="str">
            <v>Pembina, (IV/a)</v>
          </cell>
          <cell r="BL7825" t="str">
            <v>S-1/A-IV SEJARAH</v>
          </cell>
        </row>
        <row r="7826">
          <cell r="BI7826" t="str">
            <v>196303271985041001</v>
          </cell>
          <cell r="BJ7826" t="str">
            <v>Drs. MIFTAHUL HADI</v>
          </cell>
          <cell r="BK7826" t="str">
            <v>Pembina, (IV/a)</v>
          </cell>
          <cell r="BL7826" t="str">
            <v>S-1/A-IV SEJARAH</v>
          </cell>
        </row>
        <row r="7827">
          <cell r="BI7827" t="str">
            <v>196205121987031016</v>
          </cell>
          <cell r="BJ7827" t="str">
            <v>Drs. AHMAD NURHADI</v>
          </cell>
          <cell r="BK7827" t="str">
            <v>Pembina Tk. I, (IV/b)</v>
          </cell>
          <cell r="BL7827" t="str">
            <v>A-IV ADMINISTRASI PENDIDIKAN</v>
          </cell>
        </row>
        <row r="7828">
          <cell r="BI7828" t="str">
            <v>196410131984031003</v>
          </cell>
          <cell r="BJ7828" t="str">
            <v>Drs. SUKARMAN</v>
          </cell>
          <cell r="BK7828" t="str">
            <v>Pembina, (IV/a)</v>
          </cell>
          <cell r="BL7828" t="str">
            <v>S-1 PENDIDIKAN BAHASA</v>
          </cell>
        </row>
        <row r="7829">
          <cell r="BI7829" t="str">
            <v>196706241988031002</v>
          </cell>
          <cell r="BJ7829" t="str">
            <v>Drs. BASUKIK</v>
          </cell>
          <cell r="BK7829" t="str">
            <v>Penata Tk. I, (III/d)</v>
          </cell>
          <cell r="BL7829" t="str">
            <v>S-1 PEMERINTAHAN</v>
          </cell>
        </row>
        <row r="7830">
          <cell r="BI7830" t="str">
            <v>196409041991031007</v>
          </cell>
          <cell r="BJ7830" t="str">
            <v>Drs. EC SUKARDI</v>
          </cell>
          <cell r="BK7830" t="str">
            <v>Pembina Tk. I, (IV/b)</v>
          </cell>
          <cell r="BL7830" t="str">
            <v>S-1 MANAJEMEN</v>
          </cell>
        </row>
        <row r="7831">
          <cell r="BI7831" t="str">
            <v>196907211998021002</v>
          </cell>
          <cell r="BJ7831" t="str">
            <v>Drs. SUTRISNO HADI</v>
          </cell>
          <cell r="BK7831" t="str">
            <v>Pembina, (IV/a)</v>
          </cell>
          <cell r="BL7831" t="str">
            <v>S-1 MATEMATIKA</v>
          </cell>
        </row>
        <row r="7832">
          <cell r="BI7832" t="str">
            <v>196511301995121004</v>
          </cell>
          <cell r="BJ7832" t="str">
            <v>Drs. ROFIKH ANIS</v>
          </cell>
          <cell r="BK7832" t="str">
            <v>Pembina Tk. I, (IV/b)</v>
          </cell>
          <cell r="BL7832" t="str">
            <v>S-1 PENDIDIKAN OLAH RAGA</v>
          </cell>
        </row>
        <row r="7833">
          <cell r="BI7833" t="str">
            <v>196909072008011017</v>
          </cell>
          <cell r="BJ7833" t="str">
            <v>Drs. NURUL HUDA</v>
          </cell>
          <cell r="BK7833" t="str">
            <v>Penata Tk. I, (III/d)</v>
          </cell>
          <cell r="BL7833" t="str">
            <v>S-1/A-IV PENDIDIKAN PPKN</v>
          </cell>
        </row>
        <row r="7834">
          <cell r="BI7834" t="str">
            <v>196711241991121001</v>
          </cell>
          <cell r="BJ7834" t="str">
            <v>Drs. MASTUR</v>
          </cell>
          <cell r="BK7834" t="str">
            <v>Pembina Tk. I, (IV/b)</v>
          </cell>
          <cell r="BL7834" t="str">
            <v>S-1/A-IV PENDIDIKAN PPKN</v>
          </cell>
        </row>
        <row r="7835">
          <cell r="BI7835" t="str">
            <v>196205311984031007</v>
          </cell>
          <cell r="BJ7835" t="str">
            <v>Drs. FADJAR PUDJIANTO</v>
          </cell>
          <cell r="BK7835" t="str">
            <v>Pembina Tk. I, (IV/b)</v>
          </cell>
          <cell r="BL7835" t="str">
            <v>S-1/A-IV PENDIDIKAN PPKN</v>
          </cell>
        </row>
        <row r="7836">
          <cell r="BI7836" t="str">
            <v>196901032007011020</v>
          </cell>
          <cell r="BJ7836" t="str">
            <v>Drs. MOH. HADI</v>
          </cell>
          <cell r="BK7836" t="str">
            <v>Penata Tk. I, (III/d)</v>
          </cell>
          <cell r="BL7836" t="str">
            <v>S-1/A-IV PENDIDIKAN PPKN</v>
          </cell>
        </row>
        <row r="7837">
          <cell r="BI7837" t="str">
            <v>196606011997031002</v>
          </cell>
          <cell r="BJ7837" t="str">
            <v>Drs. MATOHA</v>
          </cell>
          <cell r="BK7837" t="str">
            <v>Pembina Tk. I, (IV/b)</v>
          </cell>
          <cell r="BL7837" t="str">
            <v>S-1/A-IV PENDIDIKAN MATEMATIKA</v>
          </cell>
        </row>
        <row r="7838">
          <cell r="BI7838" t="str">
            <v>196511021997031003</v>
          </cell>
          <cell r="BJ7838" t="str">
            <v>Drs. SUHARTADI</v>
          </cell>
          <cell r="BK7838" t="str">
            <v>Pembina, (IV/a)</v>
          </cell>
          <cell r="BL7838" t="str">
            <v>S-1 PENDIDIKAN MATEMATIKA</v>
          </cell>
        </row>
        <row r="7839">
          <cell r="BI7839" t="str">
            <v>196303152008011003</v>
          </cell>
          <cell r="BJ7839" t="str">
            <v>Drs. SUMADI</v>
          </cell>
          <cell r="BK7839" t="str">
            <v>Penata Tk. I, (III/d)</v>
          </cell>
          <cell r="BL7839" t="str">
            <v>S-1 PENDIDIKAN AGAMA ISLAM</v>
          </cell>
        </row>
        <row r="7840">
          <cell r="BI7840" t="str">
            <v>196512141988031006</v>
          </cell>
          <cell r="BJ7840" t="str">
            <v>Drs. SURYADI</v>
          </cell>
          <cell r="BK7840" t="str">
            <v>Penata Tk. I, (III/d)</v>
          </cell>
          <cell r="BL7840" t="str">
            <v>S-1 PENDIDIKAN PMP DAN KEWARGANEGARAAN</v>
          </cell>
        </row>
        <row r="7841">
          <cell r="BI7841" t="str">
            <v>196508061987031009</v>
          </cell>
          <cell r="BJ7841" t="str">
            <v>Drs. NUR CHOLIM</v>
          </cell>
          <cell r="BK7841" t="str">
            <v>Pembina Tk. I, (IV/b)</v>
          </cell>
          <cell r="BL7841" t="str">
            <v>S-1 PENDIDIKAN</v>
          </cell>
        </row>
        <row r="7842">
          <cell r="BI7842" t="str">
            <v>196207041983031011</v>
          </cell>
          <cell r="BJ7842" t="str">
            <v>Drs. PURWITO</v>
          </cell>
          <cell r="BK7842" t="str">
            <v>Pembina, (IV/a)</v>
          </cell>
          <cell r="BL7842" t="str">
            <v>S-1 PENDIDIKAN</v>
          </cell>
        </row>
        <row r="7843">
          <cell r="BI7843" t="str">
            <v>196104161982011012</v>
          </cell>
          <cell r="BJ7843" t="str">
            <v>Drs. GATOT SUPRIYADI</v>
          </cell>
          <cell r="BK7843" t="str">
            <v>Pembina, (IV/a)</v>
          </cell>
          <cell r="BL7843" t="str">
            <v>S-1 PENDIDIKAN</v>
          </cell>
        </row>
        <row r="7844">
          <cell r="BI7844" t="str">
            <v>196202221982011010</v>
          </cell>
          <cell r="BJ7844" t="str">
            <v>Drs. MANSUR</v>
          </cell>
          <cell r="BK7844" t="str">
            <v>Pembina Tk. I, (IV/b)</v>
          </cell>
          <cell r="BL7844" t="str">
            <v>S-1 PENDIDIKAN</v>
          </cell>
        </row>
        <row r="7845">
          <cell r="BI7845" t="str">
            <v>196404201987031016</v>
          </cell>
          <cell r="BJ7845" t="str">
            <v>Drs. BARODIN</v>
          </cell>
          <cell r="BK7845" t="str">
            <v>Pembina Tk. I, (IV/b)</v>
          </cell>
          <cell r="BL7845" t="str">
            <v>S-1 PENDIDIKAN GURU SD</v>
          </cell>
        </row>
        <row r="7846">
          <cell r="BI7846" t="str">
            <v>196508091990031016</v>
          </cell>
          <cell r="BJ7846" t="str">
            <v>Drs. ZAENAL</v>
          </cell>
          <cell r="BK7846" t="str">
            <v>Pembina Tk. I, (IV/b)</v>
          </cell>
          <cell r="BL7846" t="str">
            <v>S-1 AGAMA ISLAM</v>
          </cell>
        </row>
        <row r="7847">
          <cell r="BI7847" t="str">
            <v>196407141985041003</v>
          </cell>
          <cell r="BJ7847" t="str">
            <v>Drs. RACHMAD EKAYANTA</v>
          </cell>
          <cell r="BK7847" t="str">
            <v>Pembina Tk. I, (IV/b)</v>
          </cell>
          <cell r="BL7847" t="str">
            <v>S-1/A-IV PSIKOLOGI PENDIDIKAN DAN BIMBINGAN</v>
          </cell>
        </row>
        <row r="7848">
          <cell r="BI7848" t="str">
            <v>196612111994032010</v>
          </cell>
          <cell r="BJ7848" t="str">
            <v>Drs. FIRDAUS</v>
          </cell>
          <cell r="BK7848" t="str">
            <v>Pembina, (IV/a)</v>
          </cell>
          <cell r="BL7848" t="str">
            <v>S-2 MAGISTER MANAJEMEN</v>
          </cell>
        </row>
        <row r="7849">
          <cell r="BI7849" t="str">
            <v>196310201993031007</v>
          </cell>
          <cell r="BJ7849" t="str">
            <v>Drs. SURIPTO</v>
          </cell>
          <cell r="BK7849" t="str">
            <v>Pembina, (IV/a)</v>
          </cell>
          <cell r="BL7849" t="str">
            <v>S-2/PASCASARJANA</v>
          </cell>
        </row>
        <row r="7850">
          <cell r="BI7850" t="str">
            <v>196105041981121004</v>
          </cell>
          <cell r="BJ7850" t="str">
            <v>Drs. AHMAD NURI</v>
          </cell>
          <cell r="BK7850" t="str">
            <v>Pembina Tk. I, (IV/b)</v>
          </cell>
          <cell r="BL7850" t="str">
            <v>S-2/PASCASARJANA</v>
          </cell>
        </row>
        <row r="7851">
          <cell r="BI7851" t="str">
            <v>196103202007011001</v>
          </cell>
          <cell r="BJ7851" t="str">
            <v>Drs. MURBO TRIYOSO</v>
          </cell>
          <cell r="BK7851" t="str">
            <v>Penata Tk. I, (III/d)</v>
          </cell>
          <cell r="BL7851" t="str">
            <v>S-1 PSIKOLOGI PENDIDIKAN DAN BIMBINGAN</v>
          </cell>
        </row>
        <row r="7852">
          <cell r="BI7852" t="str">
            <v>196509101990031015</v>
          </cell>
          <cell r="BJ7852" t="str">
            <v>Drs. SUPARNO</v>
          </cell>
          <cell r="BK7852" t="str">
            <v>Pembina Tk. I, (IV/b)</v>
          </cell>
          <cell r="BL7852" t="str">
            <v>S-1 PENDIDIKAN BAHASA DAN SASTRA INGGRIS</v>
          </cell>
        </row>
        <row r="7853">
          <cell r="BI7853" t="str">
            <v>196107111987031010</v>
          </cell>
          <cell r="BJ7853" t="str">
            <v>Drs. MAD SALIM</v>
          </cell>
          <cell r="BK7853" t="str">
            <v>Pembina Tk. I, (IV/b)</v>
          </cell>
          <cell r="BL7853" t="str">
            <v>S-1/A-IV SEJARAH</v>
          </cell>
        </row>
        <row r="7854">
          <cell r="BI7854" t="str">
            <v>196412311997031026</v>
          </cell>
          <cell r="BJ7854" t="str">
            <v>Drs. RAHMAN SUBAGYO</v>
          </cell>
          <cell r="BK7854" t="str">
            <v>Penata, (III/c)</v>
          </cell>
          <cell r="BL7854" t="str">
            <v>S-1 EKONOMI MANAJEMEN KEUANGAN</v>
          </cell>
        </row>
        <row r="7855">
          <cell r="BI7855" t="str">
            <v>196805082002121009</v>
          </cell>
          <cell r="BJ7855" t="str">
            <v>Drs. ZAENAL SAFI'I</v>
          </cell>
          <cell r="BK7855" t="str">
            <v>Penata Tk. I, (III/d)</v>
          </cell>
          <cell r="BL7855" t="str">
            <v>S-1 PENDIDIKAN OLAH RAGA</v>
          </cell>
        </row>
        <row r="7856">
          <cell r="BI7856" t="str">
            <v>196304211989021003</v>
          </cell>
          <cell r="BJ7856" t="str">
            <v>Drs. SUJIYONO</v>
          </cell>
          <cell r="BK7856" t="str">
            <v>Pembina Tk. I, (IV/b)</v>
          </cell>
          <cell r="BL7856" t="str">
            <v>S-1 PENDIDIKAN OLAH RAGA</v>
          </cell>
        </row>
        <row r="7857">
          <cell r="BI7857" t="str">
            <v>196403011985041001</v>
          </cell>
          <cell r="BJ7857" t="str">
            <v>Drs. KUKUH SUCIPTA</v>
          </cell>
          <cell r="BK7857" t="str">
            <v>Pembina Tk. I, (IV/b)</v>
          </cell>
          <cell r="BL7857" t="str">
            <v>S-1 PENDIDIKAN MORAL PANCASILA</v>
          </cell>
        </row>
        <row r="7858">
          <cell r="BI7858" t="str">
            <v>197004141990031003</v>
          </cell>
          <cell r="BJ7858" t="str">
            <v>Drs. ISMU ADI SUSETYO</v>
          </cell>
          <cell r="BK7858" t="str">
            <v>Pembina Tk. I, (IV/b)</v>
          </cell>
          <cell r="BL7858" t="str">
            <v>S-1 S T P D N</v>
          </cell>
        </row>
        <row r="7859">
          <cell r="BI7859" t="str">
            <v>196701131992031006</v>
          </cell>
          <cell r="BJ7859" t="str">
            <v>Drs. YUDO GUNARTO</v>
          </cell>
          <cell r="BK7859" t="str">
            <v>Pembina Tk. I, (IV/b)</v>
          </cell>
          <cell r="BL7859" t="str">
            <v>S-1/A-IV PENDIDIKAN BAHASA JAWA</v>
          </cell>
        </row>
        <row r="7860">
          <cell r="BI7860" t="str">
            <v>196512291994031003</v>
          </cell>
          <cell r="BJ7860" t="str">
            <v>Drs. SUPRIHANDOKO</v>
          </cell>
          <cell r="BK7860" t="str">
            <v>Pembina, (IV/a)</v>
          </cell>
          <cell r="BL7860" t="str">
            <v>S-2 PASCASARJANA MENAJEMEN SDM</v>
          </cell>
        </row>
        <row r="7861">
          <cell r="BI7861" t="str">
            <v>196306301983031006</v>
          </cell>
          <cell r="BJ7861" t="str">
            <v>Drs. SUGITO</v>
          </cell>
          <cell r="BK7861" t="str">
            <v>Pembina, (IV/a)</v>
          </cell>
          <cell r="BL7861" t="str">
            <v>S-1 PENDIDIKAN BIMBINGAN DAN PENYULUHAN</v>
          </cell>
        </row>
        <row r="7862">
          <cell r="BI7862" t="str">
            <v>196108311982011005</v>
          </cell>
          <cell r="BJ7862" t="str">
            <v>Drs. SLAMET</v>
          </cell>
          <cell r="BK7862" t="str">
            <v>Pembina Tk. I, (IV/b)</v>
          </cell>
          <cell r="BL7862" t="str">
            <v>S-1 PSIKOLOGI PENDIDIKAN BIMBINGAN</v>
          </cell>
        </row>
        <row r="7863">
          <cell r="BI7863" t="str">
            <v>196207141982011007</v>
          </cell>
          <cell r="BJ7863" t="str">
            <v>Drs. JOKO SANTOSO</v>
          </cell>
          <cell r="BK7863" t="str">
            <v>Pembina Tk. I, (IV/b)</v>
          </cell>
          <cell r="BL7863" t="str">
            <v>A-IV PSIKOLOGI PENDIDIKAN DAN BIMBINGAN</v>
          </cell>
        </row>
        <row r="7864">
          <cell r="BI7864" t="str">
            <v>196201311982011005</v>
          </cell>
          <cell r="BJ7864" t="str">
            <v>Drs. BAMBANG HARYONO</v>
          </cell>
          <cell r="BK7864" t="str">
            <v>Pembina Utama Muda, (IV/c)</v>
          </cell>
          <cell r="BL7864" t="str">
            <v>S-1 PENDIDIKAN PSIKOLOGI</v>
          </cell>
        </row>
        <row r="7865">
          <cell r="BI7865" t="str">
            <v>196201051982011006</v>
          </cell>
          <cell r="BJ7865" t="str">
            <v>Drs. PUJIYONO</v>
          </cell>
          <cell r="BK7865" t="str">
            <v>Pembina Tk. I, (IV/b)</v>
          </cell>
          <cell r="BL7865" t="str">
            <v>S-1 PENDIDIKAN BIMBINGAN DAN PENYULUHAN</v>
          </cell>
        </row>
        <row r="7866">
          <cell r="BI7866" t="str">
            <v>196304081983031009</v>
          </cell>
          <cell r="BJ7866" t="str">
            <v>Drs. ADI WIROSO</v>
          </cell>
          <cell r="BK7866" t="str">
            <v>Pembina Tk. I, (IV/b)</v>
          </cell>
          <cell r="BL7866" t="str">
            <v>S-1 PSIKOLOGI PENDIDIKAN</v>
          </cell>
        </row>
        <row r="7867">
          <cell r="BI7867" t="str">
            <v>196503151985031008</v>
          </cell>
          <cell r="BJ7867" t="str">
            <v>Drs. SUTARMAN</v>
          </cell>
          <cell r="BK7867" t="str">
            <v>Pembina Tk. I, (IV/b)</v>
          </cell>
          <cell r="BL7867" t="str">
            <v>S-1 SOSIAL POLITIK ILMU PEMERINTAH</v>
          </cell>
        </row>
        <row r="7868">
          <cell r="BI7868" t="str">
            <v>196209061983031010</v>
          </cell>
          <cell r="BJ7868" t="str">
            <v>Drs. MUNAWAR</v>
          </cell>
          <cell r="BK7868" t="str">
            <v>Pembina Tk. I, (IV/b)</v>
          </cell>
          <cell r="BL7868" t="str">
            <v>S-1 PENDIDIKAN LUAR SEKOLAH</v>
          </cell>
        </row>
        <row r="7869">
          <cell r="BI7869" t="str">
            <v>196305261983031004</v>
          </cell>
          <cell r="BJ7869" t="str">
            <v>Drs. SETIYONO DJIAR</v>
          </cell>
          <cell r="BK7869" t="str">
            <v>Penata Tk. I, (III/d)</v>
          </cell>
          <cell r="BL7869" t="str">
            <v>S-1/STRATA SATU</v>
          </cell>
        </row>
        <row r="7870">
          <cell r="BI7870" t="str">
            <v>196404251998021002</v>
          </cell>
          <cell r="BJ7870" t="str">
            <v>Drs. HERRU DJOKO PUDJI SUPRAPTO</v>
          </cell>
          <cell r="BK7870" t="str">
            <v>Pembina Tk. I, (IV/b)</v>
          </cell>
          <cell r="BL7870" t="str">
            <v>S-1 PENDIDIKAN MATEMATIKA</v>
          </cell>
        </row>
        <row r="7871">
          <cell r="BI7871" t="str">
            <v>196710092002121006</v>
          </cell>
          <cell r="BJ7871" t="str">
            <v>Drs. R.B. MOH. NASIRUDIN</v>
          </cell>
          <cell r="BK7871" t="str">
            <v>Penata, (III/c)</v>
          </cell>
          <cell r="BL7871" t="str">
            <v>S-1 PENDIDIKAN PMP DAN KEWARGANEGARAAN</v>
          </cell>
        </row>
        <row r="7872">
          <cell r="BI7872" t="str">
            <v>196505111986021001</v>
          </cell>
          <cell r="BJ7872" t="str">
            <v>Drs. MUIS HARIANTO</v>
          </cell>
          <cell r="BK7872" t="str">
            <v>Penata Tk. I, (III/d)</v>
          </cell>
          <cell r="BL7872" t="str">
            <v>S-1 PENDIDIKAN</v>
          </cell>
        </row>
        <row r="7873">
          <cell r="BI7873" t="str">
            <v>196012151988031008</v>
          </cell>
          <cell r="BJ7873" t="str">
            <v>Drs. IFRAID</v>
          </cell>
          <cell r="BK7873" t="str">
            <v>Pembina Tk. I, (IV/b)</v>
          </cell>
          <cell r="BL7873" t="str">
            <v>S-1 PENDIDIKAN PMP DAN KEWARGANEGARAAN</v>
          </cell>
        </row>
        <row r="7874">
          <cell r="BI7874" t="str">
            <v>196105071982011011</v>
          </cell>
          <cell r="BJ7874" t="str">
            <v>Drs. CINTOKO</v>
          </cell>
          <cell r="BK7874" t="str">
            <v>Pembina Tk. I, (IV/b)</v>
          </cell>
          <cell r="BL7874" t="str">
            <v>S-1 PENDIDIKAN SEJARAH</v>
          </cell>
        </row>
        <row r="7875">
          <cell r="BI7875" t="str">
            <v>196201141981121001</v>
          </cell>
          <cell r="BJ7875" t="str">
            <v>Drs. AGUS DWI WINARKO</v>
          </cell>
          <cell r="BK7875" t="str">
            <v>Pembina Utama Muda, (IV/c)</v>
          </cell>
          <cell r="BL7875" t="str">
            <v>S-1 ILMU PENDIDIKAN FKIP</v>
          </cell>
        </row>
        <row r="7876">
          <cell r="BI7876" t="str">
            <v>196107081982011013</v>
          </cell>
          <cell r="BJ7876" t="str">
            <v>Drs. AKHMAD SUHARI</v>
          </cell>
          <cell r="BK7876" t="str">
            <v>Pembina, (IV/a)</v>
          </cell>
          <cell r="BL7876" t="str">
            <v>S-1 PENDIDIKAN</v>
          </cell>
        </row>
        <row r="7877">
          <cell r="BI7877" t="str">
            <v>196411161994121001</v>
          </cell>
          <cell r="BJ7877" t="str">
            <v>Drs. ABU HASAN</v>
          </cell>
          <cell r="BK7877" t="str">
            <v>Pembina Tk. I, (IV/b)</v>
          </cell>
          <cell r="BL7877" t="str">
            <v>S-1/A-IV PENDIDIKAN MESIN</v>
          </cell>
        </row>
        <row r="7878">
          <cell r="BI7878" t="str">
            <v>196704132008011010</v>
          </cell>
          <cell r="BJ7878" t="str">
            <v>Drs. ARIS SUSIANTO</v>
          </cell>
          <cell r="BK7878" t="str">
            <v>Penata Tk. I, (III/d)</v>
          </cell>
          <cell r="BL7878" t="str">
            <v>S-1 EKONOMI MANAJEMEN</v>
          </cell>
        </row>
        <row r="7879">
          <cell r="BI7879" t="str">
            <v>196111251981121001</v>
          </cell>
          <cell r="BJ7879" t="str">
            <v>Drs. SUNARWADI</v>
          </cell>
          <cell r="BK7879" t="str">
            <v>Pembina, (IV/a)</v>
          </cell>
          <cell r="BL7879" t="str">
            <v>S-1 PSIKOLOGI PENDIDIKAN BIMBINGAN</v>
          </cell>
        </row>
        <row r="7880">
          <cell r="BI7880" t="str">
            <v>196504071989021003</v>
          </cell>
          <cell r="BJ7880" t="str">
            <v>Drs. MOH. ADIB</v>
          </cell>
          <cell r="BK7880" t="str">
            <v>Pembina Tk. I, (IV/b)</v>
          </cell>
          <cell r="BL7880" t="str">
            <v>S-1 GEOGRAFI</v>
          </cell>
        </row>
        <row r="7881">
          <cell r="BI7881" t="str">
            <v>196105071980101003</v>
          </cell>
          <cell r="BJ7881" t="str">
            <v>Drs. SUPARJI</v>
          </cell>
          <cell r="BK7881" t="str">
            <v>Pembina, (IV/a)</v>
          </cell>
          <cell r="BL7881" t="str">
            <v>S-2/PASCASARJANA</v>
          </cell>
        </row>
        <row r="7882">
          <cell r="BI7882" t="str">
            <v>196202281988031015</v>
          </cell>
          <cell r="BJ7882" t="str">
            <v>Drs. BAMBANG ISMA HENDRA SLAMET HARYONO</v>
          </cell>
          <cell r="BK7882" t="str">
            <v>Pembina Tk. I, (IV/b)</v>
          </cell>
          <cell r="BL7882" t="str">
            <v>S-1 PENDIDIKAN MATEMATIKA</v>
          </cell>
        </row>
        <row r="7883">
          <cell r="BI7883" t="str">
            <v>196012101983031026</v>
          </cell>
          <cell r="BJ7883" t="str">
            <v>Drs. MUSLIKH</v>
          </cell>
          <cell r="BK7883" t="str">
            <v>Pembina, (IV/a)</v>
          </cell>
          <cell r="BL7883" t="str">
            <v>S-1/STRATA SATU</v>
          </cell>
        </row>
        <row r="7884">
          <cell r="BI7884" t="str">
            <v>196307081983031011</v>
          </cell>
          <cell r="BJ7884" t="str">
            <v>Drs. CHOIRUR ROZI</v>
          </cell>
          <cell r="BK7884" t="str">
            <v>Pembina Utama Muda, (IV/c)</v>
          </cell>
          <cell r="BL7884" t="str">
            <v>S-1 BAHASA DAN SASTRA INDONESIA</v>
          </cell>
        </row>
        <row r="7885">
          <cell r="BI7885" t="str">
            <v>196207031986031017</v>
          </cell>
          <cell r="BJ7885" t="str">
            <v>Drs. M ZAIN</v>
          </cell>
          <cell r="BK7885" t="str">
            <v>Pembina Tk. I, (IV/b)</v>
          </cell>
          <cell r="BL7885" t="str">
            <v>S-1 PENDIDIKAN BIMBINGAN DAN PENYULUHAN</v>
          </cell>
        </row>
        <row r="7886">
          <cell r="BI7886" t="str">
            <v>196407061990031012</v>
          </cell>
          <cell r="BJ7886" t="str">
            <v>Drs. SETYONO</v>
          </cell>
          <cell r="BK7886" t="str">
            <v>Pembina Tk. I, (IV/b)</v>
          </cell>
          <cell r="BL7886" t="str">
            <v>S-1 IPS GEOGRAFI</v>
          </cell>
        </row>
        <row r="7887">
          <cell r="BI7887" t="str">
            <v>196207141983031015</v>
          </cell>
          <cell r="BJ7887" t="str">
            <v>Drs. SATIMUN</v>
          </cell>
          <cell r="BK7887" t="str">
            <v>Pembina Tk. I, (IV/b)</v>
          </cell>
          <cell r="BL7887" t="str">
            <v>S-1 TEKNOLOGI PENDIDIKAN</v>
          </cell>
        </row>
        <row r="7888">
          <cell r="BI7888" t="str">
            <v>196606111992031011</v>
          </cell>
          <cell r="BJ7888" t="str">
            <v>Drs. M JUHARI</v>
          </cell>
          <cell r="BK7888" t="str">
            <v>Penata Tk. I, (III/d)</v>
          </cell>
          <cell r="BL7888" t="str">
            <v>S-1 PENDIDIKAN LUAR SEKOLAH</v>
          </cell>
        </row>
        <row r="7889">
          <cell r="BI7889" t="str">
            <v>196607061991031014</v>
          </cell>
          <cell r="BJ7889" t="str">
            <v>Drs. TEGOEH SOERJONO</v>
          </cell>
          <cell r="BK7889" t="str">
            <v>Pembina Tk. I, (IV/b)</v>
          </cell>
          <cell r="BL7889" t="str">
            <v>S-1 PENDIDIKAN BAHASA JAWA</v>
          </cell>
        </row>
        <row r="7890">
          <cell r="BI7890" t="str">
            <v>196301111983031008</v>
          </cell>
          <cell r="BJ7890" t="str">
            <v>Drs. TARNO</v>
          </cell>
          <cell r="BK7890" t="str">
            <v>Pembina Tk. I, (IV/b)</v>
          </cell>
          <cell r="BL7890" t="str">
            <v>S-1 ILMU PENDIDIKAN PSIKOLOGI PENDIDIKAN</v>
          </cell>
        </row>
        <row r="7891">
          <cell r="BI7891" t="str">
            <v>196308021983031006</v>
          </cell>
          <cell r="BJ7891" t="str">
            <v>Drs. NURMAN HIDAYAT</v>
          </cell>
          <cell r="BK7891" t="str">
            <v>Pembina, (IV/a)</v>
          </cell>
          <cell r="BL7891" t="str">
            <v>S-1 PENDIDIKAN BIMBINGAN DAN PENYULUHAN</v>
          </cell>
        </row>
        <row r="7892">
          <cell r="BI7892" t="str">
            <v>196304141983031013</v>
          </cell>
          <cell r="BJ7892" t="str">
            <v>Drs. SUKONO</v>
          </cell>
          <cell r="BK7892" t="str">
            <v>Pembina Tk. I, (IV/b)</v>
          </cell>
          <cell r="BL7892" t="str">
            <v>A-IV SASTRA INDONESIA</v>
          </cell>
        </row>
        <row r="7893">
          <cell r="BI7893" t="str">
            <v>196310121986031013</v>
          </cell>
          <cell r="BJ7893" t="str">
            <v>Drs. SATRIYO WITJAKSONO</v>
          </cell>
          <cell r="BK7893" t="str">
            <v>Penata Tk. I, (III/d)</v>
          </cell>
          <cell r="BL7893" t="str">
            <v>S-1 PRODUKSI TERNAK</v>
          </cell>
        </row>
        <row r="7894">
          <cell r="BI7894" t="str">
            <v>196407211989031009</v>
          </cell>
          <cell r="BJ7894" t="str">
            <v>Drs. JOKO SUHARTANTO</v>
          </cell>
          <cell r="BK7894" t="str">
            <v>Penata Tk. I, (III/d)</v>
          </cell>
          <cell r="BL7894" t="str">
            <v>S-1 SOSIAL POLITIK ADMINISTRASI NEGARA</v>
          </cell>
        </row>
        <row r="7895">
          <cell r="BI7895" t="str">
            <v>196307171998031006</v>
          </cell>
          <cell r="BJ7895" t="str">
            <v>Drs. MOHAMMAD RUBAI</v>
          </cell>
          <cell r="BK7895" t="str">
            <v>Penata Tk. I, (III/d)</v>
          </cell>
          <cell r="BL7895" t="str">
            <v>S-1 ILMU ADMINISTRASI NEGARA</v>
          </cell>
        </row>
        <row r="7896">
          <cell r="BI7896" t="str">
            <v>196208171981121002</v>
          </cell>
          <cell r="BJ7896" t="str">
            <v>Drs. HARYANTO</v>
          </cell>
          <cell r="BK7896" t="str">
            <v>Pembina Tk. I, (IV/b)</v>
          </cell>
          <cell r="BL7896" t="str">
            <v>S-1 PSIKOLOGI PENDIDIKAN BIMBINGAN</v>
          </cell>
        </row>
        <row r="7897">
          <cell r="BI7897" t="str">
            <v>196608061993121004</v>
          </cell>
          <cell r="BJ7897" t="str">
            <v>Drs. MOHAMAD SYAFII</v>
          </cell>
          <cell r="BK7897" t="str">
            <v>Pembina, (IV/a)</v>
          </cell>
          <cell r="BL7897" t="str">
            <v>S-2 MAGISTER ADMINISTRASI PUBLIK</v>
          </cell>
        </row>
        <row r="7898">
          <cell r="BI7898" t="str">
            <v>196704081987111001</v>
          </cell>
          <cell r="BJ7898" t="str">
            <v>Drs. ARMADI</v>
          </cell>
          <cell r="BK7898" t="str">
            <v>Penata Tk. I, (III/d)</v>
          </cell>
          <cell r="BL7898" t="str">
            <v>S-1 SOSIAL POLITIK</v>
          </cell>
        </row>
        <row r="7899">
          <cell r="BI7899" t="str">
            <v>196105281983031004</v>
          </cell>
          <cell r="BJ7899" t="str">
            <v>Drs. SISPADI ANTO</v>
          </cell>
          <cell r="BK7899" t="str">
            <v>Pembina Tk. I, (IV/b)</v>
          </cell>
          <cell r="BL7899" t="str">
            <v>S-1 PENDIDIKAN</v>
          </cell>
        </row>
        <row r="7900">
          <cell r="BI7900" t="str">
            <v>196104031983031017</v>
          </cell>
          <cell r="BJ7900" t="str">
            <v>Drs. ANI ASMORO</v>
          </cell>
          <cell r="BK7900" t="str">
            <v>Pembina Tk. I, (IV/b)</v>
          </cell>
          <cell r="BL7900" t="str">
            <v>S-1/A-IV PENDIDIKAN PANCASILA DAN KEWARGANEGARAAN</v>
          </cell>
        </row>
        <row r="7901">
          <cell r="BI7901" t="str">
            <v>196301101986061001</v>
          </cell>
          <cell r="BJ7901" t="str">
            <v>Drs. SUDJARWO</v>
          </cell>
          <cell r="BK7901" t="str">
            <v>Pembina Tk. I, (IV/b)</v>
          </cell>
          <cell r="BL7901" t="str">
            <v>S-1 PENDIDIKAN</v>
          </cell>
        </row>
        <row r="7902">
          <cell r="BI7902" t="str">
            <v>196307111983031005</v>
          </cell>
          <cell r="BJ7902" t="str">
            <v>Drs. NANANG KUNTJARA</v>
          </cell>
          <cell r="BK7902" t="str">
            <v>Pembina Tk. I, (IV/b)</v>
          </cell>
          <cell r="BL7902" t="str">
            <v>S-1 PSIKOLOGI PENDIDIKAN DAN BIMBINGAN</v>
          </cell>
        </row>
        <row r="7903">
          <cell r="BI7903" t="str">
            <v>196101161982021002</v>
          </cell>
          <cell r="BJ7903" t="str">
            <v>Drs. PUTUT PURWONODADI</v>
          </cell>
          <cell r="BK7903" t="str">
            <v>Pembina Utama Muda, (IV/c)</v>
          </cell>
          <cell r="BL7903" t="str">
            <v>S-1 MATEMATIKA</v>
          </cell>
        </row>
        <row r="7904">
          <cell r="BI7904" t="str">
            <v>196406101987031019</v>
          </cell>
          <cell r="BJ7904" t="str">
            <v>Drs. SAMSUL ARIFIN</v>
          </cell>
          <cell r="BK7904" t="str">
            <v>Pembina Tk. I, (IV/b)</v>
          </cell>
          <cell r="BL7904" t="str">
            <v>S-1 PENDIDIKAN SEJARAH</v>
          </cell>
        </row>
        <row r="7905">
          <cell r="BI7905" t="str">
            <v>196901131992021001</v>
          </cell>
          <cell r="BJ7905" t="str">
            <v>Drs. SUWITO</v>
          </cell>
          <cell r="BK7905" t="str">
            <v>Pembina Tk. I, (IV/b)</v>
          </cell>
          <cell r="BL7905" t="str">
            <v>S-1 PENDIDIKAN PANCASILA DAN KEWARGANEGARAAN</v>
          </cell>
        </row>
        <row r="7906">
          <cell r="BI7906" t="str">
            <v>196110092000031001</v>
          </cell>
          <cell r="BJ7906" t="str">
            <v>Drs. SAMSURI</v>
          </cell>
          <cell r="BK7906" t="str">
            <v>Pembina Tk. I, (IV/b)</v>
          </cell>
          <cell r="BL7906" t="str">
            <v>S-1 PENDIDIKAN OLAH RAGA DAN KESEHATAN</v>
          </cell>
        </row>
        <row r="7907">
          <cell r="BI7907" t="str">
            <v>196504281996011001</v>
          </cell>
          <cell r="BJ7907" t="str">
            <v>Drs. RAHMAD BASUKI</v>
          </cell>
          <cell r="BK7907" t="str">
            <v>Pembina Tk. I, (IV/b)</v>
          </cell>
          <cell r="BL7907" t="str">
            <v>S-1/A-IV PENDIDIKAN MATEMATIKA</v>
          </cell>
        </row>
        <row r="7908">
          <cell r="BI7908" t="str">
            <v>196208141986031016</v>
          </cell>
          <cell r="BJ7908" t="str">
            <v>Drs. SYAFIUDDIN</v>
          </cell>
          <cell r="BK7908" t="str">
            <v>Pembina Tk. I, (IV/b)</v>
          </cell>
          <cell r="BL7908" t="str">
            <v>S-1 TARBIYAH</v>
          </cell>
        </row>
        <row r="7909">
          <cell r="BI7909" t="str">
            <v>196911131994031009</v>
          </cell>
          <cell r="BJ7909" t="str">
            <v>Drs. BAMBANG RAHARJO</v>
          </cell>
          <cell r="BK7909" t="str">
            <v>Pembina Tk. I, (IV/b)</v>
          </cell>
          <cell r="BL7909" t="str">
            <v>S-1 PENDIDIKAN SEJARAH</v>
          </cell>
        </row>
        <row r="7910">
          <cell r="BI7910" t="str">
            <v>196702042014121001</v>
          </cell>
          <cell r="BJ7910" t="str">
            <v>Drs. FAUZI</v>
          </cell>
          <cell r="BK7910" t="str">
            <v>Penata Muda, (III/a)</v>
          </cell>
          <cell r="BL7910" t="str">
            <v>S-1 PENDIDIKAN AGAMA ISLAM</v>
          </cell>
        </row>
        <row r="7911">
          <cell r="BI7911" t="str">
            <v>196407071983031003</v>
          </cell>
          <cell r="BJ7911" t="str">
            <v>Drs. LAELATUL MUNIR</v>
          </cell>
          <cell r="BK7911" t="str">
            <v>Pembina Utama Muda, (IV/c)</v>
          </cell>
          <cell r="BL7911" t="str">
            <v>S-1 PSIKOLOGI PENDIDIKAN BIMBINGAN</v>
          </cell>
        </row>
        <row r="7912">
          <cell r="BI7912" t="str">
            <v>196310021987031006</v>
          </cell>
          <cell r="BJ7912" t="str">
            <v>Drs. TOHIR</v>
          </cell>
          <cell r="BK7912" t="str">
            <v>Pembina Utama Muda, (IV/c)</v>
          </cell>
          <cell r="BL7912" t="str">
            <v>S-1 PSIKOLOGI PENDIDIKAN BIMBINGAN</v>
          </cell>
        </row>
        <row r="7913">
          <cell r="BI7913" t="str">
            <v>196103111988031009</v>
          </cell>
          <cell r="BJ7913" t="str">
            <v>Drs. SUKARTO</v>
          </cell>
          <cell r="BK7913" t="str">
            <v>Pembina Tk. I, (IV/b)</v>
          </cell>
          <cell r="BL7913" t="str">
            <v>S-1 PSIKOLOGI PENDIDIKAN BIMBINGAN</v>
          </cell>
        </row>
        <row r="7914">
          <cell r="BI7914" t="str">
            <v>196204011987031013</v>
          </cell>
          <cell r="BJ7914" t="str">
            <v>Drs. MAHFUDZ</v>
          </cell>
          <cell r="BK7914" t="str">
            <v>Pembina Tk. I, (IV/b)</v>
          </cell>
          <cell r="BL7914" t="str">
            <v>S-1 PSIKOLOGI PENDIDIKAN BIMBINGAN</v>
          </cell>
        </row>
        <row r="7915">
          <cell r="BI7915" t="str">
            <v>196401091985011002</v>
          </cell>
          <cell r="BJ7915" t="str">
            <v>Drs. SYAIFUL BAHRI</v>
          </cell>
          <cell r="BK7915" t="str">
            <v>Pembina Tk. I, (IV/b)</v>
          </cell>
          <cell r="BL7915" t="str">
            <v>S-1 PENDIDIKAN PMP DAN KEWARGANEGARAAN</v>
          </cell>
        </row>
        <row r="7916">
          <cell r="BI7916" t="str">
            <v>196102121986021004</v>
          </cell>
          <cell r="BJ7916" t="str">
            <v>Drs. MARSUM</v>
          </cell>
          <cell r="BK7916" t="str">
            <v>Pembina Utama Muda, (IV/c)</v>
          </cell>
          <cell r="BL7916" t="str">
            <v>S-1 PENDIDIKAN LUAR SEKOLAH</v>
          </cell>
        </row>
        <row r="7917">
          <cell r="BI7917" t="str">
            <v>196101011983081012</v>
          </cell>
          <cell r="BJ7917" t="str">
            <v>Drs. AHMAD</v>
          </cell>
          <cell r="BK7917" t="str">
            <v>Pembina, (IV/a)</v>
          </cell>
          <cell r="BL7917" t="str">
            <v>S-1 PENDIDIKAN LUAR SEKOLAH</v>
          </cell>
        </row>
        <row r="7918">
          <cell r="BI7918" t="str">
            <v>196102121983081005</v>
          </cell>
          <cell r="BJ7918" t="str">
            <v>Drs. SAFARI</v>
          </cell>
          <cell r="BK7918" t="str">
            <v>Pembina Tk. I, (IV/b)</v>
          </cell>
          <cell r="BL7918" t="str">
            <v>S-1 PENDIDIKAN LUAR SEKOLAH</v>
          </cell>
        </row>
        <row r="7919">
          <cell r="BI7919" t="str">
            <v>196410081989111001</v>
          </cell>
          <cell r="BJ7919" t="str">
            <v>Drs. MIFTAHUL</v>
          </cell>
          <cell r="BK7919" t="str">
            <v>Penata Tk. I, (III/d)</v>
          </cell>
          <cell r="BL7919" t="str">
            <v>S-1 ADMINISTRASI NEGARA</v>
          </cell>
        </row>
        <row r="7920">
          <cell r="BI7920" t="str">
            <v>196606211986021005</v>
          </cell>
          <cell r="BJ7920" t="str">
            <v>Drs. SURYADI</v>
          </cell>
          <cell r="BK7920" t="str">
            <v>Penata Tk. I, (III/d)</v>
          </cell>
          <cell r="BL7920" t="str">
            <v>S-1 ADMINISTRASI NEGARA</v>
          </cell>
        </row>
        <row r="7921">
          <cell r="BI7921" t="str">
            <v>196608012012121001</v>
          </cell>
          <cell r="BJ7921" t="str">
            <v>Drs. HARTONO</v>
          </cell>
          <cell r="BK7921" t="str">
            <v>Penata Muda Tk. I, (III/b)</v>
          </cell>
          <cell r="BL7921" t="str">
            <v>S-1 ILMU ADMINISTRASI NEGARA</v>
          </cell>
        </row>
        <row r="7922">
          <cell r="BI7922" t="str">
            <v>196302281985041004</v>
          </cell>
          <cell r="BJ7922" t="str">
            <v>Drs. RIYANTO</v>
          </cell>
          <cell r="BK7922" t="str">
            <v>Pembina Utama Muda, (IV/c)</v>
          </cell>
          <cell r="BL7922" t="str">
            <v>S-1 PENDIDIKAN BAHASA SASTRA INDONESIA</v>
          </cell>
        </row>
        <row r="7923">
          <cell r="BI7923" t="str">
            <v>196204031988031012</v>
          </cell>
          <cell r="BJ7923" t="str">
            <v>Drs. KASIYADI</v>
          </cell>
          <cell r="BK7923" t="str">
            <v>Pembina Tk. I, (IV/b)</v>
          </cell>
          <cell r="BL7923" t="str">
            <v>S-1 BAHASA INDONESIA</v>
          </cell>
        </row>
        <row r="7924">
          <cell r="BI7924" t="str">
            <v>196702051996011001</v>
          </cell>
          <cell r="BJ7924" t="str">
            <v>Drs. SUJARWO</v>
          </cell>
          <cell r="BK7924" t="str">
            <v>Pembina Tk. I, (IV/b)</v>
          </cell>
          <cell r="BL7924" t="str">
            <v>S-1/A-IV PENDIDIKAN FISIKA</v>
          </cell>
        </row>
        <row r="7925">
          <cell r="BI7925" t="str">
            <v>196404011987031018</v>
          </cell>
          <cell r="BJ7925" t="str">
            <v>Drs. FADIL EFENDI</v>
          </cell>
          <cell r="BK7925" t="str">
            <v>Pembina, (IV/a)</v>
          </cell>
          <cell r="BL7925" t="str">
            <v>S-1 PENDIDIKAN</v>
          </cell>
        </row>
        <row r="7926">
          <cell r="BI7926" t="str">
            <v>196202041983081009</v>
          </cell>
          <cell r="BJ7926" t="str">
            <v>Drs. ROHIM Z</v>
          </cell>
          <cell r="BK7926" t="str">
            <v>Pembina Utama Muda, (IV/c)</v>
          </cell>
          <cell r="BL7926" t="str">
            <v>S-1 PENDIDIKAN</v>
          </cell>
        </row>
        <row r="7927">
          <cell r="BI7927" t="str">
            <v>196210301982011002</v>
          </cell>
          <cell r="BJ7927" t="str">
            <v>Drs. MASHADI MULYONO</v>
          </cell>
          <cell r="BK7927" t="str">
            <v>Pembina Tk. I, (IV/b)</v>
          </cell>
          <cell r="BL7927" t="str">
            <v>A-IV PSIKOLOGI PENDIDIKAN DAN BIMBINGAN</v>
          </cell>
        </row>
        <row r="7928">
          <cell r="BI7928" t="str">
            <v>196707052008011018</v>
          </cell>
          <cell r="BJ7928" t="str">
            <v>Drs. HERI SARJONO</v>
          </cell>
          <cell r="BK7928" t="str">
            <v>Penata, (III/c)</v>
          </cell>
          <cell r="BL7928" t="str">
            <v>A-IV PSIKOLOGI PENDIDIKAN DAN BIMBINGAN</v>
          </cell>
        </row>
        <row r="7929">
          <cell r="BI7929" t="str">
            <v>196507111991091001</v>
          </cell>
          <cell r="BJ7929" t="str">
            <v>Drs. SANAM  WIBISONO</v>
          </cell>
          <cell r="BK7929" t="str">
            <v>Pembina Tk. I, (IV/b)</v>
          </cell>
          <cell r="BL7929" t="str">
            <v>S-1/A-IV PSIKOLOGI PENDIDIKAN DAN BIMBINGAN</v>
          </cell>
        </row>
        <row r="7930">
          <cell r="BI7930" t="str">
            <v>196409151987031016</v>
          </cell>
          <cell r="BJ7930" t="str">
            <v>Drs. SUGENG MARSUDI</v>
          </cell>
          <cell r="BK7930" t="str">
            <v>Pembina Tk. I, (IV/b)</v>
          </cell>
          <cell r="BL7930" t="str">
            <v>S-1/A-IV PSIKOLOGI PENDIDIKAN DAN BIMBINGAN</v>
          </cell>
        </row>
        <row r="7931">
          <cell r="BI7931" t="str">
            <v>196012301981121004</v>
          </cell>
          <cell r="BJ7931" t="str">
            <v>Drs. ADI SUPRIYONO</v>
          </cell>
          <cell r="BK7931" t="str">
            <v>Pembina Tk. I, (IV/b)</v>
          </cell>
          <cell r="BL7931" t="str">
            <v>S-1/A-IV PSIKOLOGI PENDIDIKAN DAN BIMBINGAN</v>
          </cell>
        </row>
        <row r="7932">
          <cell r="BI7932" t="str">
            <v>196305151985041001</v>
          </cell>
          <cell r="BJ7932" t="str">
            <v>Drs. ABDUL AZIS</v>
          </cell>
          <cell r="BK7932" t="str">
            <v>Pembina Tk. I, (IV/b)</v>
          </cell>
          <cell r="BL7932" t="str">
            <v>S-1/A-IV PSIKOLOGI PENDIDIKAN DAN BIMBINGAN</v>
          </cell>
        </row>
        <row r="7933">
          <cell r="BI7933" t="str">
            <v>196106241982011007</v>
          </cell>
          <cell r="BJ7933" t="str">
            <v>Drs. SYAIFUL BAHRI</v>
          </cell>
          <cell r="BK7933" t="str">
            <v>Pembina Tk. I, (IV/b)</v>
          </cell>
          <cell r="BL7933" t="str">
            <v>S-1/A-IV PSIKOLOGI PENDIDIKAN DAN BIMBINGAN</v>
          </cell>
        </row>
        <row r="7934">
          <cell r="BI7934" t="str">
            <v>196305191983031004</v>
          </cell>
          <cell r="BJ7934" t="str">
            <v>Drs. NGATIMO</v>
          </cell>
          <cell r="BK7934" t="str">
            <v>Pembina Utama Muda, (IV/c)</v>
          </cell>
          <cell r="BL7934" t="str">
            <v>S-1/A-IV PSIKOLOGI PENDIDIKAN DAN BIMBINGAN</v>
          </cell>
        </row>
        <row r="7935">
          <cell r="BI7935" t="str">
            <v>196204261985041002</v>
          </cell>
          <cell r="BJ7935" t="str">
            <v>Drs. KURDI</v>
          </cell>
          <cell r="BK7935" t="str">
            <v>Pembina Tk. I, (IV/b)</v>
          </cell>
          <cell r="BL7935" t="str">
            <v>S-1 PENDIDIKAN JASMANI KESEHATAN DAN REKREASI</v>
          </cell>
        </row>
        <row r="7936">
          <cell r="BI7936" t="str">
            <v>196409102014121001</v>
          </cell>
          <cell r="BJ7936" t="str">
            <v>Drs. ALI HASAN</v>
          </cell>
          <cell r="BK7936" t="str">
            <v>Penata Muda Tk. I, (III/b)</v>
          </cell>
          <cell r="BL7936" t="str">
            <v>S-1 KEPENDIDIKAN</v>
          </cell>
        </row>
        <row r="7937">
          <cell r="BI7937" t="str">
            <v>196205031984121004</v>
          </cell>
          <cell r="BJ7937" t="str">
            <v>Drs. IMAM MU ARSIN</v>
          </cell>
          <cell r="BK7937" t="str">
            <v>Pembina Utama Muda, (IV/c)</v>
          </cell>
          <cell r="BL7937" t="str">
            <v>S-1/A-IV PENDIDIKAN SEJARAH</v>
          </cell>
        </row>
        <row r="7938">
          <cell r="BI7938" t="str">
            <v>196410142006041002</v>
          </cell>
          <cell r="BJ7938" t="str">
            <v>Drs. ASMADI</v>
          </cell>
          <cell r="BK7938" t="str">
            <v>Penata Muda Tk. I, (III/b)</v>
          </cell>
          <cell r="BL7938" t="str">
            <v>S-1/A-IV PENDIDIKAN SEJARAH</v>
          </cell>
        </row>
        <row r="7939">
          <cell r="BI7939" t="str">
            <v>196406211991031009</v>
          </cell>
          <cell r="BJ7939" t="str">
            <v>Drs. HARJUNADI</v>
          </cell>
          <cell r="BK7939" t="str">
            <v>Pembina Tk. I, (IV/b)</v>
          </cell>
          <cell r="BL7939" t="str">
            <v>S-1/A-IV PENDIDIKAN BIOLOGI</v>
          </cell>
        </row>
        <row r="7940">
          <cell r="BI7940" t="str">
            <v>196710272002121002</v>
          </cell>
          <cell r="BJ7940" t="str">
            <v>Drs. HIDAYAT SANTOSO</v>
          </cell>
          <cell r="BK7940" t="str">
            <v>Pembina, (IV/a)</v>
          </cell>
          <cell r="BL7940" t="str">
            <v>S-1/A-IV PENDIDIKAN BIOLOGI</v>
          </cell>
        </row>
        <row r="7941">
          <cell r="BI7941" t="str">
            <v>196312311988031111</v>
          </cell>
          <cell r="BJ7941" t="str">
            <v>Drs. ANWAR SHODIK</v>
          </cell>
          <cell r="BK7941" t="str">
            <v>Pembina Tk. I, (IV/b)</v>
          </cell>
          <cell r="BL7941" t="str">
            <v>S-1 PSIKOLOGI PENDIDIKAN</v>
          </cell>
        </row>
        <row r="7942">
          <cell r="BI7942" t="str">
            <v>196611071991111002</v>
          </cell>
          <cell r="BJ7942" t="str">
            <v>Drs. HADI SUCIPTO</v>
          </cell>
          <cell r="BK7942" t="str">
            <v>Pembina, (IV/a)</v>
          </cell>
          <cell r="BL7942" t="str">
            <v>S-1 PSIKOLOGI PENDIDIKAN DAN BIMBINGAN</v>
          </cell>
        </row>
        <row r="7943">
          <cell r="BI7943" t="str">
            <v>196311271983031003</v>
          </cell>
          <cell r="BJ7943" t="str">
            <v>Drs. UNTUNG HARIYONO</v>
          </cell>
          <cell r="BK7943" t="str">
            <v>Pembina Utama Muda, (IV/c)</v>
          </cell>
          <cell r="BL7943" t="str">
            <v>S-1 PSIKOLOGI PENDIDIKAN DAN BIMBINGAN</v>
          </cell>
        </row>
        <row r="7944">
          <cell r="BI7944" t="str">
            <v>196510181991031007</v>
          </cell>
          <cell r="BJ7944" t="str">
            <v>Drs. IMAM SUPARTO</v>
          </cell>
          <cell r="BK7944" t="str">
            <v>Pembina Tk. I, (IV/b)</v>
          </cell>
          <cell r="BL7944" t="str">
            <v>S-1/STRATA SATU</v>
          </cell>
        </row>
        <row r="7945">
          <cell r="BI7945" t="str">
            <v>196207131983031013</v>
          </cell>
          <cell r="BJ7945" t="str">
            <v>Drs. SUMONO</v>
          </cell>
          <cell r="BK7945" t="str">
            <v>Pembina Tk. I, (IV/b)</v>
          </cell>
          <cell r="BL7945" t="str">
            <v>S-1/STRATA SATU</v>
          </cell>
        </row>
        <row r="7946">
          <cell r="BI7946" t="str">
            <v>196502201998031002</v>
          </cell>
          <cell r="BJ7946" t="str">
            <v>Drs. IMAM BASORI</v>
          </cell>
          <cell r="BK7946" t="str">
            <v>Pembina, (IV/a)</v>
          </cell>
          <cell r="BL7946" t="str">
            <v>S-1/STRATA SATU</v>
          </cell>
        </row>
        <row r="7947">
          <cell r="BI7947" t="str">
            <v>196308181983031009</v>
          </cell>
          <cell r="BJ7947" t="str">
            <v>Drs. AGUS SATRIYONO</v>
          </cell>
          <cell r="BK7947" t="str">
            <v>Pembina Tk. I, (IV/b)</v>
          </cell>
          <cell r="BL7947" t="str">
            <v>S-1/STRATA SATU</v>
          </cell>
        </row>
        <row r="7948">
          <cell r="BI7948" t="str">
            <v>196402231986021003</v>
          </cell>
          <cell r="BJ7948" t="str">
            <v>Drs. MAT SARI</v>
          </cell>
          <cell r="BK7948" t="str">
            <v>Pembina Tk. I, (IV/b)</v>
          </cell>
          <cell r="BL7948" t="str">
            <v>S-1 ILMU PENDIDIKAN PSIKOLOGI PENDIDIKAN</v>
          </cell>
        </row>
        <row r="7949">
          <cell r="BI7949" t="str">
            <v>196201301981121001</v>
          </cell>
          <cell r="BJ7949" t="str">
            <v>Drs. SAMSUL HADI</v>
          </cell>
          <cell r="BK7949" t="str">
            <v>Pembina Utama Muda, (IV/c)</v>
          </cell>
          <cell r="BL7949" t="str">
            <v>S-1 ILMU PENDIDIKAN PSIKOLOGI PENDIDIKAN</v>
          </cell>
        </row>
        <row r="7950">
          <cell r="BI7950" t="str">
            <v>196107111986031015</v>
          </cell>
          <cell r="BJ7950" t="str">
            <v>Drs. EDY SUPRANOTO</v>
          </cell>
          <cell r="BK7950" t="str">
            <v>Pembina Utama Muda, (IV/c)</v>
          </cell>
          <cell r="BL7950" t="str">
            <v>S-1 PENDIDIKAN BIMBINGAN DAN KONSELING</v>
          </cell>
        </row>
        <row r="7951">
          <cell r="BI7951" t="str">
            <v>196310311983031003</v>
          </cell>
          <cell r="BJ7951" t="str">
            <v>Drs. KHOIRUL ANAM</v>
          </cell>
          <cell r="BK7951" t="str">
            <v>Pembina Utama Muda, (IV/c)</v>
          </cell>
          <cell r="BL7951" t="str">
            <v>S-1 PENDIDIKAN BIMBINGAN DAN PENYULUHAN</v>
          </cell>
        </row>
        <row r="7952">
          <cell r="BI7952" t="str">
            <v>196411182008011002</v>
          </cell>
          <cell r="BJ7952" t="str">
            <v>Drs. HASANUDIN</v>
          </cell>
          <cell r="BK7952" t="str">
            <v>Penata, (III/c)</v>
          </cell>
          <cell r="BL7952" t="str">
            <v>S-1/A-IV PENDIDIKAN LUAR SEKOLAH</v>
          </cell>
        </row>
        <row r="7953">
          <cell r="BI7953" t="str">
            <v>196311181983031004</v>
          </cell>
          <cell r="BJ7953" t="str">
            <v>Drs. WASIS NURDIANTO</v>
          </cell>
          <cell r="BK7953" t="str">
            <v>Pembina, (IV/a)</v>
          </cell>
          <cell r="BL7953" t="str">
            <v>A-IV BIMBINGAN DAN PENYULUHAN</v>
          </cell>
        </row>
        <row r="7954">
          <cell r="BI7954" t="str">
            <v>196803251990011002</v>
          </cell>
          <cell r="BJ7954" t="str">
            <v>Drs. SETIYO MARTONO</v>
          </cell>
          <cell r="BK7954" t="str">
            <v>Pembina Tk. I, (IV/b)</v>
          </cell>
          <cell r="BL7954" t="str">
            <v>A-IV MATEMATIKA</v>
          </cell>
        </row>
        <row r="7955">
          <cell r="BI7955" t="str">
            <v>196304252012121001</v>
          </cell>
          <cell r="BJ7955" t="str">
            <v>Drs. SISWANTO</v>
          </cell>
          <cell r="BK7955" t="str">
            <v>Penata Muda, (III/a)</v>
          </cell>
          <cell r="BL7955" t="str">
            <v>A-IV MATEMATIKA</v>
          </cell>
        </row>
        <row r="7956">
          <cell r="BI7956" t="str">
            <v>196207141986061002</v>
          </cell>
          <cell r="BJ7956" t="str">
            <v>Drs. SUWARSO</v>
          </cell>
          <cell r="BK7956" t="str">
            <v>Pembina Tk. I, (IV/b)</v>
          </cell>
          <cell r="BL7956" t="str">
            <v>S-1/A-IV SEJARAH</v>
          </cell>
        </row>
        <row r="7957">
          <cell r="BI7957" t="str">
            <v>196303052000121002</v>
          </cell>
          <cell r="BJ7957" t="str">
            <v>Drs. KUSTIONO BAGIO</v>
          </cell>
          <cell r="BK7957" t="str">
            <v>Pembina, (IV/a)</v>
          </cell>
          <cell r="BL7957" t="str">
            <v>S-1 PENDIDIKAN KOPERASI</v>
          </cell>
        </row>
        <row r="7958">
          <cell r="BI7958" t="str">
            <v>196304201991031007</v>
          </cell>
          <cell r="BJ7958" t="str">
            <v>Drs. LUKMAN HAKIM</v>
          </cell>
          <cell r="BK7958" t="str">
            <v>Pembina Utama Muda, (IV/c)</v>
          </cell>
          <cell r="BL7958" t="str">
            <v>S-1/D-IV PENDIDIKAN AGAMA ISLAM</v>
          </cell>
        </row>
        <row r="7959">
          <cell r="BI7959" t="str">
            <v>196709301996011002</v>
          </cell>
          <cell r="BJ7959" t="str">
            <v>Drs. JOKO SANTOSA</v>
          </cell>
          <cell r="BK7959" t="str">
            <v>Pembina Tk. I, (IV/b)</v>
          </cell>
          <cell r="BL7959" t="str">
            <v>S-1 PENDIDIKAN PMP DAN KEWARGANEGARAAN</v>
          </cell>
        </row>
        <row r="7960">
          <cell r="BI7960" t="str">
            <v>196401031987031007</v>
          </cell>
          <cell r="BJ7960" t="str">
            <v>Drs. BUDI WAHONO</v>
          </cell>
          <cell r="BK7960" t="str">
            <v>Pembina Tk. I, (IV/b)</v>
          </cell>
          <cell r="BL7960" t="str">
            <v>S-1 PENDIDIKAN LUAR SEKOLAH</v>
          </cell>
        </row>
        <row r="7961">
          <cell r="BI7961" t="str">
            <v>196501232014121002</v>
          </cell>
          <cell r="BJ7961" t="str">
            <v>Drs. ISNAINI</v>
          </cell>
          <cell r="BK7961" t="str">
            <v>Penata Muda, (III/a)</v>
          </cell>
          <cell r="BL7961" t="str">
            <v>S-1 PENDIDIKAN AGAMA</v>
          </cell>
        </row>
        <row r="7962">
          <cell r="BI7962" t="str">
            <v>196107091982011009</v>
          </cell>
          <cell r="BJ7962" t="str">
            <v>Drs. PONIRIN</v>
          </cell>
          <cell r="BK7962" t="str">
            <v>Pembina Utama Muda, (IV/c)</v>
          </cell>
          <cell r="BL7962" t="str">
            <v>S-1/A-IV PSIKOLOGI PENDIDIKAN DAN BIMBINGAN</v>
          </cell>
        </row>
        <row r="7963">
          <cell r="BI7963" t="str">
            <v>196211031982011004</v>
          </cell>
          <cell r="BJ7963" t="str">
            <v>Drs. MOHAMAD ALI</v>
          </cell>
          <cell r="BK7963" t="str">
            <v>Pembina Tk. I, (IV/b)</v>
          </cell>
          <cell r="BL7963" t="str">
            <v>S-2/PASCASARJANA</v>
          </cell>
        </row>
        <row r="7964">
          <cell r="BI7964" t="str">
            <v>196105101983031030</v>
          </cell>
          <cell r="BJ7964" t="str">
            <v>Drs. ABDUL HAKIM</v>
          </cell>
          <cell r="BK7964" t="str">
            <v>Pembina Utama Muda, (IV/c)</v>
          </cell>
          <cell r="BL7964" t="str">
            <v>S-1 ADMINISTRASI PENDIDIKAN</v>
          </cell>
        </row>
        <row r="7965">
          <cell r="BI7965" t="str">
            <v>196111101986061002</v>
          </cell>
          <cell r="BJ7965" t="str">
            <v>Drs. SUNARYANTO</v>
          </cell>
          <cell r="BK7965" t="str">
            <v>Pembina, (IV/a)</v>
          </cell>
          <cell r="BL7965" t="str">
            <v>S-1 PSIKOLOGI PENDIDIKAN DAN BIMBINGAN</v>
          </cell>
        </row>
        <row r="7966">
          <cell r="BI7966" t="str">
            <v>196408141985041002</v>
          </cell>
          <cell r="BJ7966" t="str">
            <v>Drs. SUTRISNO</v>
          </cell>
          <cell r="BK7966" t="str">
            <v>Pembina Tk. I, (IV/b)</v>
          </cell>
          <cell r="BL7966" t="str">
            <v>S-1/STRATA SATU</v>
          </cell>
        </row>
        <row r="7967">
          <cell r="BI7967" t="str">
            <v>196606061998031010</v>
          </cell>
          <cell r="BJ7967" t="str">
            <v>Drs. UNTUNG TRI YANTO</v>
          </cell>
          <cell r="BK7967" t="str">
            <v>Pembina Tk. I, (IV/b)</v>
          </cell>
          <cell r="BL7967" t="str">
            <v>S-1/STRATA SATU</v>
          </cell>
        </row>
        <row r="7968">
          <cell r="BI7968" t="str">
            <v>196207201985041002</v>
          </cell>
          <cell r="BJ7968" t="str">
            <v>Drs. HASYIM</v>
          </cell>
          <cell r="BK7968" t="str">
            <v>Pembina Utama Muda, (IV/c)</v>
          </cell>
          <cell r="BL7968" t="str">
            <v>S-1/A-IV PENDIDIKAN LUAR SEKOLAH</v>
          </cell>
        </row>
        <row r="7969">
          <cell r="BI7969" t="str">
            <v>196506031986031017</v>
          </cell>
          <cell r="BJ7969" t="str">
            <v>Drs. SUTOKO</v>
          </cell>
          <cell r="BK7969" t="str">
            <v>Penata Tk. I, (III/d)</v>
          </cell>
          <cell r="BL7969" t="str">
            <v>S-1 SOSIAL POLITIK ADMINISTRASI NEGARA</v>
          </cell>
        </row>
        <row r="7970">
          <cell r="BI7970" t="str">
            <v>196407301998021002</v>
          </cell>
          <cell r="BJ7970" t="str">
            <v>Drs. GATOT SETIYONO</v>
          </cell>
          <cell r="BK7970" t="str">
            <v>Pembina Tk. I, (IV/b)</v>
          </cell>
          <cell r="BL7970" t="str">
            <v>A-IV KEPENDIDIKAN</v>
          </cell>
        </row>
        <row r="7971">
          <cell r="BI7971" t="str">
            <v>196303121986061004</v>
          </cell>
          <cell r="BJ7971" t="str">
            <v>Drs. SUNARMO</v>
          </cell>
          <cell r="BK7971" t="str">
            <v>Pembina Tk. I, (IV/b)</v>
          </cell>
          <cell r="BL7971" t="str">
            <v>S-1/A-IV PSIKOLOGI PENDIDIKAN DAN BIMBINGAN</v>
          </cell>
        </row>
        <row r="7972">
          <cell r="BI7972" t="str">
            <v>196803092008011010</v>
          </cell>
          <cell r="BJ7972" t="str">
            <v>Drs. MAPPALAWA</v>
          </cell>
          <cell r="BK7972" t="str">
            <v>Penata, (III/c)</v>
          </cell>
          <cell r="BL7972" t="str">
            <v>S-1 PENDIDIKAN LUAR SEKOLAH</v>
          </cell>
        </row>
        <row r="7973">
          <cell r="BI7973" t="str">
            <v>196306251985041006</v>
          </cell>
          <cell r="BJ7973" t="str">
            <v>Drs. AKHMAD SUBIYANTO</v>
          </cell>
          <cell r="BK7973" t="str">
            <v>Pembina Tk. I, (IV/b)</v>
          </cell>
          <cell r="BL7973" t="str">
            <v>S-1 PSIKOLOGI PENDIDIKAN DAN BIMBINGAN</v>
          </cell>
        </row>
        <row r="7974">
          <cell r="BI7974" t="str">
            <v>196507041985041001</v>
          </cell>
          <cell r="BJ7974" t="str">
            <v>Drs. AKHMAD JUNAEDI</v>
          </cell>
          <cell r="BK7974" t="str">
            <v>Pembina Tk. I, (IV/b)</v>
          </cell>
          <cell r="BL7974" t="str">
            <v>S-1 PSIKOLOGI PENDIDIKAN DAN BIMBINGAN</v>
          </cell>
        </row>
        <row r="7975">
          <cell r="BI7975" t="str">
            <v>196306191995031004</v>
          </cell>
          <cell r="BJ7975" t="str">
            <v>Drs. MAMA SUDARMA</v>
          </cell>
          <cell r="BK7975" t="str">
            <v>Pembina Tk. I, (IV/b)</v>
          </cell>
          <cell r="BL7975" t="str">
            <v>S-1 MANAJEMEN KEUANGAN</v>
          </cell>
        </row>
        <row r="7976">
          <cell r="BI7976" t="str">
            <v>196909152014121004</v>
          </cell>
          <cell r="BJ7976" t="str">
            <v>Drs. SYAHROWI</v>
          </cell>
          <cell r="BK7976" t="str">
            <v>Penata Muda, (III/a)</v>
          </cell>
          <cell r="BL7976" t="str">
            <v>S-1 PENDIDIKAN AGAMA ISLAM</v>
          </cell>
        </row>
        <row r="7977">
          <cell r="BI7977" t="str">
            <v>197001031999031005</v>
          </cell>
          <cell r="BJ7977" t="str">
            <v>Drs. SIDIQ HERI SUSANTO</v>
          </cell>
          <cell r="BK7977" t="str">
            <v>Pembina Tk. I, (IV/b)</v>
          </cell>
          <cell r="BL7977" t="str">
            <v>S-1 PENDIDIKAN FISIKA</v>
          </cell>
        </row>
        <row r="7978">
          <cell r="BI7978" t="str">
            <v>196202151983031016</v>
          </cell>
          <cell r="BJ7978" t="str">
            <v>Drs. SURADI</v>
          </cell>
          <cell r="BK7978" t="str">
            <v>Pembina Tk. I, (IV/b)</v>
          </cell>
          <cell r="BL7978" t="str">
            <v>S-1/A-IV PSIKOLOGI PENDIDIKAN DAN BIMBINGAN</v>
          </cell>
        </row>
        <row r="7979">
          <cell r="BI7979" t="str">
            <v>196101151983031018</v>
          </cell>
          <cell r="BJ7979" t="str">
            <v>Drs. SAMUN</v>
          </cell>
          <cell r="BK7979" t="str">
            <v>Pembina Tk. I, (IV/b)</v>
          </cell>
          <cell r="BL7979" t="str">
            <v>S-1 ILMU PENDIDIKAN PSIKOLOGI PENDIDIKAN</v>
          </cell>
        </row>
        <row r="7980">
          <cell r="BI7980" t="str">
            <v>196611071989031013</v>
          </cell>
          <cell r="BJ7980" t="str">
            <v>Drs. MARYANTO</v>
          </cell>
          <cell r="BK7980" t="str">
            <v>Pembina Tk. I, (IV/b)</v>
          </cell>
          <cell r="BL7980" t="str">
            <v>A-IV PENDIDIKAN MORAL PANCASILA</v>
          </cell>
        </row>
        <row r="7981">
          <cell r="BI7981" t="str">
            <v>196111261982021001</v>
          </cell>
          <cell r="BJ7981" t="str">
            <v>Drs. NURSYAMSU SUBAGYO</v>
          </cell>
          <cell r="BK7981" t="str">
            <v>Pembina Tk. I, (IV/b)</v>
          </cell>
          <cell r="BL7981" t="str">
            <v>S-1/STRATA SATU</v>
          </cell>
        </row>
        <row r="7982">
          <cell r="BI7982" t="str">
            <v>196104221983031011</v>
          </cell>
          <cell r="BJ7982" t="str">
            <v>Drs. I WAYAN SARTHA</v>
          </cell>
          <cell r="BK7982" t="str">
            <v>Pembina Tk. I, (IV/b)</v>
          </cell>
          <cell r="BL7982" t="str">
            <v>S-1 PENDIDIKAN SEJARAH</v>
          </cell>
        </row>
        <row r="7983">
          <cell r="BI7983" t="str">
            <v>196107211982011004</v>
          </cell>
          <cell r="BJ7983" t="str">
            <v>Drs. I NENGAH SUKARYA</v>
          </cell>
          <cell r="BK7983" t="str">
            <v>Pembina Utama Muda, (IV/c)</v>
          </cell>
          <cell r="BL7983" t="str">
            <v>S-1 PENDIDIKAN BIMBINGAN DAN PENYULUHAN</v>
          </cell>
        </row>
        <row r="7984">
          <cell r="BI7984" t="str">
            <v>196207272014121001</v>
          </cell>
          <cell r="BJ7984" t="str">
            <v>Drs. ZAINUL ULUM</v>
          </cell>
          <cell r="BK7984" t="str">
            <v>Penata Muda, (III/a)</v>
          </cell>
          <cell r="BL7984" t="str">
            <v>S-1 PENDIDIKAN MATEMATIKA</v>
          </cell>
        </row>
        <row r="7985">
          <cell r="BI7985" t="str">
            <v>196505082014121001</v>
          </cell>
          <cell r="BJ7985" t="str">
            <v>Drs. WAGIMAN</v>
          </cell>
          <cell r="BK7985" t="str">
            <v>Penata Muda Tk. I, (III/b)</v>
          </cell>
          <cell r="BL7985" t="str">
            <v>S-1 PSIKOLOGI PENDIDIKAN BIMBINGAN</v>
          </cell>
        </row>
        <row r="7986">
          <cell r="BI7986" t="str">
            <v>196102171985011001</v>
          </cell>
          <cell r="BJ7986" t="str">
            <v>Drs. SULARDI PULUNGGONO</v>
          </cell>
          <cell r="BK7986" t="str">
            <v>Pembina Tk. I, (IV/b)</v>
          </cell>
          <cell r="BL7986" t="str">
            <v>S-1/A-IV PSIKOLOGI PENDIDIKAN DAN BIMBINGAN</v>
          </cell>
        </row>
        <row r="7987">
          <cell r="BI7987" t="str">
            <v>196502051988032011</v>
          </cell>
          <cell r="BJ7987" t="str">
            <v>Hj. LASTARI</v>
          </cell>
          <cell r="BK7987" t="str">
            <v>Pembina Tk. I, (IV/b)</v>
          </cell>
          <cell r="BL7987" t="str">
            <v>S-1/A-IV PENDIDIKAN PPKN</v>
          </cell>
        </row>
        <row r="7988">
          <cell r="BI7988" t="str">
            <v>196503061994022002</v>
          </cell>
          <cell r="BJ7988" t="str">
            <v>Ir. NANA SUMINARSIH</v>
          </cell>
          <cell r="BK7988" t="str">
            <v>Pembina Tk. I, (IV/b)</v>
          </cell>
          <cell r="BL7988" t="str">
            <v>S-1 PERTANIAN</v>
          </cell>
        </row>
        <row r="7989">
          <cell r="BI7989" t="str">
            <v>196609031991031004</v>
          </cell>
          <cell r="BJ7989" t="str">
            <v>Ir. CHALID SOEHARTONO</v>
          </cell>
          <cell r="BK7989" t="str">
            <v>Pembina Tk. I, (IV/b)</v>
          </cell>
          <cell r="BL7989" t="str">
            <v>S-1 PERTANIAN</v>
          </cell>
        </row>
        <row r="7990">
          <cell r="BI7990" t="str">
            <v>196805231994032010</v>
          </cell>
          <cell r="BJ7990" t="str">
            <v>Ir. ERNA INDRIYASTUTI</v>
          </cell>
          <cell r="BK7990" t="str">
            <v>Penata Tk. I, (III/d)</v>
          </cell>
          <cell r="BL7990" t="str">
            <v>S-1 BUDIDAYA PERTANIAN</v>
          </cell>
        </row>
        <row r="7991">
          <cell r="BI7991" t="str">
            <v>196308171986031038</v>
          </cell>
          <cell r="BJ7991" t="str">
            <v>Ir. AGUS WIDAJAT</v>
          </cell>
          <cell r="BK7991" t="str">
            <v>Penata Tk. I, (III/d)</v>
          </cell>
          <cell r="BL7991" t="str">
            <v>S-1 EKONOMI PERTANIAN</v>
          </cell>
        </row>
        <row r="7992">
          <cell r="BI7992" t="str">
            <v>196708291993031002</v>
          </cell>
          <cell r="BJ7992" t="str">
            <v>Ir. TIGO DEWANTO</v>
          </cell>
          <cell r="BK7992" t="str">
            <v>Pembina, (IV/a)</v>
          </cell>
          <cell r="BL7992" t="str">
            <v>S-1 MANAJEMEN SUMBER DAYA PERIKANAN</v>
          </cell>
        </row>
        <row r="7993">
          <cell r="BI7993" t="str">
            <v>196410091992031005</v>
          </cell>
          <cell r="BJ7993" t="str">
            <v>Ir. OKTO HARYANTO</v>
          </cell>
          <cell r="BK7993" t="str">
            <v>Pembina, (IV/a)</v>
          </cell>
          <cell r="BL7993" t="str">
            <v>S-1 PERTANIAN</v>
          </cell>
        </row>
        <row r="7994">
          <cell r="BI7994" t="str">
            <v>196508141992021003</v>
          </cell>
          <cell r="BJ7994" t="str">
            <v>Ir. AKHMAD SIDIK TANOYO</v>
          </cell>
          <cell r="BK7994" t="str">
            <v>Penata Tk. I, (III/d)</v>
          </cell>
          <cell r="BL7994" t="str">
            <v>S-1 PERKEBUNAN</v>
          </cell>
        </row>
        <row r="7995">
          <cell r="BI7995" t="str">
            <v>196306291983031006</v>
          </cell>
          <cell r="BJ7995" t="str">
            <v>Ir. SUJONO</v>
          </cell>
          <cell r="BK7995" t="str">
            <v>Pembina Tk. I, (IV/b)</v>
          </cell>
          <cell r="BL7995" t="str">
            <v>S-1 SOSIAL EKONOMI PERTANIAN</v>
          </cell>
        </row>
        <row r="7996">
          <cell r="BI7996" t="str">
            <v>196909131995011002</v>
          </cell>
          <cell r="BJ7996" t="str">
            <v>Ir. IMAM SUDARMAJI</v>
          </cell>
          <cell r="BK7996" t="str">
            <v>Pembina Tk. I, (IV/b)</v>
          </cell>
          <cell r="BL7996" t="str">
            <v>S-1 PERTANIAN</v>
          </cell>
        </row>
        <row r="7997">
          <cell r="BI7997" t="str">
            <v>196607211992031007</v>
          </cell>
          <cell r="BJ7997" t="str">
            <v>Ir. WIDODO JULIANTO</v>
          </cell>
          <cell r="BK7997" t="str">
            <v>Pembina Tk. I, (IV/b)</v>
          </cell>
          <cell r="BL7997" t="str">
            <v>S-1 PERTANIAN</v>
          </cell>
        </row>
        <row r="7998">
          <cell r="BI7998" t="str">
            <v>196706191992022001</v>
          </cell>
          <cell r="BJ7998" t="str">
            <v>Ir. BIBIT KARMIYARI</v>
          </cell>
          <cell r="BK7998" t="str">
            <v>Penata Tk. I, (III/d)</v>
          </cell>
          <cell r="BL7998" t="str">
            <v>S-1 TEKNOLOGI PERTANIAN</v>
          </cell>
        </row>
        <row r="7999">
          <cell r="BI7999" t="str">
            <v>196606031992022002</v>
          </cell>
          <cell r="BJ7999" t="str">
            <v>Ir. EKA RATNAWATI</v>
          </cell>
          <cell r="BK7999" t="str">
            <v>Penata Tk. I, (III/d)</v>
          </cell>
          <cell r="BL7999" t="str">
            <v>S-1 PERTANIAN PERKEBUNAN</v>
          </cell>
        </row>
        <row r="8000">
          <cell r="BI8000" t="str">
            <v>196309061997031002</v>
          </cell>
          <cell r="BJ8000" t="str">
            <v>Ir. R TRIO POETRO TJAHJONO</v>
          </cell>
          <cell r="BK8000" t="str">
            <v>Pembina, (IV/a)</v>
          </cell>
          <cell r="BL8000" t="str">
            <v>S-1 BUDIDAYA PERTANIAN</v>
          </cell>
        </row>
        <row r="8001">
          <cell r="BI8001" t="str">
            <v>196703161993121001</v>
          </cell>
          <cell r="BJ8001" t="str">
            <v>Ir. JOKO PURWADI</v>
          </cell>
          <cell r="BK8001" t="str">
            <v>Pembina, (IV/a)</v>
          </cell>
          <cell r="BL8001" t="str">
            <v>S-1 BUDIDAYA PERTANIAN</v>
          </cell>
        </row>
        <row r="8002">
          <cell r="BI8002" t="str">
            <v>196506261996021002</v>
          </cell>
          <cell r="BJ8002" t="str">
            <v>Ir. YUNI TRIPRASTOWO</v>
          </cell>
          <cell r="BK8002" t="str">
            <v>Penata Tk. I, (III/d)</v>
          </cell>
          <cell r="BL8002" t="str">
            <v>S-1 PERTANIAN</v>
          </cell>
        </row>
        <row r="8003">
          <cell r="BI8003" t="str">
            <v>196605072002121006</v>
          </cell>
          <cell r="BJ8003" t="str">
            <v>Ir. NURHADI</v>
          </cell>
          <cell r="BK8003" t="str">
            <v>Penata, (III/c)</v>
          </cell>
          <cell r="BL8003" t="str">
            <v>S-1 PERTANIAN</v>
          </cell>
        </row>
        <row r="8004">
          <cell r="BI8004" t="str">
            <v>196804131993031012</v>
          </cell>
          <cell r="BJ8004" t="str">
            <v>Ir. MOH ROFIQ SUGIARTO</v>
          </cell>
          <cell r="BK8004" t="str">
            <v>Pembina Tk. I, (IV/b)</v>
          </cell>
          <cell r="BL8004" t="str">
            <v>S-1 BUDIDAYA PERTANIAN</v>
          </cell>
        </row>
        <row r="8005">
          <cell r="BI8005" t="str">
            <v>196806081994031019</v>
          </cell>
          <cell r="BJ8005" t="str">
            <v>Ir. MOCHAMAD SIGIT BOEDI ISMOEHARTONO</v>
          </cell>
          <cell r="BK8005" t="str">
            <v>Pembina, (IV/a)</v>
          </cell>
          <cell r="BL8005" t="str">
            <v>S-2 MAGISTER PERTANIAN</v>
          </cell>
        </row>
        <row r="8006">
          <cell r="BI8006" t="str">
            <v>196302151992021001</v>
          </cell>
          <cell r="BJ8006" t="str">
            <v>Ir. MIRFANO</v>
          </cell>
          <cell r="BK8006" t="str">
            <v>Pembina Utama Muda, (IV/c)</v>
          </cell>
          <cell r="BL8006" t="str">
            <v>S-1/STRATA SATU</v>
          </cell>
        </row>
        <row r="8007">
          <cell r="BI8007" t="str">
            <v>196309291996021001</v>
          </cell>
          <cell r="BJ8007" t="str">
            <v>Ir. TATOK JOKO UTOMO</v>
          </cell>
          <cell r="BK8007" t="str">
            <v>Penata Tk. I, (III/d)</v>
          </cell>
          <cell r="BL8007" t="str">
            <v>S-1 PRODUKSI PERTANIAN</v>
          </cell>
        </row>
        <row r="8008">
          <cell r="BI8008" t="str">
            <v>196411211990032008</v>
          </cell>
          <cell r="BJ8008" t="str">
            <v>Ir. SUSETYOWATI</v>
          </cell>
          <cell r="BK8008" t="str">
            <v>Penata Tk. I, (III/d)</v>
          </cell>
          <cell r="BL8008" t="str">
            <v>S-1 PERTANIAN</v>
          </cell>
        </row>
        <row r="8009">
          <cell r="BI8009" t="str">
            <v>196804011993021005</v>
          </cell>
          <cell r="BJ8009" t="str">
            <v>Ir. ARIEF DWIYANTONO</v>
          </cell>
          <cell r="BK8009" t="str">
            <v>Pembina, (IV/a)</v>
          </cell>
          <cell r="BL8009" t="str">
            <v>S-2/PASCASARJANA</v>
          </cell>
        </row>
        <row r="8010">
          <cell r="BI8010" t="str">
            <v>196301131987111001</v>
          </cell>
          <cell r="BJ8010" t="str">
            <v>Ir. AHMAD YUNUS</v>
          </cell>
          <cell r="BK8010" t="str">
            <v>Pembina Utama Muda, (IV/c)</v>
          </cell>
          <cell r="BL8010" t="str">
            <v>S-1 SOSIAL EKONOMI PERTANIAN</v>
          </cell>
        </row>
        <row r="8011">
          <cell r="BI8011" t="str">
            <v>196606261997101001</v>
          </cell>
          <cell r="BJ8011" t="str">
            <v>Ir. MOKH NAJIB</v>
          </cell>
          <cell r="BK8011" t="str">
            <v>Pembina, (IV/a)</v>
          </cell>
          <cell r="BL8011" t="str">
            <v>S-1 BUDIDAYA PERTANIAN</v>
          </cell>
        </row>
        <row r="8012">
          <cell r="BI8012" t="str">
            <v>196609251992031007</v>
          </cell>
          <cell r="BJ8012" t="str">
            <v>Ir. ISMAIL</v>
          </cell>
          <cell r="BK8012" t="str">
            <v>Penata Tk. I, (III/d)</v>
          </cell>
          <cell r="BL8012" t="str">
            <v>S-1 PERTANIAN</v>
          </cell>
        </row>
        <row r="8013">
          <cell r="BI8013" t="str">
            <v>196607301993021002</v>
          </cell>
          <cell r="BJ8013" t="str">
            <v>Ir. YAHYA SETIAJI</v>
          </cell>
          <cell r="BK8013" t="str">
            <v>Pembina, (IV/a)</v>
          </cell>
          <cell r="BL8013" t="str">
            <v>S-1 PERTANIAN SOSIAL EKONOMI</v>
          </cell>
        </row>
        <row r="8014">
          <cell r="BI8014" t="str">
            <v>196802251995031002</v>
          </cell>
          <cell r="BJ8014" t="str">
            <v>Ir. SLAMET WAHYUDI</v>
          </cell>
          <cell r="BK8014" t="str">
            <v>Pembina, (IV/a)</v>
          </cell>
          <cell r="BL8014" t="str">
            <v>S-1 PERTANIAN</v>
          </cell>
        </row>
        <row r="8015">
          <cell r="BI8015" t="str">
            <v>196208231998031002</v>
          </cell>
          <cell r="BJ8015" t="str">
            <v>Ir. BUDI UTOMO</v>
          </cell>
          <cell r="BK8015" t="str">
            <v>Pembina, (IV/a)</v>
          </cell>
          <cell r="BL8015" t="str">
            <v>S-1 BUDIDAYA PERTANIAN</v>
          </cell>
        </row>
        <row r="8016">
          <cell r="BI8016" t="str">
            <v>196203281990031004</v>
          </cell>
          <cell r="BJ8016" t="str">
            <v>Ir. RUSLAN ABDUL GANI</v>
          </cell>
          <cell r="BK8016" t="str">
            <v>Pembina Tk. I, (IV/b)</v>
          </cell>
          <cell r="BL8016" t="str">
            <v>S-1 ILMU SOSIAL DAN ILMU EKONOMI PERTANIAN</v>
          </cell>
        </row>
        <row r="8017">
          <cell r="BI8017" t="str">
            <v>196608162014122002</v>
          </cell>
          <cell r="BJ8017" t="str">
            <v>Ir. KHOIRIYAH</v>
          </cell>
          <cell r="BK8017" t="str">
            <v>Penata Muda, (III/a)</v>
          </cell>
          <cell r="BL8017" t="str">
            <v>S-1 BUDIDAYA PERTANIAN</v>
          </cell>
        </row>
        <row r="8018">
          <cell r="BI8018" t="str">
            <v>197010202007011014</v>
          </cell>
          <cell r="BJ8018" t="str">
            <v>ABD RAHIM</v>
          </cell>
          <cell r="BK8018" t="str">
            <v>Juru Tk. I, (I/d)</v>
          </cell>
          <cell r="BL8018" t="str">
            <v>MADRASAH IBTIDAIYAH</v>
          </cell>
        </row>
        <row r="8019">
          <cell r="BI8019" t="str">
            <v>196708101989011005</v>
          </cell>
          <cell r="BJ8019" t="str">
            <v>SUYITNO</v>
          </cell>
          <cell r="BK8019" t="str">
            <v>Penata Tk. I, (III/d)</v>
          </cell>
          <cell r="BL8019" t="str">
            <v>DIPLOMA III</v>
          </cell>
        </row>
        <row r="8020">
          <cell r="BI8020" t="str">
            <v>196502021989031012</v>
          </cell>
          <cell r="BJ8020" t="str">
            <v>HERU WITOYO</v>
          </cell>
          <cell r="BK8020" t="str">
            <v>Penata Tk. I, (III/d)</v>
          </cell>
          <cell r="BL8020" t="str">
            <v>D-III SARJANA MUDA</v>
          </cell>
        </row>
        <row r="8021">
          <cell r="BI8021" t="str">
            <v>198006102000032001</v>
          </cell>
          <cell r="BJ8021" t="str">
            <v>WIDJI</v>
          </cell>
          <cell r="BK8021" t="str">
            <v>Pengatur Tk. I, (II/d)</v>
          </cell>
          <cell r="BL8021" t="str">
            <v>SEKOLAH MENENGAH ANALIS KESEHATAN</v>
          </cell>
        </row>
        <row r="8022">
          <cell r="BI8022" t="str">
            <v>196406082008011002</v>
          </cell>
          <cell r="BJ8022" t="str">
            <v>ABDUL ROSYID</v>
          </cell>
          <cell r="BK8022" t="str">
            <v>Pengatur Tk. I, (II/d)</v>
          </cell>
          <cell r="BL8022" t="str">
            <v>SMA IPA</v>
          </cell>
        </row>
        <row r="8023">
          <cell r="BI8023" t="str">
            <v>196403231987032014</v>
          </cell>
          <cell r="BJ8023" t="str">
            <v>SUMIATI</v>
          </cell>
          <cell r="BK8023" t="str">
            <v>Penata Tk. I, (III/d)</v>
          </cell>
          <cell r="BL8023" t="str">
            <v>AKADEMI KEBIDANAN</v>
          </cell>
        </row>
        <row r="8024">
          <cell r="BI8024" t="str">
            <v>196108281983031018</v>
          </cell>
          <cell r="BJ8024" t="str">
            <v>SUMARI</v>
          </cell>
          <cell r="BK8024" t="str">
            <v>Penata Muda Tk. I, (III/b)</v>
          </cell>
          <cell r="BL8024" t="str">
            <v>D-II/A-II</v>
          </cell>
        </row>
        <row r="8025">
          <cell r="BI8025" t="str">
            <v>197006142008011014</v>
          </cell>
          <cell r="BJ8025" t="str">
            <v>ALUN SUPRIADI</v>
          </cell>
          <cell r="BK8025" t="str">
            <v>Pengatur Tk. I, (II/d)</v>
          </cell>
          <cell r="BL8025" t="str">
            <v>STM LISTRIK UMUM</v>
          </cell>
        </row>
        <row r="8026">
          <cell r="BI8026" t="str">
            <v>196903182007012015</v>
          </cell>
          <cell r="BJ8026" t="str">
            <v>LULUS HENI PORWATI</v>
          </cell>
          <cell r="BK8026" t="str">
            <v>Pengatur Tk. I, (II/d)</v>
          </cell>
          <cell r="BL8026" t="str">
            <v>SMA A.3/IPS</v>
          </cell>
        </row>
        <row r="8027">
          <cell r="BI8027" t="str">
            <v>196906081997031006</v>
          </cell>
          <cell r="BJ8027" t="str">
            <v>MOH SUEB</v>
          </cell>
          <cell r="BK8027" t="str">
            <v>Penata Muda Tk. I, (III/b)</v>
          </cell>
          <cell r="BL8027" t="str">
            <v>SEKOLAH PERAWAT KESEHATAN</v>
          </cell>
        </row>
        <row r="8028">
          <cell r="BI8028" t="str">
            <v>196504191987032007</v>
          </cell>
          <cell r="BJ8028" t="str">
            <v>YUDA SIAGAWATI</v>
          </cell>
          <cell r="BK8028" t="str">
            <v>Pembina, (IV/a)</v>
          </cell>
          <cell r="BL8028" t="str">
            <v>S-1 BAHASA INGGRIS</v>
          </cell>
        </row>
        <row r="8029">
          <cell r="BI8029" t="str">
            <v>197004301995032002</v>
          </cell>
          <cell r="BJ8029" t="str">
            <v>BUDI SUSANTI</v>
          </cell>
          <cell r="BK8029" t="str">
            <v>Penata, (III/c)</v>
          </cell>
          <cell r="BL8029" t="str">
            <v>D-III TEKNIK GIGI</v>
          </cell>
        </row>
        <row r="8030">
          <cell r="BI8030" t="str">
            <v>197208211992032007</v>
          </cell>
          <cell r="BJ8030" t="str">
            <v>LAILY KHALIMATUL HIDAYAH</v>
          </cell>
          <cell r="BK8030" t="str">
            <v>Pengatur Tk. I, (II/d)</v>
          </cell>
          <cell r="BL8030" t="str">
            <v>AKADEMI KEBIDANAN</v>
          </cell>
        </row>
        <row r="8031">
          <cell r="BI8031" t="str">
            <v>196708241997032003</v>
          </cell>
          <cell r="BJ8031" t="str">
            <v>KUSTI HANDAYANI</v>
          </cell>
          <cell r="BK8031" t="str">
            <v>Penata Muda Tk. I, (III/b)</v>
          </cell>
          <cell r="BL8031" t="str">
            <v>SEKOLAH MENENGAH FARMASI</v>
          </cell>
        </row>
        <row r="8032">
          <cell r="BI8032" t="str">
            <v>198310202010011003</v>
          </cell>
          <cell r="BJ8032" t="str">
            <v>BENNY CANDRA KURNIAWAN</v>
          </cell>
          <cell r="BK8032" t="str">
            <v>Pengatur, (II/c)</v>
          </cell>
          <cell r="BL8032" t="str">
            <v>SMU IPA</v>
          </cell>
        </row>
        <row r="8033">
          <cell r="BI8033" t="str">
            <v>197112272007012011</v>
          </cell>
          <cell r="BJ8033" t="str">
            <v>TRIANA NINUK PRIHANTINI</v>
          </cell>
          <cell r="BK8033" t="str">
            <v>Pengatur Tk. I, (II/d)</v>
          </cell>
          <cell r="BL8033" t="str">
            <v>SMA A.2/BIOLOGI</v>
          </cell>
        </row>
        <row r="8034">
          <cell r="BI8034" t="str">
            <v>197105281993031007</v>
          </cell>
          <cell r="BJ8034" t="str">
            <v>ABDUL HOLIK</v>
          </cell>
          <cell r="BK8034" t="str">
            <v>Penata, (III/c)</v>
          </cell>
          <cell r="BL8034" t="str">
            <v>SMA A.1/FISIKA</v>
          </cell>
        </row>
        <row r="8035">
          <cell r="BI8035" t="str">
            <v>196208281987031012</v>
          </cell>
          <cell r="BJ8035" t="str">
            <v>AGUS SUWARNO</v>
          </cell>
          <cell r="BK8035" t="str">
            <v>Pembina, (IV/a)</v>
          </cell>
          <cell r="BL8035" t="str">
            <v>S-1 PENDIDIKAN</v>
          </cell>
        </row>
        <row r="8036">
          <cell r="BI8036" t="str">
            <v>196907202009011002</v>
          </cell>
          <cell r="BJ8036" t="str">
            <v>PUJI RAHARJO</v>
          </cell>
          <cell r="BK8036" t="str">
            <v>Pengatur, (II/c)</v>
          </cell>
          <cell r="BL8036" t="str">
            <v>SMA IPS</v>
          </cell>
        </row>
        <row r="8037">
          <cell r="BI8037" t="str">
            <v>196603242010011001</v>
          </cell>
          <cell r="BJ8037" t="str">
            <v>I MADE DUITA</v>
          </cell>
          <cell r="BK8037" t="str">
            <v>Pengatur, (II/c)</v>
          </cell>
          <cell r="BL8037" t="str">
            <v>SMA A.3/IPS</v>
          </cell>
        </row>
        <row r="8038">
          <cell r="BI8038" t="str">
            <v>197112092007011012</v>
          </cell>
          <cell r="BJ8038" t="str">
            <v>KETUT BUDIASA</v>
          </cell>
          <cell r="BK8038" t="str">
            <v>Pengatur Tk. I, (II/d)</v>
          </cell>
          <cell r="BL8038" t="str">
            <v>SMA A.3/IPS</v>
          </cell>
        </row>
        <row r="8039">
          <cell r="BI8039" t="str">
            <v>196312312007011096</v>
          </cell>
          <cell r="BJ8039" t="str">
            <v>RAPI`I</v>
          </cell>
          <cell r="BK8039" t="str">
            <v>Juru Tk. I, (I/d)</v>
          </cell>
          <cell r="BL8039" t="str">
            <v>SEKOLAH DASAR</v>
          </cell>
        </row>
        <row r="8040">
          <cell r="BI8040" t="str">
            <v>196202271986032006</v>
          </cell>
          <cell r="BJ8040" t="str">
            <v>SURYA RAHENI</v>
          </cell>
          <cell r="BK8040" t="str">
            <v>Pembina, (IV/a)</v>
          </cell>
          <cell r="BL8040" t="str">
            <v>D-I PGSLP/PGSMTP</v>
          </cell>
        </row>
        <row r="8041">
          <cell r="BI8041" t="str">
            <v>196611271988122001</v>
          </cell>
          <cell r="BJ8041" t="str">
            <v>KATINI</v>
          </cell>
          <cell r="BK8041" t="str">
            <v>Penata Tk. I, (III/d)</v>
          </cell>
          <cell r="BL8041" t="str">
            <v>D-I KESEHATAN</v>
          </cell>
        </row>
        <row r="8042">
          <cell r="BI8042" t="str">
            <v>196101271983031008</v>
          </cell>
          <cell r="BJ8042" t="str">
            <v>SUDARYANTO</v>
          </cell>
          <cell r="BK8042" t="str">
            <v>Pembina, (IV/a)</v>
          </cell>
          <cell r="BL8042" t="str">
            <v>S-1/A-IV PENDIDIKAN IPS</v>
          </cell>
        </row>
        <row r="8043">
          <cell r="BI8043" t="str">
            <v>196304081983032007</v>
          </cell>
          <cell r="BJ8043" t="str">
            <v>SUPIATUN</v>
          </cell>
          <cell r="BK8043" t="str">
            <v>Pembina Tk. I, (IV/b)</v>
          </cell>
          <cell r="BL8043" t="str">
            <v>S-1 PENDIDIKAN SEJARAH</v>
          </cell>
        </row>
        <row r="8044">
          <cell r="BI8044" t="str">
            <v>196408121985042003</v>
          </cell>
          <cell r="BJ8044" t="str">
            <v>ISTAWATI</v>
          </cell>
          <cell r="BK8044" t="str">
            <v>Pembina, (IV/a)</v>
          </cell>
          <cell r="BL8044" t="str">
            <v>S-1 PENDIDIKAN KEWARGANEGARAAN</v>
          </cell>
        </row>
        <row r="8045">
          <cell r="BI8045" t="str">
            <v>196308171985041003</v>
          </cell>
          <cell r="BJ8045" t="str">
            <v>KUYUN WIYONO</v>
          </cell>
          <cell r="BK8045" t="str">
            <v>Pembina, (IV/a)</v>
          </cell>
          <cell r="BL8045" t="str">
            <v>S-1 PENDIDIKAN</v>
          </cell>
        </row>
        <row r="8046">
          <cell r="BI8046" t="str">
            <v>196105161986062001</v>
          </cell>
          <cell r="BJ8046" t="str">
            <v>MURYATI</v>
          </cell>
          <cell r="BK8046" t="str">
            <v>Pembina, (IV/a)</v>
          </cell>
          <cell r="BL8046" t="str">
            <v>S-1 PENDIDIKAN</v>
          </cell>
        </row>
        <row r="8047">
          <cell r="BI8047" t="str">
            <v>196307251983032009</v>
          </cell>
          <cell r="BJ8047" t="str">
            <v>TITIEK SEKARWATI</v>
          </cell>
          <cell r="BK8047" t="str">
            <v>Pembina Tk. I, (IV/b)</v>
          </cell>
          <cell r="BL8047" t="str">
            <v>S-1 SARJANA PENDIDIKAN</v>
          </cell>
        </row>
        <row r="8048">
          <cell r="BI8048" t="str">
            <v>197804182010012004</v>
          </cell>
          <cell r="BJ8048" t="str">
            <v>PRILY ARY SUSANTI</v>
          </cell>
          <cell r="BK8048" t="str">
            <v>Pengatur, (II/c)</v>
          </cell>
          <cell r="BL8048" t="str">
            <v>SMA IPS</v>
          </cell>
        </row>
        <row r="8049">
          <cell r="BI8049" t="str">
            <v>196502021985041001</v>
          </cell>
          <cell r="BJ8049" t="str">
            <v>HARI SANTOSO</v>
          </cell>
          <cell r="BK8049" t="str">
            <v>Pembina, (IV/a)</v>
          </cell>
          <cell r="BL8049" t="str">
            <v>A-IV OLAH RAGA DAN KESEHATAN</v>
          </cell>
        </row>
        <row r="8050">
          <cell r="BI8050" t="str">
            <v>197001101992032010</v>
          </cell>
          <cell r="BJ8050" t="str">
            <v>SRI REJEKI</v>
          </cell>
          <cell r="BK8050" t="str">
            <v>Penata, (III/c)</v>
          </cell>
          <cell r="BL8050" t="str">
            <v>D-III KEBIDANAN</v>
          </cell>
        </row>
        <row r="8051">
          <cell r="BI8051" t="str">
            <v>196605051989032010</v>
          </cell>
          <cell r="BJ8051" t="str">
            <v>IDA SUPRIATNI</v>
          </cell>
          <cell r="BK8051" t="str">
            <v>Penata Tk. I, (III/d)</v>
          </cell>
          <cell r="BL8051" t="str">
            <v>D-III SARJANA MUDA</v>
          </cell>
        </row>
        <row r="8052">
          <cell r="BI8052" t="str">
            <v>196207121985042005</v>
          </cell>
          <cell r="BJ8052" t="str">
            <v>MARYATIN</v>
          </cell>
          <cell r="BK8052" t="str">
            <v>Pembina, (IV/a)</v>
          </cell>
          <cell r="BL8052" t="str">
            <v>D-II PENDIDIKAN</v>
          </cell>
        </row>
        <row r="8053">
          <cell r="BI8053" t="str">
            <v>196608171988012002</v>
          </cell>
          <cell r="BJ8053" t="str">
            <v>SITI NGAISAH</v>
          </cell>
          <cell r="BK8053" t="str">
            <v>Penata Muda Tk. I, (III/b)</v>
          </cell>
          <cell r="BL8053" t="str">
            <v>D-I/A-I</v>
          </cell>
        </row>
        <row r="8054">
          <cell r="BI8054" t="str">
            <v>196305121989111001</v>
          </cell>
          <cell r="BJ8054" t="str">
            <v>SUBARNO</v>
          </cell>
          <cell r="BK8054" t="str">
            <v>Penata, (III/c)</v>
          </cell>
          <cell r="BL8054" t="str">
            <v>STM MESIN</v>
          </cell>
        </row>
        <row r="8055">
          <cell r="BI8055" t="str">
            <v>196309162008011002</v>
          </cell>
          <cell r="BJ8055" t="str">
            <v>SUKANI</v>
          </cell>
          <cell r="BK8055" t="str">
            <v>Pengatur Tk. I, (II/d)</v>
          </cell>
          <cell r="BL8055" t="str">
            <v>SPG PENDIDIKAN SD</v>
          </cell>
        </row>
        <row r="8056">
          <cell r="BI8056" t="str">
            <v>196106011982011008</v>
          </cell>
          <cell r="BJ8056" t="str">
            <v>EKO ELIYANTO</v>
          </cell>
          <cell r="BK8056" t="str">
            <v>Pembina, (IV/a)</v>
          </cell>
          <cell r="BL8056" t="str">
            <v>SPG PENDIDIKAN SD</v>
          </cell>
        </row>
        <row r="8057">
          <cell r="BI8057" t="str">
            <v>197110062002121008</v>
          </cell>
          <cell r="BJ8057" t="str">
            <v>MOHAMAD MANSYUR MUSTOFA</v>
          </cell>
          <cell r="BK8057" t="str">
            <v>Pengatur, (II/c)</v>
          </cell>
          <cell r="BL8057" t="str">
            <v>SEKOLAH MENENGAH FARMASI</v>
          </cell>
        </row>
        <row r="8058">
          <cell r="BI8058" t="str">
            <v>196907242007012017</v>
          </cell>
          <cell r="BJ8058" t="str">
            <v>SRI ASTUTIK</v>
          </cell>
          <cell r="BK8058" t="str">
            <v>Pengatur Tk. I, (II/d)</v>
          </cell>
          <cell r="BL8058" t="str">
            <v>SMA A.2/BIOLOGI</v>
          </cell>
        </row>
        <row r="8059">
          <cell r="BI8059" t="str">
            <v>196509071991022001</v>
          </cell>
          <cell r="BJ8059" t="str">
            <v>SITI FATIMAH</v>
          </cell>
          <cell r="BK8059" t="str">
            <v>Penata Muda Tk. I, (III/b)</v>
          </cell>
          <cell r="BL8059" t="str">
            <v>SMA A.1/FISIKA</v>
          </cell>
        </row>
        <row r="8060">
          <cell r="BI8060" t="str">
            <v>196805152007012039</v>
          </cell>
          <cell r="BJ8060" t="str">
            <v>ANA SUTRESNOWATI</v>
          </cell>
          <cell r="BK8060" t="str">
            <v>Pengatur Muda Tk. I, (II/b)</v>
          </cell>
          <cell r="BL8060" t="str">
            <v>SMP</v>
          </cell>
        </row>
        <row r="8061">
          <cell r="BI8061" t="str">
            <v>196407291989031007</v>
          </cell>
          <cell r="BJ8061" t="str">
            <v>ESMAN ARIADJI</v>
          </cell>
          <cell r="BK8061" t="str">
            <v>Pembina Tk. I, (IV/b)</v>
          </cell>
          <cell r="BL8061" t="str">
            <v>D-III/A-III LISTRIK</v>
          </cell>
        </row>
        <row r="8062">
          <cell r="BI8062" t="str">
            <v>196306251991032004</v>
          </cell>
          <cell r="BJ8062" t="str">
            <v>SRI ANA LESTARI</v>
          </cell>
          <cell r="BK8062" t="str">
            <v>Pembina, (IV/a)</v>
          </cell>
          <cell r="BL8062" t="str">
            <v>S-1 PENDIDIKAN MATEMATIKA</v>
          </cell>
        </row>
        <row r="8063">
          <cell r="BI8063" t="str">
            <v>196301251983032006</v>
          </cell>
          <cell r="BJ8063" t="str">
            <v>UMI RETNAWATI</v>
          </cell>
          <cell r="BK8063" t="str">
            <v>Pembina Tk. I, (IV/b)</v>
          </cell>
          <cell r="BL8063" t="str">
            <v>S-1 PENDIDIKAN MATEMATIKA</v>
          </cell>
        </row>
        <row r="8064">
          <cell r="BI8064" t="str">
            <v>196311241983031004</v>
          </cell>
          <cell r="BJ8064" t="str">
            <v>WALUYO DJATMIKO</v>
          </cell>
          <cell r="BK8064" t="str">
            <v>Pembina, (IV/a)</v>
          </cell>
          <cell r="BL8064" t="str">
            <v>S-1 PENDIDIKAN MATEMATIKA</v>
          </cell>
        </row>
        <row r="8065">
          <cell r="BI8065" t="str">
            <v>196806041992031010</v>
          </cell>
          <cell r="BJ8065" t="str">
            <v>SUYOTO</v>
          </cell>
          <cell r="BK8065" t="str">
            <v>Pembina Tk. I, (IV/b)</v>
          </cell>
          <cell r="BL8065" t="str">
            <v>S-1 PENDIDIKAN SEJARAH</v>
          </cell>
        </row>
        <row r="8066">
          <cell r="BI8066" t="str">
            <v>196303201983032013</v>
          </cell>
          <cell r="BJ8066" t="str">
            <v>DEMIATI</v>
          </cell>
          <cell r="BK8066" t="str">
            <v>Pembina Tk. I, (IV/b)</v>
          </cell>
          <cell r="BL8066" t="str">
            <v>S-1 PENDIDIKAN SEJARAH</v>
          </cell>
        </row>
        <row r="8067">
          <cell r="BI8067" t="str">
            <v>196308031983031005</v>
          </cell>
          <cell r="BJ8067" t="str">
            <v>SURATNO</v>
          </cell>
          <cell r="BK8067" t="str">
            <v>Pembina, (IV/a)</v>
          </cell>
          <cell r="BL8067" t="str">
            <v>S-1 PENDIDIKAN SEJARAH</v>
          </cell>
        </row>
        <row r="8068">
          <cell r="BI8068" t="str">
            <v>196908172008012029</v>
          </cell>
          <cell r="BJ8068" t="str">
            <v>AGUS WINARTI</v>
          </cell>
          <cell r="BK8068" t="str">
            <v>Pengatur Tk. I, (II/d)</v>
          </cell>
          <cell r="BL8068" t="str">
            <v>SMA A.3/IPS</v>
          </cell>
        </row>
        <row r="8069">
          <cell r="BI8069" t="str">
            <v>196512022008011004</v>
          </cell>
          <cell r="BJ8069" t="str">
            <v>MUHANAM</v>
          </cell>
          <cell r="BK8069" t="str">
            <v>Pengatur Tk. I, (II/d)</v>
          </cell>
          <cell r="BL8069" t="str">
            <v>SMA A.3/IPS</v>
          </cell>
        </row>
        <row r="8070">
          <cell r="BI8070" t="str">
            <v>196304031983032011</v>
          </cell>
          <cell r="BJ8070" t="str">
            <v>HARTINI</v>
          </cell>
          <cell r="BK8070" t="str">
            <v>Pembina Tk. I, (IV/b)</v>
          </cell>
          <cell r="BL8070" t="str">
            <v>S-1 PENDIDIKAN PMP DAN KEWARGANEGARAAN</v>
          </cell>
        </row>
        <row r="8071">
          <cell r="BI8071" t="str">
            <v>196205131983032012</v>
          </cell>
          <cell r="BJ8071" t="str">
            <v>PUJI RAHAYU</v>
          </cell>
          <cell r="BK8071" t="str">
            <v>Pembina Tk. I, (IV/b)</v>
          </cell>
          <cell r="BL8071" t="str">
            <v>S-1 PENDIDIKAN PMP DAN KEWARGANEGARAAN</v>
          </cell>
        </row>
        <row r="8072">
          <cell r="BI8072" t="str">
            <v>196206161983032021</v>
          </cell>
          <cell r="BJ8072" t="str">
            <v>YUNIARTI</v>
          </cell>
          <cell r="BK8072" t="str">
            <v>Pembina, (IV/a)</v>
          </cell>
          <cell r="BL8072" t="str">
            <v>S-1 PENDIDIKAN PMP DAN KEWARGANEGARAAN</v>
          </cell>
        </row>
        <row r="8073">
          <cell r="BI8073" t="str">
            <v>196707072002121003</v>
          </cell>
          <cell r="BJ8073" t="str">
            <v>SUGENG SANTOSO</v>
          </cell>
          <cell r="BK8073" t="str">
            <v>Penata Muda, (III/a)</v>
          </cell>
          <cell r="BL8073" t="str">
            <v>S-1 PENDIDIKAN PMP DAN KEWARGANEGARAAN</v>
          </cell>
        </row>
        <row r="8074">
          <cell r="BI8074" t="str">
            <v>196202101983031020</v>
          </cell>
          <cell r="BJ8074" t="str">
            <v>MIFTAH</v>
          </cell>
          <cell r="BK8074" t="str">
            <v>Pembina Tk. I, (IV/b)</v>
          </cell>
          <cell r="BL8074" t="str">
            <v>S-1 PENDIDIKAN PMP DAN KEWARGANEGARAAN</v>
          </cell>
        </row>
        <row r="8075">
          <cell r="BI8075" t="str">
            <v>196706191988032010</v>
          </cell>
          <cell r="BJ8075" t="str">
            <v>YAMINI</v>
          </cell>
          <cell r="BK8075" t="str">
            <v>Pembina, (IV/a)</v>
          </cell>
          <cell r="BL8075" t="str">
            <v>S-1 PENDIDIKAN JASMANI, KESEHATAN DAN REKREASI</v>
          </cell>
        </row>
        <row r="8076">
          <cell r="BI8076" t="str">
            <v>196210051983032021</v>
          </cell>
          <cell r="BJ8076" t="str">
            <v>MUJIATI</v>
          </cell>
          <cell r="BK8076" t="str">
            <v>Pembina Tk. I, (IV/b)</v>
          </cell>
          <cell r="BL8076" t="str">
            <v>S-1 PENDIDIKAN</v>
          </cell>
        </row>
        <row r="8077">
          <cell r="BI8077" t="str">
            <v>196510031986062001</v>
          </cell>
          <cell r="BJ8077" t="str">
            <v>ANI NURHAYATI</v>
          </cell>
          <cell r="BK8077" t="str">
            <v>Pembina, (IV/a)</v>
          </cell>
          <cell r="BL8077" t="str">
            <v>S-1 PENDIDIKAN</v>
          </cell>
        </row>
        <row r="8078">
          <cell r="BI8078" t="str">
            <v>196301311983031010</v>
          </cell>
          <cell r="BJ8078" t="str">
            <v>EKO HARI SUBAMBANG</v>
          </cell>
          <cell r="BK8078" t="str">
            <v>Pembina Tk. I, (IV/b)</v>
          </cell>
          <cell r="BL8078" t="str">
            <v>S-1 PENDIDIKAN</v>
          </cell>
        </row>
        <row r="8079">
          <cell r="BI8079" t="str">
            <v>196207021983031013</v>
          </cell>
          <cell r="BJ8079" t="str">
            <v>HADI SUWARNO</v>
          </cell>
          <cell r="BK8079" t="str">
            <v>Pembina Tk. I, (IV/b)</v>
          </cell>
          <cell r="BL8079" t="str">
            <v>S-1 PENDIDIKAN</v>
          </cell>
        </row>
        <row r="8080">
          <cell r="BI8080" t="str">
            <v>196510012008011008</v>
          </cell>
          <cell r="BJ8080" t="str">
            <v>SUTRISNO</v>
          </cell>
          <cell r="BK8080" t="str">
            <v>Pengatur, (II/c)</v>
          </cell>
          <cell r="BL8080" t="str">
            <v>DIPLOMA II</v>
          </cell>
        </row>
        <row r="8081">
          <cell r="BI8081" t="str">
            <v>196312011983032009</v>
          </cell>
          <cell r="BJ8081" t="str">
            <v>SUCIANI</v>
          </cell>
          <cell r="BK8081" t="str">
            <v>Pembina Tk. I, (IV/b)</v>
          </cell>
          <cell r="BL8081" t="str">
            <v>S-1 SARJANA PENDIDIKAN</v>
          </cell>
        </row>
        <row r="8082">
          <cell r="BI8082" t="str">
            <v>196207271983031018</v>
          </cell>
          <cell r="BJ8082" t="str">
            <v>TEGUH HARIYONO</v>
          </cell>
          <cell r="BK8082" t="str">
            <v>Penata Tk. I, (III/d)</v>
          </cell>
          <cell r="BL8082" t="str">
            <v>S-1 SARJANA PENDIDIKAN</v>
          </cell>
        </row>
        <row r="8083">
          <cell r="BI8083" t="str">
            <v>196202071983031022</v>
          </cell>
          <cell r="BJ8083" t="str">
            <v>SUGENG HARIANTO</v>
          </cell>
          <cell r="BK8083" t="str">
            <v>Pembina Tk. I, (IV/b)</v>
          </cell>
          <cell r="BL8083" t="str">
            <v>S-1/A-IV IKIP</v>
          </cell>
        </row>
        <row r="8084">
          <cell r="BI8084" t="str">
            <v>196404021983032002</v>
          </cell>
          <cell r="BJ8084" t="str">
            <v>SUCI MUSRI`AH</v>
          </cell>
          <cell r="BK8084" t="str">
            <v>Pembina Tk. I, (IV/b)</v>
          </cell>
          <cell r="BL8084" t="str">
            <v>S-1 KEPENDIDIKAN</v>
          </cell>
        </row>
        <row r="8085">
          <cell r="BI8085" t="str">
            <v>196205131983032011</v>
          </cell>
          <cell r="BJ8085" t="str">
            <v>SUPRIHATIN</v>
          </cell>
          <cell r="BK8085" t="str">
            <v>Pembina Tk. I, (IV/b)</v>
          </cell>
          <cell r="BL8085" t="str">
            <v>S-1 BIMBINGAN KONSELING</v>
          </cell>
        </row>
        <row r="8086">
          <cell r="BI8086" t="str">
            <v>196304131983032012</v>
          </cell>
          <cell r="BJ8086" t="str">
            <v>TUMINAH</v>
          </cell>
          <cell r="BK8086" t="str">
            <v>Pembina Tk. I, (IV/b)</v>
          </cell>
          <cell r="BL8086" t="str">
            <v>S-1/A-IV PENDIDIKAN SEJARAH</v>
          </cell>
        </row>
        <row r="8087">
          <cell r="BI8087" t="str">
            <v>196112121983031040</v>
          </cell>
          <cell r="BJ8087" t="str">
            <v>JARNO</v>
          </cell>
          <cell r="BK8087" t="str">
            <v>Pembina Tk. I, (IV/b)</v>
          </cell>
          <cell r="BL8087" t="str">
            <v>S-1/A-IV PENDIDIKAN SEJARAH</v>
          </cell>
        </row>
        <row r="8088">
          <cell r="BI8088" t="str">
            <v>196303041983032011</v>
          </cell>
          <cell r="BJ8088" t="str">
            <v>ISTARTI</v>
          </cell>
          <cell r="BK8088" t="str">
            <v>Pembina Tk. I, (IV/b)</v>
          </cell>
          <cell r="BL8088" t="str">
            <v>S-1/A-IV PENDIDIKAN</v>
          </cell>
        </row>
        <row r="8089">
          <cell r="BI8089" t="str">
            <v>196209131982012009</v>
          </cell>
          <cell r="BJ8089" t="str">
            <v>UMI IHWATI</v>
          </cell>
          <cell r="BK8089" t="str">
            <v>Pembina Tk. I, (IV/b)</v>
          </cell>
          <cell r="BL8089" t="str">
            <v>S-1/A-IV PENDIDIKAN</v>
          </cell>
        </row>
        <row r="8090">
          <cell r="BI8090" t="str">
            <v>196304081983031011</v>
          </cell>
          <cell r="BJ8090" t="str">
            <v>SUMARDI</v>
          </cell>
          <cell r="BK8090" t="str">
            <v>Pembina Tk. I, (IV/b)</v>
          </cell>
          <cell r="BL8090" t="str">
            <v>S-1/STRATA SATU</v>
          </cell>
        </row>
        <row r="8091">
          <cell r="BI8091" t="str">
            <v>196302051983031004</v>
          </cell>
          <cell r="BJ8091" t="str">
            <v>AGUNG PITONO</v>
          </cell>
          <cell r="BK8091" t="str">
            <v>Pembina, (IV/a)</v>
          </cell>
          <cell r="BL8091" t="str">
            <v>S-1 PENDIDIKAN BIMBINGAN DAN PENYULUHAN</v>
          </cell>
        </row>
        <row r="8092">
          <cell r="BI8092" t="str">
            <v>198206012010012007</v>
          </cell>
          <cell r="BJ8092" t="str">
            <v>ERINDA PRAMUDYA RATIH</v>
          </cell>
          <cell r="BK8092" t="str">
            <v>Pengatur, (II/c)</v>
          </cell>
          <cell r="BL8092" t="str">
            <v>D-III ANALIS KESEHATAN</v>
          </cell>
        </row>
        <row r="8093">
          <cell r="BI8093" t="str">
            <v>196303151983031006</v>
          </cell>
          <cell r="BJ8093" t="str">
            <v>MULYONO</v>
          </cell>
          <cell r="BK8093" t="str">
            <v>Pembina, (IV/a)</v>
          </cell>
          <cell r="BL8093" t="str">
            <v>D-II/A-II OLAH RAGA</v>
          </cell>
        </row>
        <row r="8094">
          <cell r="BI8094" t="str">
            <v>198203282014122003</v>
          </cell>
          <cell r="BJ8094" t="str">
            <v>ENA TRI HANDAYANI</v>
          </cell>
          <cell r="BK8094" t="str">
            <v>Pengatur Muda Tk. I, (II/b)</v>
          </cell>
          <cell r="BL8094" t="str">
            <v>D-III TEKNIK KOMPUTER</v>
          </cell>
        </row>
        <row r="8095">
          <cell r="BI8095" t="str">
            <v>196311011983031009</v>
          </cell>
          <cell r="BJ8095" t="str">
            <v>TRIYONO</v>
          </cell>
          <cell r="BK8095" t="str">
            <v>Pembina, (IV/a)</v>
          </cell>
          <cell r="BL8095" t="str">
            <v>D-II</v>
          </cell>
        </row>
        <row r="8096">
          <cell r="BI8096" t="str">
            <v>198007272002121005</v>
          </cell>
          <cell r="BJ8096" t="str">
            <v>AHMAD WIRAWAN</v>
          </cell>
          <cell r="BK8096" t="str">
            <v>Penata, (III/c)</v>
          </cell>
          <cell r="BL8096" t="str">
            <v>D-III SARJANA MUDA</v>
          </cell>
        </row>
        <row r="8097">
          <cell r="BI8097" t="str">
            <v>196206131983031018</v>
          </cell>
          <cell r="BJ8097" t="str">
            <v>MUCHSON</v>
          </cell>
          <cell r="BK8097" t="str">
            <v>Pembina, (IV/a)</v>
          </cell>
          <cell r="BL8097" t="str">
            <v>D-II/A-II</v>
          </cell>
        </row>
        <row r="8098">
          <cell r="BI8098" t="str">
            <v>196208171983031022</v>
          </cell>
          <cell r="BJ8098" t="str">
            <v>AGUS PRIANTO</v>
          </cell>
          <cell r="BK8098" t="str">
            <v>Pembina, (IV/a)</v>
          </cell>
          <cell r="BL8098" t="str">
            <v>D-II/A-II</v>
          </cell>
        </row>
        <row r="8099">
          <cell r="BI8099" t="str">
            <v>196207071983031025</v>
          </cell>
          <cell r="BJ8099" t="str">
            <v>LASONO</v>
          </cell>
          <cell r="BK8099" t="str">
            <v>Pembina, (IV/a)</v>
          </cell>
          <cell r="BL8099" t="str">
            <v>D-II/A-II</v>
          </cell>
        </row>
        <row r="8100">
          <cell r="BI8100" t="str">
            <v>196208021983031018</v>
          </cell>
          <cell r="BJ8100" t="str">
            <v>SUKRI</v>
          </cell>
          <cell r="BK8100" t="str">
            <v>Pembina, (IV/a)</v>
          </cell>
          <cell r="BL8100" t="str">
            <v>D-II/A-II</v>
          </cell>
        </row>
        <row r="8101">
          <cell r="BI8101" t="str">
            <v>196309121983031003</v>
          </cell>
          <cell r="BJ8101" t="str">
            <v>MIFTHAHUL HUDA</v>
          </cell>
          <cell r="BK8101" t="str">
            <v>Pembina, (IV/a)</v>
          </cell>
          <cell r="BL8101" t="str">
            <v>SGO</v>
          </cell>
        </row>
        <row r="8102">
          <cell r="BI8102" t="str">
            <v>196209021983031020</v>
          </cell>
          <cell r="BJ8102" t="str">
            <v>KUSDONO</v>
          </cell>
          <cell r="BK8102" t="str">
            <v>Pembina, (IV/a)</v>
          </cell>
          <cell r="BL8102" t="str">
            <v>SGO</v>
          </cell>
        </row>
        <row r="8103">
          <cell r="BI8103" t="str">
            <v>196208091983032025</v>
          </cell>
          <cell r="BJ8103" t="str">
            <v>ENDARWATI</v>
          </cell>
          <cell r="BK8103" t="str">
            <v>Pembina, (IV/a)</v>
          </cell>
          <cell r="BL8103" t="str">
            <v>SPG PENDIDIKAN SD</v>
          </cell>
        </row>
        <row r="8104">
          <cell r="BI8104" t="str">
            <v>196408111988031005</v>
          </cell>
          <cell r="BJ8104" t="str">
            <v>SUBANJAR BASIR IRIANTO</v>
          </cell>
          <cell r="BK8104" t="str">
            <v>Penata, (III/c)</v>
          </cell>
          <cell r="BL8104" t="str">
            <v>SPG PENDIDIKAN SD</v>
          </cell>
        </row>
        <row r="8105">
          <cell r="BI8105" t="str">
            <v>196203161983031017</v>
          </cell>
          <cell r="BJ8105" t="str">
            <v>KACUK YUSYANTO</v>
          </cell>
          <cell r="BK8105" t="str">
            <v>Pembina, (IV/a)</v>
          </cell>
          <cell r="BL8105" t="str">
            <v>SPG PENDIDIKAN SD</v>
          </cell>
        </row>
        <row r="8106">
          <cell r="BI8106" t="str">
            <v>196206081983032024</v>
          </cell>
          <cell r="BJ8106" t="str">
            <v>YAYUK CAHYA WAHYUNINGSIH</v>
          </cell>
          <cell r="BK8106" t="str">
            <v>Pembina, (IV/a)</v>
          </cell>
          <cell r="BL8106" t="str">
            <v>SPG PENDIDIKAN SD</v>
          </cell>
        </row>
        <row r="8107">
          <cell r="BI8107" t="str">
            <v>196710072008012013</v>
          </cell>
          <cell r="BJ8107" t="str">
            <v>SULISTYORINI</v>
          </cell>
          <cell r="BK8107" t="str">
            <v>Pengatur, (II/c)</v>
          </cell>
          <cell r="BL8107" t="str">
            <v>SPG PENDIDIKAN TK</v>
          </cell>
        </row>
        <row r="8108">
          <cell r="BI8108" t="str">
            <v>196206141986062001</v>
          </cell>
          <cell r="BJ8108" t="str">
            <v>MESINI</v>
          </cell>
          <cell r="BK8108" t="str">
            <v>Pembina, (IV/a)</v>
          </cell>
          <cell r="BL8108" t="str">
            <v>SEKOLAH PENDIDIKAN GURU</v>
          </cell>
        </row>
        <row r="8109">
          <cell r="BI8109" t="str">
            <v>196302111983032003</v>
          </cell>
          <cell r="BJ8109" t="str">
            <v>PEPIT WIJAYANTI</v>
          </cell>
          <cell r="BK8109" t="str">
            <v>Pembina, (IV/a)</v>
          </cell>
          <cell r="BL8109" t="str">
            <v>SEKOLAH PENDIDIKAN GURU</v>
          </cell>
        </row>
        <row r="8110">
          <cell r="BI8110" t="str">
            <v>196205281981121001</v>
          </cell>
          <cell r="BJ8110" t="str">
            <v>WIDIHARNO</v>
          </cell>
          <cell r="BK8110" t="str">
            <v>Pembina, (IV/a)</v>
          </cell>
          <cell r="BL8110" t="str">
            <v>SEKOLAH PENDIDIKAN GURU</v>
          </cell>
        </row>
        <row r="8111">
          <cell r="BI8111" t="str">
            <v>196909131995032005</v>
          </cell>
          <cell r="BJ8111" t="str">
            <v>DWI AMBARWATI</v>
          </cell>
          <cell r="BK8111" t="str">
            <v>Penata Tk. I, (III/d)</v>
          </cell>
          <cell r="BL8111" t="str">
            <v>SEKOLAH MENENGAH FARMASI</v>
          </cell>
        </row>
        <row r="8112">
          <cell r="BI8112" t="str">
            <v>196308042008012002</v>
          </cell>
          <cell r="BJ8112" t="str">
            <v>UMI ISAROH</v>
          </cell>
          <cell r="BK8112" t="str">
            <v>Juru Tk. I, (I/d)</v>
          </cell>
          <cell r="BL8112" t="str">
            <v>SEKOLAH DASAR</v>
          </cell>
        </row>
        <row r="8113">
          <cell r="BI8113" t="str">
            <v>197112251995032003</v>
          </cell>
          <cell r="BJ8113" t="str">
            <v>MARWIANA</v>
          </cell>
          <cell r="BK8113" t="str">
            <v>Pengatur Tk. I, (II/d)</v>
          </cell>
          <cell r="BL8113" t="str">
            <v>SEKOLAH PEMBANTU PENILIK HYGENE/SPPH</v>
          </cell>
        </row>
        <row r="8114">
          <cell r="BI8114" t="str">
            <v>196601041990032009</v>
          </cell>
          <cell r="BJ8114" t="str">
            <v>RESTU WULAN JANUARINI</v>
          </cell>
          <cell r="BK8114" t="str">
            <v>Penata Muda Tk. I, (III/b)</v>
          </cell>
          <cell r="BL8114" t="str">
            <v>SMEA TATA BUKU</v>
          </cell>
        </row>
        <row r="8115">
          <cell r="BI8115" t="str">
            <v>196303172009011001</v>
          </cell>
          <cell r="BJ8115" t="str">
            <v>THOLIB ISJONO</v>
          </cell>
          <cell r="BK8115" t="str">
            <v>Pengatur, (II/c)</v>
          </cell>
          <cell r="BL8115" t="str">
            <v>MADRASAH ALIYAH</v>
          </cell>
        </row>
        <row r="8116">
          <cell r="BI8116" t="str">
            <v>197609192007012020</v>
          </cell>
          <cell r="BJ8116" t="str">
            <v>SRI RAMADHANI</v>
          </cell>
          <cell r="BK8116" t="str">
            <v>Pengatur, (II/c)</v>
          </cell>
          <cell r="BL8116" t="str">
            <v>D-I PROGRAM PENDIDIKAN BIDAN</v>
          </cell>
        </row>
        <row r="8117">
          <cell r="BI8117" t="str">
            <v>198210092003121003</v>
          </cell>
          <cell r="BJ8117" t="str">
            <v>SAMPUR</v>
          </cell>
          <cell r="BK8117" t="str">
            <v>Pengatur Tk. I, (II/d)</v>
          </cell>
          <cell r="BL8117" t="str">
            <v>SMA</v>
          </cell>
        </row>
        <row r="8118">
          <cell r="BI8118" t="str">
            <v>196607261988122001</v>
          </cell>
          <cell r="BJ8118" t="str">
            <v>MUJIWATI</v>
          </cell>
          <cell r="BK8118" t="str">
            <v>Penata Muda Tk. I, (III/b)</v>
          </cell>
          <cell r="BL8118" t="str">
            <v>SEKOLAH PERAWAT KESEHATAN</v>
          </cell>
        </row>
        <row r="8119">
          <cell r="BI8119" t="str">
            <v>196407171988031020</v>
          </cell>
          <cell r="BJ8119" t="str">
            <v>SEMAN</v>
          </cell>
          <cell r="BK8119" t="str">
            <v>Penata Muda, (III/a)</v>
          </cell>
          <cell r="BL8119" t="str">
            <v>KPAA</v>
          </cell>
        </row>
        <row r="8120">
          <cell r="BI8120" t="str">
            <v>197010281997032006</v>
          </cell>
          <cell r="BJ8120" t="str">
            <v>UJI ROSANTI</v>
          </cell>
          <cell r="BK8120" t="str">
            <v>Pembina, (IV/a)</v>
          </cell>
          <cell r="BL8120" t="str">
            <v>S-1 PENDIDIKAN MATEMATIKA</v>
          </cell>
        </row>
        <row r="8121">
          <cell r="BI8121" t="str">
            <v>196311231986032011</v>
          </cell>
          <cell r="BJ8121" t="str">
            <v>CICIK ANDARYUNI</v>
          </cell>
          <cell r="BK8121" t="str">
            <v>Pembina Tk. I, (IV/b)</v>
          </cell>
          <cell r="BL8121" t="str">
            <v>S-1 BAHASA INDONESIA</v>
          </cell>
        </row>
        <row r="8122">
          <cell r="BI8122" t="str">
            <v>196407031997032001</v>
          </cell>
          <cell r="BJ8122" t="str">
            <v>ESTU ANTIJA BAJU WIDJAJANTI</v>
          </cell>
          <cell r="BK8122" t="str">
            <v>Penata, (III/c)</v>
          </cell>
          <cell r="BL8122" t="str">
            <v>D-III EKONOMI AKUNTANSI</v>
          </cell>
        </row>
        <row r="8123">
          <cell r="BI8123" t="str">
            <v>196508301994031004</v>
          </cell>
          <cell r="BJ8123" t="str">
            <v>HERI SUSANTO</v>
          </cell>
          <cell r="BK8123" t="str">
            <v>Penata Muda Tk. I, (III/b)</v>
          </cell>
          <cell r="BL8123" t="str">
            <v>D-II/A-II</v>
          </cell>
        </row>
        <row r="8124">
          <cell r="BI8124" t="str">
            <v>196201291982012017</v>
          </cell>
          <cell r="BJ8124" t="str">
            <v>SUSANTINI WIGATI NINGSIH</v>
          </cell>
          <cell r="BK8124" t="str">
            <v>Pembina, (IV/a)</v>
          </cell>
          <cell r="BL8124" t="str">
            <v>SPG PENDIDIKAN SD</v>
          </cell>
        </row>
        <row r="8125">
          <cell r="BI8125" t="str">
            <v>197010051999031010</v>
          </cell>
          <cell r="BJ8125" t="str">
            <v>MARYANTA</v>
          </cell>
          <cell r="BK8125" t="str">
            <v>Pembina, (IV/a)</v>
          </cell>
          <cell r="BL8125" t="str">
            <v>S-1 PENDIDIKAN FISIKA</v>
          </cell>
        </row>
        <row r="8126">
          <cell r="BI8126" t="str">
            <v>197604152009011005</v>
          </cell>
          <cell r="BJ8126" t="str">
            <v>MUJI RAHARJO</v>
          </cell>
          <cell r="BK8126" t="str">
            <v>Pengatur, (II/c)</v>
          </cell>
          <cell r="BL8126" t="str">
            <v>SMA A.3/IPS</v>
          </cell>
        </row>
        <row r="8127">
          <cell r="BI8127" t="str">
            <v>196812302010011003</v>
          </cell>
          <cell r="BJ8127" t="str">
            <v>DANANG SRI HARYADI</v>
          </cell>
          <cell r="BK8127" t="str">
            <v>Pengatur, (II/c)</v>
          </cell>
          <cell r="BL8127" t="str">
            <v>SMA A.3/IPS</v>
          </cell>
        </row>
        <row r="8128">
          <cell r="BI8128" t="str">
            <v>198405062002121003</v>
          </cell>
          <cell r="BJ8128" t="str">
            <v>WIJANARKO SUTRISNO DJAJA PUTRA</v>
          </cell>
          <cell r="BK8128" t="str">
            <v>Penata Muda, (III/a)</v>
          </cell>
          <cell r="BL8128" t="str">
            <v>SMA A.3/IPS</v>
          </cell>
        </row>
        <row r="8129">
          <cell r="BI8129" t="str">
            <v>196605071989032010</v>
          </cell>
          <cell r="BJ8129" t="str">
            <v>SURYANI</v>
          </cell>
          <cell r="BK8129" t="str">
            <v>Pembina Tk. I, (IV/b)</v>
          </cell>
          <cell r="BL8129" t="str">
            <v>S-1 PENDIDIKAN PMP DAN KEWARGANEGARAAN</v>
          </cell>
        </row>
        <row r="8130">
          <cell r="BI8130" t="str">
            <v>196807021990012001</v>
          </cell>
          <cell r="BJ8130" t="str">
            <v>SUNARTI</v>
          </cell>
          <cell r="BK8130" t="str">
            <v>Penata Tk. I, (III/d)</v>
          </cell>
          <cell r="BL8130" t="str">
            <v>D-III KEBIDANAN</v>
          </cell>
        </row>
        <row r="8131">
          <cell r="BI8131" t="str">
            <v>196705142002122001</v>
          </cell>
          <cell r="BJ8131" t="str">
            <v>ERMINA</v>
          </cell>
          <cell r="BK8131" t="str">
            <v>Penata Muda, (III/a)</v>
          </cell>
          <cell r="BL8131" t="str">
            <v>SEKOLAH MENENGAH FARMASI</v>
          </cell>
        </row>
        <row r="8132">
          <cell r="BI8132" t="str">
            <v>196203281982011004</v>
          </cell>
          <cell r="BJ8132" t="str">
            <v>DARYANTO</v>
          </cell>
          <cell r="BK8132" t="str">
            <v>Pembina Tk. I, (IV/b)</v>
          </cell>
          <cell r="BL8132" t="str">
            <v>S-1 PSIKOLOGI PENDIDIKAN BIMBINGAN</v>
          </cell>
        </row>
        <row r="8133">
          <cell r="BI8133" t="str">
            <v>196509042007012010</v>
          </cell>
          <cell r="BJ8133" t="str">
            <v>ENDANG BISAWATI</v>
          </cell>
          <cell r="BK8133" t="str">
            <v>Pengatur Tk. I, (II/d)</v>
          </cell>
          <cell r="BL8133" t="str">
            <v>SMA A.3/IPS</v>
          </cell>
        </row>
        <row r="8134">
          <cell r="BI8134" t="str">
            <v>196809222012122003</v>
          </cell>
          <cell r="BJ8134" t="str">
            <v>KARSIH</v>
          </cell>
          <cell r="BK8134" t="str">
            <v>Juru Tk. I, (I/d)</v>
          </cell>
          <cell r="BL8134" t="str">
            <v>SMP</v>
          </cell>
        </row>
        <row r="8135">
          <cell r="BI8135" t="str">
            <v>196205101985042003</v>
          </cell>
          <cell r="BJ8135" t="str">
            <v>SURIPAH</v>
          </cell>
          <cell r="BK8135" t="str">
            <v>Pembina, (IV/a)</v>
          </cell>
          <cell r="BL8135" t="str">
            <v>D-II/A-II</v>
          </cell>
        </row>
        <row r="8136">
          <cell r="BI8136" t="str">
            <v>196503111998031006</v>
          </cell>
          <cell r="BJ8136" t="str">
            <v>WARDOYO</v>
          </cell>
          <cell r="BK8136" t="str">
            <v>Penata Muda Tk. I, (III/b)</v>
          </cell>
          <cell r="BL8136" t="str">
            <v>S-1 AQIDAH DAN FILSAFAT</v>
          </cell>
        </row>
        <row r="8137">
          <cell r="BI8137" t="str">
            <v>197208201996032003</v>
          </cell>
          <cell r="BJ8137" t="str">
            <v>SITI KUSNUL CHOTIMAH</v>
          </cell>
          <cell r="BK8137" t="str">
            <v>Penata Tk. I, (III/d)</v>
          </cell>
          <cell r="BL8137" t="str">
            <v>D-III KEPERAWATAN</v>
          </cell>
        </row>
        <row r="8138">
          <cell r="BI8138" t="str">
            <v>196703152006041025</v>
          </cell>
          <cell r="BJ8138" t="str">
            <v>SUGIMAN</v>
          </cell>
          <cell r="BK8138" t="str">
            <v>Penata Muda Tk. I, (III/b)</v>
          </cell>
          <cell r="BL8138" t="str">
            <v>S-1 PENDIDIKAN SEJARAH</v>
          </cell>
        </row>
        <row r="8139">
          <cell r="BI8139" t="str">
            <v>196204131983032013</v>
          </cell>
          <cell r="BJ8139" t="str">
            <v>SRI SUHARTINI KINASIH</v>
          </cell>
          <cell r="BK8139" t="str">
            <v>Pembina Tk. I, (IV/b)</v>
          </cell>
          <cell r="BL8139" t="str">
            <v>S-1 PENDIDIKAN SEJARAH</v>
          </cell>
        </row>
        <row r="8140">
          <cell r="BI8140" t="str">
            <v>196208081983032035</v>
          </cell>
          <cell r="BJ8140" t="str">
            <v>PARTI</v>
          </cell>
          <cell r="BK8140" t="str">
            <v>Pembina Tk. I, (IV/b)</v>
          </cell>
          <cell r="BL8140" t="str">
            <v>S-1 PENDIDIKAN SEJARAH</v>
          </cell>
        </row>
        <row r="8141">
          <cell r="BI8141" t="str">
            <v>196303151983032014</v>
          </cell>
          <cell r="BJ8141" t="str">
            <v>DJUWARI</v>
          </cell>
          <cell r="BK8141" t="str">
            <v>Pembina Tk. I, (IV/b)</v>
          </cell>
          <cell r="BL8141" t="str">
            <v>S-1 PSIKOLOGI PENDIDIKAN BIMBINGAN</v>
          </cell>
        </row>
        <row r="8142">
          <cell r="BI8142" t="str">
            <v>196606152007012015</v>
          </cell>
          <cell r="BJ8142" t="str">
            <v>BEKTI KURNIA YUNIWATI</v>
          </cell>
          <cell r="BK8142" t="str">
            <v>Pengatur Tk. I, (II/d)</v>
          </cell>
          <cell r="BL8142" t="str">
            <v>SMA A.3/IPS</v>
          </cell>
        </row>
        <row r="8143">
          <cell r="BI8143" t="str">
            <v>196203221983032008</v>
          </cell>
          <cell r="BJ8143" t="str">
            <v>CAHYANI</v>
          </cell>
          <cell r="BK8143" t="str">
            <v>Pembina Tk. I, (IV/b)</v>
          </cell>
          <cell r="BL8143" t="str">
            <v>S-1 PENDIDIKAN PMP DAN KEWARGANEGARAAN</v>
          </cell>
        </row>
        <row r="8144">
          <cell r="BI8144" t="str">
            <v>196208081983032020</v>
          </cell>
          <cell r="BJ8144" t="str">
            <v>SRI SUWARNI</v>
          </cell>
          <cell r="BK8144" t="str">
            <v>Pembina Tk. I, (IV/b)</v>
          </cell>
          <cell r="BL8144" t="str">
            <v>S-1 PENDIDIKAN</v>
          </cell>
        </row>
        <row r="8145">
          <cell r="BI8145" t="str">
            <v>196212031983031011</v>
          </cell>
          <cell r="BJ8145" t="str">
            <v>WAHYUDI</v>
          </cell>
          <cell r="BK8145" t="str">
            <v>Pembina Tk. I, (IV/b)</v>
          </cell>
          <cell r="BL8145" t="str">
            <v>S-1 PENDIDIKAN</v>
          </cell>
        </row>
        <row r="8146">
          <cell r="BI8146" t="str">
            <v>196206261983031010</v>
          </cell>
          <cell r="BJ8146" t="str">
            <v>TRI SUGIHARSOYO</v>
          </cell>
          <cell r="BK8146" t="str">
            <v>Pembina, (IV/a)</v>
          </cell>
          <cell r="BL8146" t="str">
            <v>S-1 PENDIDIKAN</v>
          </cell>
        </row>
        <row r="8147">
          <cell r="BI8147" t="str">
            <v>196606191995102001</v>
          </cell>
          <cell r="BJ8147" t="str">
            <v>SRIMARNI</v>
          </cell>
          <cell r="BK8147" t="str">
            <v>Penata Tk. I, (III/d)</v>
          </cell>
          <cell r="BL8147" t="str">
            <v>S-1 PENDIDIKAN SEKOLAH DASAR</v>
          </cell>
        </row>
        <row r="8148">
          <cell r="BI8148" t="str">
            <v>196202121983031027</v>
          </cell>
          <cell r="BJ8148" t="str">
            <v>SUGIYANTO</v>
          </cell>
          <cell r="BK8148" t="str">
            <v>Pembina, (IV/a)</v>
          </cell>
          <cell r="BL8148" t="str">
            <v>S-1 SARJANA PENDIDIKAN</v>
          </cell>
        </row>
        <row r="8149">
          <cell r="BI8149" t="str">
            <v>197810132000031001</v>
          </cell>
          <cell r="BJ8149" t="str">
            <v>EDY PURNOMO</v>
          </cell>
          <cell r="BK8149" t="str">
            <v>Penata, (III/c)</v>
          </cell>
          <cell r="BL8149" t="str">
            <v>D-III PTR (PENILIK TEKNIK RADIO)</v>
          </cell>
        </row>
        <row r="8150">
          <cell r="BI8150" t="str">
            <v>196303161983031006</v>
          </cell>
          <cell r="BJ8150" t="str">
            <v>PURWADI</v>
          </cell>
          <cell r="BK8150" t="str">
            <v>Pembina Tk. I, (IV/b)</v>
          </cell>
          <cell r="BL8150" t="str">
            <v>S-1 SEJARAH</v>
          </cell>
        </row>
        <row r="8151">
          <cell r="BI8151" t="str">
            <v>196206071983032016</v>
          </cell>
          <cell r="BJ8151" t="str">
            <v>KUSMIATI</v>
          </cell>
          <cell r="BK8151" t="str">
            <v>Pembina Tk. I, (IV/b)</v>
          </cell>
          <cell r="BL8151" t="str">
            <v>S-1 SEJARAH</v>
          </cell>
        </row>
        <row r="8152">
          <cell r="BI8152" t="str">
            <v>196203271983032012</v>
          </cell>
          <cell r="BJ8152" t="str">
            <v>DARWANTI</v>
          </cell>
          <cell r="BK8152" t="str">
            <v>Pembina Tk. I, (IV/b)</v>
          </cell>
          <cell r="BL8152" t="str">
            <v>S-1 SEJARAH</v>
          </cell>
        </row>
        <row r="8153">
          <cell r="BI8153" t="str">
            <v>196910251989021001</v>
          </cell>
          <cell r="BJ8153" t="str">
            <v>JOKO MUNTORO</v>
          </cell>
          <cell r="BK8153" t="str">
            <v>Penata Tk. I, (III/d)</v>
          </cell>
          <cell r="BL8153" t="str">
            <v>AKADEMI ANESTESI</v>
          </cell>
        </row>
        <row r="8154">
          <cell r="BI8154" t="str">
            <v>196110121983031019</v>
          </cell>
          <cell r="BJ8154" t="str">
            <v>HASYIM</v>
          </cell>
          <cell r="BK8154" t="str">
            <v>Pembina, (IV/a)</v>
          </cell>
          <cell r="BL8154" t="str">
            <v>SEKOLAH PENDIDIKAN GURU</v>
          </cell>
        </row>
        <row r="8155">
          <cell r="BI8155" t="str">
            <v>197602052010012002</v>
          </cell>
          <cell r="BJ8155" t="str">
            <v>SUYANTI</v>
          </cell>
          <cell r="BK8155" t="str">
            <v>Pengatur, (II/c)</v>
          </cell>
          <cell r="BL8155" t="str">
            <v>SMEA KEUANGAN</v>
          </cell>
        </row>
        <row r="8156">
          <cell r="BI8156" t="str">
            <v>196212021989031008</v>
          </cell>
          <cell r="BJ8156" t="str">
            <v>SUTARMIN</v>
          </cell>
          <cell r="BK8156" t="str">
            <v>Pengatur Tk. I, (II/d)</v>
          </cell>
          <cell r="BL8156" t="str">
            <v>KPAA/KKPA</v>
          </cell>
        </row>
        <row r="8157">
          <cell r="BI8157" t="str">
            <v>197303202010011002</v>
          </cell>
          <cell r="BJ8157" t="str">
            <v>SUYADI</v>
          </cell>
          <cell r="BK8157" t="str">
            <v>Pengatur, (II/c)</v>
          </cell>
          <cell r="BL8157" t="str">
            <v>SMA</v>
          </cell>
        </row>
        <row r="8158">
          <cell r="BI8158" t="str">
            <v>196603022009012001</v>
          </cell>
          <cell r="BJ8158" t="str">
            <v>SAMINAH</v>
          </cell>
          <cell r="BK8158" t="str">
            <v>Pengatur Muda, (II/a)</v>
          </cell>
          <cell r="BL8158" t="str">
            <v>SMP</v>
          </cell>
        </row>
        <row r="8159">
          <cell r="BI8159" t="str">
            <v>196804122007011047</v>
          </cell>
          <cell r="BJ8159" t="str">
            <v>MOH. HARISUDDIN</v>
          </cell>
          <cell r="BK8159" t="str">
            <v>Pengatur, (II/c)</v>
          </cell>
          <cell r="BL8159" t="str">
            <v>DIPLOMA I</v>
          </cell>
        </row>
        <row r="8160">
          <cell r="BI8160" t="str">
            <v>196112271983011002</v>
          </cell>
          <cell r="BJ8160" t="str">
            <v>ENDRY LAKSAMANA</v>
          </cell>
          <cell r="BK8160" t="str">
            <v>Penata Tk. I, (III/d)</v>
          </cell>
          <cell r="BL8160" t="str">
            <v>DIPLOMA I</v>
          </cell>
        </row>
        <row r="8161">
          <cell r="BI8161" t="str">
            <v>196906012008011014</v>
          </cell>
          <cell r="BJ8161" t="str">
            <v>SENIMAN</v>
          </cell>
          <cell r="BK8161" t="str">
            <v>Pengatur Muda Tk. I, (II/b)</v>
          </cell>
          <cell r="BL8161" t="str">
            <v>SEKOLAH TEKNIK BANGUNAN</v>
          </cell>
        </row>
        <row r="8162">
          <cell r="BI8162" t="str">
            <v>196308041982072003</v>
          </cell>
          <cell r="BJ8162" t="str">
            <v>SITI MARWIYAH</v>
          </cell>
          <cell r="BK8162" t="str">
            <v>Pengatur, (II/c)</v>
          </cell>
          <cell r="BL8162" t="str">
            <v>SEKOLAH PENJENANG KESEHATAN</v>
          </cell>
        </row>
        <row r="8163">
          <cell r="BI8163" t="str">
            <v>197005252008011013</v>
          </cell>
          <cell r="BJ8163" t="str">
            <v>ARSUMO</v>
          </cell>
          <cell r="BK8163" t="str">
            <v>Juru Tk. I, (I/d)</v>
          </cell>
          <cell r="BL8163" t="str">
            <v>SLTA/SMA SEDERAJAT</v>
          </cell>
        </row>
        <row r="8164">
          <cell r="BI8164" t="str">
            <v>197710162008011006</v>
          </cell>
          <cell r="BJ8164" t="str">
            <v>HERI WIBOWO</v>
          </cell>
          <cell r="BK8164" t="str">
            <v>Pengatur Muda Tk. I, (II/b)</v>
          </cell>
          <cell r="BL8164" t="str">
            <v>SLTA/SMA SEDERAJAT</v>
          </cell>
        </row>
        <row r="8165">
          <cell r="BI8165" t="str">
            <v>196301041982011002</v>
          </cell>
          <cell r="BJ8165" t="str">
            <v>SUNAR</v>
          </cell>
          <cell r="BK8165" t="str">
            <v>Pengatur Tk. I, (II/d)</v>
          </cell>
          <cell r="BL8165" t="str">
            <v>SLTA/SMA SEDERAJAT</v>
          </cell>
        </row>
        <row r="8166">
          <cell r="BI8166" t="str">
            <v>196708162007011020</v>
          </cell>
          <cell r="BJ8166" t="str">
            <v>SUHARTONO</v>
          </cell>
          <cell r="BK8166" t="str">
            <v>Juru Tk. I, (I/d)</v>
          </cell>
          <cell r="BL8166" t="str">
            <v>SLTA/SMA SEDERAJAT</v>
          </cell>
        </row>
        <row r="8167">
          <cell r="BI8167" t="str">
            <v>197011072008011010</v>
          </cell>
          <cell r="BJ8167" t="str">
            <v>NADIN HUSAENI</v>
          </cell>
          <cell r="BK8167" t="str">
            <v>Pengatur Muda Tk. I, (II/b)</v>
          </cell>
          <cell r="BL8167" t="str">
            <v>SLTA/SMA SEDERAJAT</v>
          </cell>
        </row>
        <row r="8168">
          <cell r="BI8168" t="str">
            <v>196605172007011017</v>
          </cell>
          <cell r="BJ8168" t="str">
            <v>NURAHMAD</v>
          </cell>
          <cell r="BK8168" t="str">
            <v>Pengatur Muda Tk. I, (II/b)</v>
          </cell>
          <cell r="BL8168" t="str">
            <v>SLTA/SMA SEDERAJAT</v>
          </cell>
        </row>
        <row r="8169">
          <cell r="BI8169" t="str">
            <v>198811112017061001</v>
          </cell>
          <cell r="BJ8169" t="str">
            <v>ANANG DARMAWAN</v>
          </cell>
          <cell r="BK8169" t="str">
            <v>Pengatur Muda, (II/a)</v>
          </cell>
          <cell r="BL8169" t="str">
            <v>SPP TANAMAN PANGAN DAN HORTIKULTURA</v>
          </cell>
        </row>
        <row r="8170">
          <cell r="BI8170" t="str">
            <v>196512022014122001</v>
          </cell>
          <cell r="BJ8170" t="str">
            <v>PIENTOKO TAKARIJASTOETI</v>
          </cell>
          <cell r="BK8170" t="str">
            <v>Pengatur Muda Tk. I, (II/b)</v>
          </cell>
          <cell r="BL8170" t="str">
            <v>S-1 ILMU HUKUM PERDATA</v>
          </cell>
        </row>
        <row r="8171">
          <cell r="BI8171" t="str">
            <v>196801152008011008</v>
          </cell>
          <cell r="BJ8171" t="str">
            <v>SUNOTO</v>
          </cell>
          <cell r="BK8171" t="str">
            <v>Pengatur Tk. I, (II/d)</v>
          </cell>
          <cell r="BL8171" t="str">
            <v>SPG GURU SEKOLAH DASAR</v>
          </cell>
        </row>
        <row r="8172">
          <cell r="BI8172" t="str">
            <v>196503272014121001</v>
          </cell>
          <cell r="BJ8172" t="str">
            <v>SUWITO</v>
          </cell>
          <cell r="BK8172" t="str">
            <v>Pengatur Muda Tk. I, (II/b)</v>
          </cell>
          <cell r="BL8172" t="str">
            <v>SPG GURU SEKOLAH DASAR</v>
          </cell>
        </row>
        <row r="8173">
          <cell r="BI8173" t="str">
            <v>196409221983032001</v>
          </cell>
          <cell r="BJ8173" t="str">
            <v>UMI HARIDAH</v>
          </cell>
          <cell r="BK8173" t="str">
            <v>Pembina Tk. I, (IV/b)</v>
          </cell>
          <cell r="BL8173" t="str">
            <v>SPG GURU SEKOLAH DASAR</v>
          </cell>
        </row>
        <row r="8174">
          <cell r="BI8174" t="str">
            <v>196704172014121002</v>
          </cell>
          <cell r="BJ8174" t="str">
            <v>HUZAINI</v>
          </cell>
          <cell r="BK8174" t="str">
            <v>Pengatur Muda Tk. I, (II/b)</v>
          </cell>
          <cell r="BL8174" t="str">
            <v>SPG GURU SEKOLAH DASAR</v>
          </cell>
        </row>
        <row r="8175">
          <cell r="BI8175" t="str">
            <v>196507092006041005</v>
          </cell>
          <cell r="BJ8175" t="str">
            <v>SUWIGNYO</v>
          </cell>
          <cell r="BK8175" t="str">
            <v>Pengatur Tk. I, (II/d)</v>
          </cell>
          <cell r="BL8175" t="str">
            <v>SPG GURU SEKOLAH DASAR</v>
          </cell>
        </row>
        <row r="8176">
          <cell r="BI8176" t="str">
            <v>198112032014122003</v>
          </cell>
          <cell r="BJ8176" t="str">
            <v>FIKA MUSTIKA</v>
          </cell>
          <cell r="BK8176" t="str">
            <v>Pengatur Muda Tk. I, (II/b)</v>
          </cell>
          <cell r="BL8176" t="str">
            <v>S-1 PENDIDIKAN BIOLOGI</v>
          </cell>
        </row>
        <row r="8177">
          <cell r="BI8177" t="str">
            <v>196601172014122001</v>
          </cell>
          <cell r="BJ8177" t="str">
            <v>SRI WAHYUNI</v>
          </cell>
          <cell r="BK8177" t="str">
            <v>Pengatur Muda Tk. I, (II/b)</v>
          </cell>
          <cell r="BL8177" t="str">
            <v>S-1 PENDIDIKAN BIOLOGI</v>
          </cell>
        </row>
        <row r="8178">
          <cell r="BI8178" t="str">
            <v>196706081997032004</v>
          </cell>
          <cell r="BJ8178" t="str">
            <v>ANGGRIANI</v>
          </cell>
          <cell r="BK8178" t="str">
            <v>Pembina, (IV/a)</v>
          </cell>
          <cell r="BL8178" t="str">
            <v>S-1 PENDIDIKAN BIOLOGI</v>
          </cell>
        </row>
        <row r="8179">
          <cell r="BI8179" t="str">
            <v>196412311985041019</v>
          </cell>
          <cell r="BJ8179" t="str">
            <v>SUTRISNO</v>
          </cell>
          <cell r="BK8179" t="str">
            <v>Pembina Tk. I, (IV/b)</v>
          </cell>
          <cell r="BL8179" t="str">
            <v>S-1 PENDIDIKAN BAHASA INDONESIA</v>
          </cell>
        </row>
        <row r="8180">
          <cell r="BI8180" t="str">
            <v>196610311988031003</v>
          </cell>
          <cell r="BJ8180" t="str">
            <v>KUKUH PRASETYO</v>
          </cell>
          <cell r="BK8180" t="str">
            <v>Pembina, (IV/a)</v>
          </cell>
          <cell r="BL8180" t="str">
            <v>S-1 PENDIDIKAN BAHASA INDONESIA</v>
          </cell>
        </row>
        <row r="8181">
          <cell r="BI8181" t="str">
            <v>196308051984122004</v>
          </cell>
          <cell r="BJ8181" t="str">
            <v>WAHYUNINGSIH</v>
          </cell>
          <cell r="BK8181" t="str">
            <v>Pembina Tk. I, (IV/b)</v>
          </cell>
          <cell r="BL8181" t="str">
            <v>S-1 PENDIDIKAN BAHASA INDONESIA</v>
          </cell>
        </row>
        <row r="8182">
          <cell r="BI8182" t="str">
            <v>196307171983032009</v>
          </cell>
          <cell r="BJ8182" t="str">
            <v>SULISTIYOWATI</v>
          </cell>
          <cell r="BK8182" t="str">
            <v>Pembina, (IV/a)</v>
          </cell>
          <cell r="BL8182" t="str">
            <v>S-1 ILMU PENGETAHUAN SOSIAL</v>
          </cell>
        </row>
        <row r="8183">
          <cell r="BI8183" t="str">
            <v>196403211989011002</v>
          </cell>
          <cell r="BJ8183" t="str">
            <v>DIDIK SUSANTO</v>
          </cell>
          <cell r="BK8183" t="str">
            <v>Pembina, (IV/a)</v>
          </cell>
          <cell r="BL8183" t="str">
            <v>D-III/A-III SENI RUPA</v>
          </cell>
        </row>
        <row r="8184">
          <cell r="BI8184" t="str">
            <v>197408242014121003</v>
          </cell>
          <cell r="BJ8184" t="str">
            <v>AGUS SUTRISNO</v>
          </cell>
          <cell r="BK8184" t="str">
            <v>Pengatur Muda Tk. I, (II/b)</v>
          </cell>
          <cell r="BL8184" t="str">
            <v>SMA ILMU ILMU BIOLOGI</v>
          </cell>
        </row>
        <row r="8185">
          <cell r="BI8185" t="str">
            <v>197608132009011001</v>
          </cell>
          <cell r="BJ8185" t="str">
            <v>FATHUR ROHMAN</v>
          </cell>
          <cell r="BK8185" t="str">
            <v>Pengatur, (II/c)</v>
          </cell>
          <cell r="BL8185" t="str">
            <v>SMA ILMU ILMU BIOLOGI</v>
          </cell>
        </row>
        <row r="8186">
          <cell r="BI8186" t="str">
            <v>196212031985042002</v>
          </cell>
          <cell r="BJ8186" t="str">
            <v>SINARNIK</v>
          </cell>
          <cell r="BK8186" t="str">
            <v>Pembina, (IV/a)</v>
          </cell>
          <cell r="BL8186" t="str">
            <v>D-II PENDIDIKAN AGAMA ISLAM</v>
          </cell>
        </row>
        <row r="8187">
          <cell r="BI8187" t="str">
            <v>196012171985041002</v>
          </cell>
          <cell r="BJ8187" t="str">
            <v>SISWANDI</v>
          </cell>
          <cell r="BK8187" t="str">
            <v>Pembina, (IV/a)</v>
          </cell>
          <cell r="BL8187" t="str">
            <v>D-II PENDIDIKAN AGAMA ISLAM</v>
          </cell>
        </row>
        <row r="8188">
          <cell r="BI8188" t="str">
            <v>196911152008012021</v>
          </cell>
          <cell r="BJ8188" t="str">
            <v>IFROHATUL ISTI`ANAH</v>
          </cell>
          <cell r="BK8188" t="str">
            <v>Pengatur, (II/c)</v>
          </cell>
          <cell r="BL8188" t="str">
            <v>D-II PENDIDIKAN AGAMA ISLAM</v>
          </cell>
        </row>
        <row r="8189">
          <cell r="BI8189" t="str">
            <v>196204021986031017</v>
          </cell>
          <cell r="BJ8189" t="str">
            <v>FANDI</v>
          </cell>
          <cell r="BK8189" t="str">
            <v>Penata Muda Tk. I, (III/b)</v>
          </cell>
          <cell r="BL8189" t="str">
            <v>D-II PENDIDIKAN AGAMA ISLAM</v>
          </cell>
        </row>
        <row r="8190">
          <cell r="BI8190" t="str">
            <v>196404061987031021</v>
          </cell>
          <cell r="BJ8190" t="str">
            <v>BAHRUDIN</v>
          </cell>
          <cell r="BK8190" t="str">
            <v>Pembina, (IV/a)</v>
          </cell>
          <cell r="BL8190" t="str">
            <v>D-II PENDIDIKAN AGAMA ISLAM</v>
          </cell>
        </row>
        <row r="8191">
          <cell r="BI8191" t="str">
            <v>196204011985041004</v>
          </cell>
          <cell r="BJ8191" t="str">
            <v>HARIYANTO</v>
          </cell>
          <cell r="BK8191" t="str">
            <v>Pembina, (IV/a)</v>
          </cell>
          <cell r="BL8191" t="str">
            <v>D-II PENDIDIKAN AGAMA ISLAM</v>
          </cell>
        </row>
        <row r="8192">
          <cell r="BI8192" t="str">
            <v>196707161987032005</v>
          </cell>
          <cell r="BJ8192" t="str">
            <v>MUHIMMAH HALIYAH</v>
          </cell>
          <cell r="BK8192" t="str">
            <v>Pembina, (IV/a)</v>
          </cell>
          <cell r="BL8192" t="str">
            <v>D-II PENDIDIKAN AGAMA ISLAM</v>
          </cell>
        </row>
        <row r="8193">
          <cell r="BI8193" t="str">
            <v>196112211986032006</v>
          </cell>
          <cell r="BJ8193" t="str">
            <v>KASIANI</v>
          </cell>
          <cell r="BK8193" t="str">
            <v>Pembina Tk. I, (IV/b)</v>
          </cell>
          <cell r="BL8193" t="str">
            <v>D-II PENDIDIKAN AGAMA ISLAM</v>
          </cell>
        </row>
        <row r="8194">
          <cell r="BI8194" t="str">
            <v>197201171996032002</v>
          </cell>
          <cell r="BJ8194" t="str">
            <v>ARMIN WULANDARI</v>
          </cell>
          <cell r="BK8194" t="str">
            <v>Penata Tk. I, (III/d)</v>
          </cell>
          <cell r="BL8194" t="str">
            <v>D-IV ILMU GIZI</v>
          </cell>
        </row>
        <row r="8195">
          <cell r="BI8195" t="str">
            <v>196908231993081001</v>
          </cell>
          <cell r="BJ8195" t="str">
            <v>AGUS WAGE PURWANTO</v>
          </cell>
          <cell r="BK8195" t="str">
            <v>Penata, (III/c)</v>
          </cell>
          <cell r="BL8195" t="str">
            <v>S-1 PENDIDIKAN OLAH RAGA DAN KESEHATAN</v>
          </cell>
        </row>
        <row r="8196">
          <cell r="BI8196" t="str">
            <v>197712212010012003</v>
          </cell>
          <cell r="BJ8196" t="str">
            <v>DESI HERAWATI</v>
          </cell>
          <cell r="BK8196" t="str">
            <v>Pengatur, (II/c)</v>
          </cell>
          <cell r="BL8196" t="str">
            <v>S-1 SARJANA KOMPUTER</v>
          </cell>
        </row>
        <row r="8197">
          <cell r="BI8197" t="str">
            <v>196508091987032010</v>
          </cell>
          <cell r="BJ8197" t="str">
            <v>LINDA RATNANINGTYAS DWI WAHYUNI</v>
          </cell>
          <cell r="BK8197" t="str">
            <v>Pembina Tk. I, (IV/b)</v>
          </cell>
          <cell r="BL8197" t="str">
            <v>S-1 PENDIDIKAN GURU SEKOLAH DASAR</v>
          </cell>
        </row>
        <row r="8198">
          <cell r="BI8198" t="str">
            <v>196209301983032010</v>
          </cell>
          <cell r="BJ8198" t="str">
            <v>NGARUMININGSIH</v>
          </cell>
          <cell r="BK8198" t="str">
            <v>Pembina Tk. I, (IV/b)</v>
          </cell>
          <cell r="BL8198" t="str">
            <v>S-1 PENDIDIKAN GURU SEKOLAH DASAR</v>
          </cell>
        </row>
        <row r="8199">
          <cell r="BI8199" t="str">
            <v>196709232007012016</v>
          </cell>
          <cell r="BJ8199" t="str">
            <v>KHOIRIYAH</v>
          </cell>
          <cell r="BK8199" t="str">
            <v>Penata Muda, (III/a)</v>
          </cell>
          <cell r="BL8199" t="str">
            <v>S-1 PGSD</v>
          </cell>
        </row>
        <row r="8200">
          <cell r="BI8200" t="str">
            <v>197110142006042022</v>
          </cell>
          <cell r="BJ8200" t="str">
            <v>SUDARWATI</v>
          </cell>
          <cell r="BK8200" t="str">
            <v>Penata Muda, (III/a)</v>
          </cell>
          <cell r="BL8200" t="str">
            <v>S-1 PGSD</v>
          </cell>
        </row>
        <row r="8201">
          <cell r="BI8201" t="str">
            <v>196406101985042004</v>
          </cell>
          <cell r="BJ8201" t="str">
            <v>TUTIK ASIH</v>
          </cell>
          <cell r="BK8201" t="str">
            <v>Pembina Tk. I, (IV/b)</v>
          </cell>
          <cell r="BL8201" t="str">
            <v>S-1 PENDIDIKAN PANCASILA DAN KEWARGANEGARAAN</v>
          </cell>
        </row>
        <row r="8202">
          <cell r="BI8202" t="str">
            <v>196409121987032012</v>
          </cell>
          <cell r="BJ8202" t="str">
            <v>JAMILA</v>
          </cell>
          <cell r="BK8202" t="str">
            <v>Pembina Tk. I, (IV/b)</v>
          </cell>
          <cell r="BL8202" t="str">
            <v>S-1 PENDIDIKAN PANCASILA DAN KEWARGANEGARAAN</v>
          </cell>
        </row>
        <row r="8203">
          <cell r="BI8203" t="str">
            <v>196103251981121003</v>
          </cell>
          <cell r="BJ8203" t="str">
            <v>PURWANTO</v>
          </cell>
          <cell r="BK8203" t="str">
            <v>Pembina, (IV/a)</v>
          </cell>
          <cell r="BL8203" t="str">
            <v>S-1 PENDIDIKAN PANCASILA DAN KEWARGANEGARAAN</v>
          </cell>
        </row>
        <row r="8204">
          <cell r="BI8204" t="str">
            <v>196912122005012026</v>
          </cell>
          <cell r="BJ8204" t="str">
            <v>ERMININGSIH</v>
          </cell>
          <cell r="BK8204" t="str">
            <v>Penata Muda Tk. I, (III/b)</v>
          </cell>
          <cell r="BL8204" t="str">
            <v>S-1 PENDIDIKAN PANCASILA DAN KEWARGANEGARAAN</v>
          </cell>
        </row>
        <row r="8205">
          <cell r="BI8205" t="str">
            <v>196608241987031005</v>
          </cell>
          <cell r="BJ8205" t="str">
            <v>IMAM BAHRODI</v>
          </cell>
          <cell r="BK8205" t="str">
            <v>Pembina, (IV/a)</v>
          </cell>
          <cell r="BL8205" t="str">
            <v>S-1 TARBIYAH</v>
          </cell>
        </row>
        <row r="8206">
          <cell r="BI8206" t="str">
            <v>196304221987031007</v>
          </cell>
          <cell r="BJ8206" t="str">
            <v>AH SUFYAN</v>
          </cell>
          <cell r="BK8206" t="str">
            <v>Penata, (III/c)</v>
          </cell>
          <cell r="BL8206" t="str">
            <v>S-1 TARBIYAH</v>
          </cell>
        </row>
        <row r="8207">
          <cell r="BI8207" t="str">
            <v>196408011992032004</v>
          </cell>
          <cell r="BJ8207" t="str">
            <v>JUSWORINI</v>
          </cell>
          <cell r="BK8207" t="str">
            <v>Pembina, (IV/a)</v>
          </cell>
          <cell r="BL8207" t="str">
            <v>S-1 PENDIDIKAN MATEMATIKA</v>
          </cell>
        </row>
        <row r="8208">
          <cell r="BI8208" t="str">
            <v>197202181998031008</v>
          </cell>
          <cell r="BJ8208" t="str">
            <v>DAFID YAN MAHERI</v>
          </cell>
          <cell r="BK8208" t="str">
            <v>Penata, (III/c)</v>
          </cell>
          <cell r="BL8208" t="str">
            <v>S-1 PENDIDIKAN MATEMATIKA</v>
          </cell>
        </row>
        <row r="8209">
          <cell r="BI8209" t="str">
            <v>196705101998021005</v>
          </cell>
          <cell r="BJ8209" t="str">
            <v>NURKHOLIS</v>
          </cell>
          <cell r="BK8209" t="str">
            <v>Pembina Tk. I, (IV/b)</v>
          </cell>
          <cell r="BL8209" t="str">
            <v>S-1 PENDIDIKAN MATEMATIKA</v>
          </cell>
        </row>
        <row r="8210">
          <cell r="BI8210" t="str">
            <v>196311211995121001</v>
          </cell>
          <cell r="BJ8210" t="str">
            <v>IMAM SUBEKI</v>
          </cell>
          <cell r="BK8210" t="str">
            <v>Pembina, (IV/a)</v>
          </cell>
          <cell r="BL8210" t="str">
            <v>S-1 PENDIDIKAN MATEMATIKA</v>
          </cell>
        </row>
        <row r="8211">
          <cell r="BI8211" t="str">
            <v>196406171991031012</v>
          </cell>
          <cell r="BJ8211" t="str">
            <v>MU`AJIR</v>
          </cell>
          <cell r="BK8211" t="str">
            <v>Pembina, (IV/a)</v>
          </cell>
          <cell r="BL8211" t="str">
            <v>S-1 PENDIDIKAN MATEMATIKA</v>
          </cell>
        </row>
        <row r="8212">
          <cell r="BI8212" t="str">
            <v>196905281994121002</v>
          </cell>
          <cell r="BJ8212" t="str">
            <v>HARTONO</v>
          </cell>
          <cell r="BK8212" t="str">
            <v>Pembina, (IV/a)</v>
          </cell>
          <cell r="BL8212" t="str">
            <v>S-1 PENDIDIKAN MATEMATIKA</v>
          </cell>
        </row>
        <row r="8213">
          <cell r="BI8213" t="str">
            <v>196404251988031011</v>
          </cell>
          <cell r="BJ8213" t="str">
            <v>MOHAMAD SALEH</v>
          </cell>
          <cell r="BK8213" t="str">
            <v>Pembina Tk. I, (IV/b)</v>
          </cell>
          <cell r="BL8213" t="str">
            <v>S-1 PENDIDIKAN MATEMATIKA</v>
          </cell>
        </row>
        <row r="8214">
          <cell r="BI8214" t="str">
            <v>196308181985042001</v>
          </cell>
          <cell r="BJ8214" t="str">
            <v>SRI MULYATI HIDAYATI</v>
          </cell>
          <cell r="BK8214" t="str">
            <v>Pembina Tk. I, (IV/b)</v>
          </cell>
          <cell r="BL8214" t="str">
            <v>S-1/A-IV PENDIDIKAN PANCASILA DAN KEWARGANEGARAAN</v>
          </cell>
        </row>
        <row r="8215">
          <cell r="BI8215" t="str">
            <v>197107021994031004</v>
          </cell>
          <cell r="BJ8215" t="str">
            <v>MOCH ULUM</v>
          </cell>
          <cell r="BK8215" t="str">
            <v>Penata, (III/c)</v>
          </cell>
          <cell r="BL8215" t="str">
            <v>S-1/A-IV PENDIDIKAN PANCASILA DAN KEWARGANEGARAAN</v>
          </cell>
        </row>
        <row r="8216">
          <cell r="BI8216" t="str">
            <v>196306241987032007</v>
          </cell>
          <cell r="BJ8216" t="str">
            <v>PURYATUN</v>
          </cell>
          <cell r="BK8216" t="str">
            <v>Pembina Tk. I, (IV/b)</v>
          </cell>
          <cell r="BL8216" t="str">
            <v>S-1/A-IV PENDIDIKAN ISLAM</v>
          </cell>
        </row>
        <row r="8217">
          <cell r="BI8217" t="str">
            <v>198011182003121006</v>
          </cell>
          <cell r="BJ8217" t="str">
            <v>FERI FIRMANSYAH, A.MD</v>
          </cell>
          <cell r="BK8217" t="str">
            <v>Penata Muda Tk. I, (III/b)</v>
          </cell>
          <cell r="BL8217" t="str">
            <v>D-III MANAJEMEN INFORMATIKA</v>
          </cell>
        </row>
        <row r="8218">
          <cell r="BI8218" t="str">
            <v>196205301985041003</v>
          </cell>
          <cell r="BJ8218" t="str">
            <v>SUNARYO</v>
          </cell>
          <cell r="BK8218" t="str">
            <v>Pembina Tk. I, (IV/b)</v>
          </cell>
          <cell r="BL8218" t="str">
            <v>S-1 PENDIDIKAN JASMANI KESEHATAN DAN REKREASI</v>
          </cell>
        </row>
        <row r="8219">
          <cell r="BI8219" t="str">
            <v>196610182007012011</v>
          </cell>
          <cell r="BJ8219" t="str">
            <v>ENY DWI PUJI RAHAYU</v>
          </cell>
          <cell r="BK8219" t="str">
            <v>Pengatur Tk. I, (II/d)</v>
          </cell>
          <cell r="BL8219" t="str">
            <v>SMA A.1/FISIKA</v>
          </cell>
        </row>
        <row r="8220">
          <cell r="BI8220" t="str">
            <v>196908122007011049</v>
          </cell>
          <cell r="BJ8220" t="str">
            <v>ANDRIK IRIWANTO</v>
          </cell>
          <cell r="BK8220" t="str">
            <v>Pengatur Tk. I, (II/d)</v>
          </cell>
          <cell r="BL8220" t="str">
            <v>SMA A.1/FISIKA</v>
          </cell>
        </row>
        <row r="8221">
          <cell r="BI8221" t="str">
            <v>197905232009011002</v>
          </cell>
          <cell r="BJ8221" t="str">
            <v>HERU PURNOMO</v>
          </cell>
          <cell r="BK8221" t="str">
            <v>Pengatur, (II/c)</v>
          </cell>
          <cell r="BL8221" t="str">
            <v>SMA A.1/FISIKA</v>
          </cell>
        </row>
        <row r="8222">
          <cell r="BI8222" t="str">
            <v>196511151986021010</v>
          </cell>
          <cell r="BJ8222" t="str">
            <v>HERU PUJIONO</v>
          </cell>
          <cell r="BK8222" t="str">
            <v>Penata Tk. I, (III/d)</v>
          </cell>
          <cell r="BL8222" t="str">
            <v>S-1 ILMU PEMERINTAHAN</v>
          </cell>
        </row>
        <row r="8223">
          <cell r="BI8223" t="str">
            <v>196804012007011026</v>
          </cell>
          <cell r="BJ8223" t="str">
            <v>HERRY SURYANTO</v>
          </cell>
          <cell r="BK8223" t="str">
            <v>Penata Muda Tk. I, (III/b)</v>
          </cell>
          <cell r="BL8223" t="str">
            <v>S-1 ILMU PEMERINTAHAN</v>
          </cell>
        </row>
        <row r="8224">
          <cell r="BI8224" t="str">
            <v>197601012009011004</v>
          </cell>
          <cell r="BJ8224" t="str">
            <v>RUDI HARTONO</v>
          </cell>
          <cell r="BK8224" t="str">
            <v>Juru, (I/c)</v>
          </cell>
          <cell r="BL8224" t="str">
            <v>STM MESIN UMUM</v>
          </cell>
        </row>
        <row r="8225">
          <cell r="BI8225" t="str">
            <v>196408221994031006</v>
          </cell>
          <cell r="BJ8225" t="str">
            <v>MUHAMMAD USTADI</v>
          </cell>
          <cell r="BK8225" t="str">
            <v>Penata Tk. I, (III/d)</v>
          </cell>
          <cell r="BL8225" t="str">
            <v>S-1 PENDIDIKAN SEJARAH</v>
          </cell>
        </row>
        <row r="8226">
          <cell r="BI8226" t="str">
            <v>196312241982011001</v>
          </cell>
          <cell r="BJ8226" t="str">
            <v>SUKAMTO HR</v>
          </cell>
          <cell r="BK8226" t="str">
            <v>Pembina Tk. I, (IV/b)</v>
          </cell>
          <cell r="BL8226" t="str">
            <v>S-1 PENDIDIKAN SEJARAH</v>
          </cell>
        </row>
        <row r="8227">
          <cell r="BI8227" t="str">
            <v>196206151982012006</v>
          </cell>
          <cell r="BJ8227" t="str">
            <v>MUKHSONAH</v>
          </cell>
          <cell r="BK8227" t="str">
            <v>Pembina Tk. I, (IV/b)</v>
          </cell>
          <cell r="BL8227" t="str">
            <v>S-1 PENDIDIKAN SEJARAH</v>
          </cell>
        </row>
        <row r="8228">
          <cell r="BI8228" t="str">
            <v>197210111998021002</v>
          </cell>
          <cell r="BJ8228" t="str">
            <v>AHMAD SYAIKHU</v>
          </cell>
          <cell r="BK8228" t="str">
            <v>Penata Tk. I, (III/d)</v>
          </cell>
          <cell r="BL8228" t="str">
            <v>S-1 PENDIDIKAN SEJARAH</v>
          </cell>
        </row>
        <row r="8229">
          <cell r="BI8229" t="str">
            <v>196303101985042003</v>
          </cell>
          <cell r="BJ8229" t="str">
            <v>SUPINI</v>
          </cell>
          <cell r="BK8229" t="str">
            <v>Pembina Tk. I, (IV/b)</v>
          </cell>
          <cell r="BL8229" t="str">
            <v>S-1 PENDIDIKAN SEJARAH</v>
          </cell>
        </row>
        <row r="8230">
          <cell r="BI8230" t="str">
            <v>196309191985042003</v>
          </cell>
          <cell r="BJ8230" t="str">
            <v>SITI FATIMAH</v>
          </cell>
          <cell r="BK8230" t="str">
            <v>Pembina, (IV/a)</v>
          </cell>
          <cell r="BL8230" t="str">
            <v>S-1 PENDIDIKAN SEJARAH</v>
          </cell>
        </row>
        <row r="8231">
          <cell r="BI8231" t="str">
            <v>196401011990032014</v>
          </cell>
          <cell r="BJ8231" t="str">
            <v>HARIYATI</v>
          </cell>
          <cell r="BK8231" t="str">
            <v>Pembina, (IV/a)</v>
          </cell>
          <cell r="BL8231" t="str">
            <v>S-1 PENDIDIKAN SEJARAH</v>
          </cell>
        </row>
        <row r="8232">
          <cell r="BI8232" t="str">
            <v>196303041983031015</v>
          </cell>
          <cell r="BJ8232" t="str">
            <v>JOKO SURO</v>
          </cell>
          <cell r="BK8232" t="str">
            <v>Pembina, (IV/a)</v>
          </cell>
          <cell r="BL8232" t="str">
            <v>S-1 PENDIDIKAN SEJARAH</v>
          </cell>
        </row>
        <row r="8233">
          <cell r="BI8233" t="str">
            <v>196412221985042004</v>
          </cell>
          <cell r="BJ8233" t="str">
            <v>MUKMINATUS SA`DIYAH</v>
          </cell>
          <cell r="BK8233" t="str">
            <v>Pembina, (IV/a)</v>
          </cell>
          <cell r="BL8233" t="str">
            <v>S-1 PENDIDIKAN SEJARAH</v>
          </cell>
        </row>
        <row r="8234">
          <cell r="BI8234" t="str">
            <v>196905181999122002</v>
          </cell>
          <cell r="BJ8234" t="str">
            <v>SITI JAMILATUR ROMLAH</v>
          </cell>
          <cell r="BK8234" t="str">
            <v>Penata, (III/c)</v>
          </cell>
          <cell r="BL8234" t="str">
            <v>S-1 PENDIDIKAN SEJARAH</v>
          </cell>
        </row>
        <row r="8235">
          <cell r="BI8235" t="str">
            <v>196109131979072001</v>
          </cell>
          <cell r="BJ8235" t="str">
            <v>ENDANG SUMARNIENY MUSRIFAH</v>
          </cell>
          <cell r="BK8235" t="str">
            <v>Pembina Tk. I, (IV/b)</v>
          </cell>
          <cell r="BL8235" t="str">
            <v>S-1 PENDIDIKAN SEJARAH</v>
          </cell>
        </row>
        <row r="8236">
          <cell r="BI8236" t="str">
            <v>197201261999122001</v>
          </cell>
          <cell r="BJ8236" t="str">
            <v>LULUK NURCHOLIFAH</v>
          </cell>
          <cell r="BK8236" t="str">
            <v>Penata Tk. I, (III/d)</v>
          </cell>
          <cell r="BL8236" t="str">
            <v>S-1 PENDIDIKAN SEJARAH</v>
          </cell>
        </row>
        <row r="8237">
          <cell r="BI8237" t="str">
            <v>196807281988032004</v>
          </cell>
          <cell r="BJ8237" t="str">
            <v>SUDARMI</v>
          </cell>
          <cell r="BK8237" t="str">
            <v>Pembina Tk. I, (IV/b)</v>
          </cell>
          <cell r="BL8237" t="str">
            <v>S-1 PENDIDIKAN SEJARAH</v>
          </cell>
        </row>
        <row r="8238">
          <cell r="BI8238" t="str">
            <v>196708041992022001</v>
          </cell>
          <cell r="BJ8238" t="str">
            <v>SITI JUNAIDHA</v>
          </cell>
          <cell r="BK8238" t="str">
            <v>Pembina, (IV/a)</v>
          </cell>
          <cell r="BL8238" t="str">
            <v>S-1 PENDIDIKAN SEJARAH</v>
          </cell>
        </row>
        <row r="8239">
          <cell r="BI8239" t="str">
            <v>196304121990051001</v>
          </cell>
          <cell r="BJ8239" t="str">
            <v>SUCIPTO</v>
          </cell>
          <cell r="BK8239" t="str">
            <v>Pembina, (IV/a)</v>
          </cell>
          <cell r="BL8239" t="str">
            <v>S-1 PENDIDIKAN SEJARAH</v>
          </cell>
        </row>
        <row r="8240">
          <cell r="BI8240" t="str">
            <v>196404151991092001</v>
          </cell>
          <cell r="BJ8240" t="str">
            <v>SALAMAH</v>
          </cell>
          <cell r="BK8240" t="str">
            <v>Penata Tk. I, (III/d)</v>
          </cell>
          <cell r="BL8240" t="str">
            <v>S-1 PENDIDIKAN SEJARAH</v>
          </cell>
        </row>
        <row r="8241">
          <cell r="BI8241" t="str">
            <v>196111101982012013</v>
          </cell>
          <cell r="BJ8241" t="str">
            <v>EKO WINDARI</v>
          </cell>
          <cell r="BK8241" t="str">
            <v>Pembina Tk. I, (IV/b)</v>
          </cell>
          <cell r="BL8241" t="str">
            <v>S-1 PENDIDIKAN SEJARAH</v>
          </cell>
        </row>
        <row r="8242">
          <cell r="BI8242" t="str">
            <v>196111161981122004</v>
          </cell>
          <cell r="BJ8242" t="str">
            <v>NUR HAYATI</v>
          </cell>
          <cell r="BK8242" t="str">
            <v>Pembina Tk. I, (IV/b)</v>
          </cell>
          <cell r="BL8242" t="str">
            <v>S-1 PENDIDIKAN SEJARAH</v>
          </cell>
        </row>
        <row r="8243">
          <cell r="BI8243" t="str">
            <v>197909292003121007</v>
          </cell>
          <cell r="BJ8243" t="str">
            <v>ZAINOL HARIFIN</v>
          </cell>
          <cell r="BK8243" t="str">
            <v>Pengatur Tk. I, (II/d)</v>
          </cell>
          <cell r="BL8243" t="str">
            <v>S-1 PENDIDIKAN SEJARAH</v>
          </cell>
        </row>
        <row r="8244">
          <cell r="BI8244" t="str">
            <v>196303121986032020</v>
          </cell>
          <cell r="BJ8244" t="str">
            <v>SUPAINI</v>
          </cell>
          <cell r="BK8244" t="str">
            <v>Pembina Tk. I, (IV/b)</v>
          </cell>
          <cell r="BL8244" t="str">
            <v>S-1 PENDIDIKAN AGAMA ISLAM</v>
          </cell>
        </row>
        <row r="8245">
          <cell r="BI8245" t="str">
            <v>196208071986031024</v>
          </cell>
          <cell r="BJ8245" t="str">
            <v>M. KHOLIQ</v>
          </cell>
          <cell r="BK8245" t="str">
            <v>Pembina, (IV/a)</v>
          </cell>
          <cell r="BL8245" t="str">
            <v>S-1 PENDIDIKAN AGAMA ISLAM</v>
          </cell>
        </row>
        <row r="8246">
          <cell r="BI8246" t="str">
            <v>196305151985042003</v>
          </cell>
          <cell r="BJ8246" t="str">
            <v>ENDANG  SULISTIYOWATI</v>
          </cell>
          <cell r="BK8246" t="str">
            <v>Pembina Tk. I, (IV/b)</v>
          </cell>
          <cell r="BL8246" t="str">
            <v>S-1 PENDIDIKAN AGAMA ISLAM</v>
          </cell>
        </row>
        <row r="8247">
          <cell r="BI8247" t="str">
            <v>196405051985041002</v>
          </cell>
          <cell r="BJ8247" t="str">
            <v>SUPANDI</v>
          </cell>
          <cell r="BK8247" t="str">
            <v>Pembina, (IV/a)</v>
          </cell>
          <cell r="BL8247" t="str">
            <v>S-1 PENDIDIKAN AGAMA ISLAM</v>
          </cell>
        </row>
        <row r="8248">
          <cell r="BI8248" t="str">
            <v>197611222010011002</v>
          </cell>
          <cell r="BJ8248" t="str">
            <v>ACHMAD SUBHAN</v>
          </cell>
          <cell r="BK8248" t="str">
            <v>Pengatur, (II/c)</v>
          </cell>
          <cell r="BL8248" t="str">
            <v>STM BANGUNAN</v>
          </cell>
        </row>
        <row r="8249">
          <cell r="BI8249" t="str">
            <v>197704142010011005</v>
          </cell>
          <cell r="BJ8249" t="str">
            <v>ANDIK HARTO KUSWOYO</v>
          </cell>
          <cell r="BK8249" t="str">
            <v>Pengatur, (II/c)</v>
          </cell>
          <cell r="BL8249" t="str">
            <v>STM BANGUNAN</v>
          </cell>
        </row>
        <row r="8250">
          <cell r="BI8250" t="str">
            <v>197306172009011003</v>
          </cell>
          <cell r="BJ8250" t="str">
            <v>SUSANTO</v>
          </cell>
          <cell r="BK8250" t="str">
            <v>Pengatur, (II/c)</v>
          </cell>
          <cell r="BL8250" t="str">
            <v>STM BANGUNAN</v>
          </cell>
        </row>
        <row r="8251">
          <cell r="BI8251" t="str">
            <v>197709172009011001</v>
          </cell>
          <cell r="BJ8251" t="str">
            <v>TEGUH HERI FITRIYANTO</v>
          </cell>
          <cell r="BK8251" t="str">
            <v>Pengatur, (II/c)</v>
          </cell>
          <cell r="BL8251" t="str">
            <v>STM BANGUNAN</v>
          </cell>
        </row>
        <row r="8252">
          <cell r="BI8252" t="str">
            <v>197110052008011012</v>
          </cell>
          <cell r="BJ8252" t="str">
            <v>SAIFUL BAHRI</v>
          </cell>
          <cell r="BK8252" t="str">
            <v>Pengatur Tk. I, (II/d)</v>
          </cell>
          <cell r="BL8252" t="str">
            <v>STM BANGUNAN</v>
          </cell>
        </row>
        <row r="8253">
          <cell r="BI8253" t="str">
            <v>196901132009011001</v>
          </cell>
          <cell r="BJ8253" t="str">
            <v>MARSIDI</v>
          </cell>
          <cell r="BK8253" t="str">
            <v>Pengatur, (II/c)</v>
          </cell>
          <cell r="BL8253" t="str">
            <v>STM BANGUNAN</v>
          </cell>
        </row>
        <row r="8254">
          <cell r="BI8254" t="str">
            <v>196712112008011005</v>
          </cell>
          <cell r="BJ8254" t="str">
            <v>JOKO PURNOMO</v>
          </cell>
          <cell r="BK8254" t="str">
            <v>Pengatur Tk. I, (II/d)</v>
          </cell>
          <cell r="BL8254" t="str">
            <v>STM BANGUNAN</v>
          </cell>
        </row>
        <row r="8255">
          <cell r="BI8255" t="str">
            <v>196306052007011016</v>
          </cell>
          <cell r="BJ8255" t="str">
            <v>SUPRAPTO</v>
          </cell>
          <cell r="BK8255" t="str">
            <v>Pengatur Tk. I, (II/d)</v>
          </cell>
          <cell r="BL8255" t="str">
            <v>STM BANGUNAN</v>
          </cell>
        </row>
        <row r="8256">
          <cell r="BI8256" t="str">
            <v>197006222007011012</v>
          </cell>
          <cell r="BJ8256" t="str">
            <v>SAMSUL HADI</v>
          </cell>
          <cell r="BK8256" t="str">
            <v>Pengatur Tk. I, (II/d)</v>
          </cell>
          <cell r="BL8256" t="str">
            <v>STM BANGUNAN</v>
          </cell>
        </row>
        <row r="8257">
          <cell r="BI8257" t="str">
            <v>196509172007011012</v>
          </cell>
          <cell r="BJ8257" t="str">
            <v>M. BUHAR</v>
          </cell>
          <cell r="BK8257" t="str">
            <v>Pengatur Tk. I, (II/d)</v>
          </cell>
          <cell r="BL8257" t="str">
            <v>STM BANGUNAN</v>
          </cell>
        </row>
        <row r="8258">
          <cell r="BI8258" t="str">
            <v>197707252008011011</v>
          </cell>
          <cell r="BJ8258" t="str">
            <v>ROMLI</v>
          </cell>
          <cell r="BK8258" t="str">
            <v>Pengatur Tk. I, (II/d)</v>
          </cell>
          <cell r="BL8258" t="str">
            <v>STM BANGUNAN</v>
          </cell>
        </row>
        <row r="8259">
          <cell r="BI8259" t="str">
            <v>196512072008011007</v>
          </cell>
          <cell r="BJ8259" t="str">
            <v>USMAN SUWARI</v>
          </cell>
          <cell r="BK8259" t="str">
            <v>Pengatur Tk. I, (II/d)</v>
          </cell>
          <cell r="BL8259" t="str">
            <v>STM BANGUNAN</v>
          </cell>
        </row>
        <row r="8260">
          <cell r="BI8260" t="str">
            <v>196904182008011011</v>
          </cell>
          <cell r="BJ8260" t="str">
            <v>PURWOTO</v>
          </cell>
          <cell r="BK8260" t="str">
            <v>Pengatur Tk. I, (II/d)</v>
          </cell>
          <cell r="BL8260" t="str">
            <v>STM BANGUNAN</v>
          </cell>
        </row>
        <row r="8261">
          <cell r="BI8261" t="str">
            <v>197703012014121003</v>
          </cell>
          <cell r="BJ8261" t="str">
            <v>RETNO RUDIANTO MAULANA</v>
          </cell>
          <cell r="BK8261" t="str">
            <v>Pengatur Muda Tk. I, (II/b)</v>
          </cell>
          <cell r="BL8261" t="str">
            <v>STM BANGUNAN</v>
          </cell>
        </row>
        <row r="8262">
          <cell r="BI8262" t="str">
            <v>196607052009011001</v>
          </cell>
          <cell r="BJ8262" t="str">
            <v>TUMIRAN</v>
          </cell>
          <cell r="BK8262" t="str">
            <v>Pengatur, (II/c)</v>
          </cell>
          <cell r="BL8262" t="str">
            <v>STM BANGUNAN</v>
          </cell>
        </row>
        <row r="8263">
          <cell r="BI8263" t="str">
            <v>196601012010011003</v>
          </cell>
          <cell r="BJ8263" t="str">
            <v>HADI SULISTIYO</v>
          </cell>
          <cell r="BK8263" t="str">
            <v>Pengatur, (II/c)</v>
          </cell>
          <cell r="BL8263" t="str">
            <v>STM BANGUNAN</v>
          </cell>
        </row>
        <row r="8264">
          <cell r="BI8264" t="str">
            <v>196910162008011011</v>
          </cell>
          <cell r="BJ8264" t="str">
            <v>GATOT WALUYA</v>
          </cell>
          <cell r="BK8264" t="str">
            <v>Pengatur Tk. I, (II/d)</v>
          </cell>
          <cell r="BL8264" t="str">
            <v>STM BANGUNAN</v>
          </cell>
        </row>
        <row r="8265">
          <cell r="BI8265" t="str">
            <v>196508022007011013</v>
          </cell>
          <cell r="BJ8265" t="str">
            <v>TOTOK ISMIYANTO</v>
          </cell>
          <cell r="BK8265" t="str">
            <v>Pengatur Tk. I, (II/d)</v>
          </cell>
          <cell r="BL8265" t="str">
            <v>STM BANGUNAN</v>
          </cell>
        </row>
        <row r="8266">
          <cell r="BI8266" t="str">
            <v>197405012008011012</v>
          </cell>
          <cell r="BJ8266" t="str">
            <v>SUCAHYONO</v>
          </cell>
          <cell r="BK8266" t="str">
            <v>Pengatur Tk. I, (II/d)</v>
          </cell>
          <cell r="BL8266" t="str">
            <v>STM BANGUNAN</v>
          </cell>
        </row>
        <row r="8267">
          <cell r="BI8267" t="str">
            <v>197706202009011001</v>
          </cell>
          <cell r="BJ8267" t="str">
            <v>MUHAMMAD SHALEH</v>
          </cell>
          <cell r="BK8267" t="str">
            <v>Pengatur, (II/c)</v>
          </cell>
          <cell r="BL8267" t="str">
            <v>STM BANGUNAN</v>
          </cell>
        </row>
        <row r="8268">
          <cell r="BI8268" t="str">
            <v>197109142008011006</v>
          </cell>
          <cell r="BJ8268" t="str">
            <v>ASPANDI</v>
          </cell>
          <cell r="BK8268" t="str">
            <v>Pengatur Tk. I, (II/d)</v>
          </cell>
          <cell r="BL8268" t="str">
            <v>STM BANGUNAN</v>
          </cell>
        </row>
        <row r="8269">
          <cell r="BI8269" t="str">
            <v>196512152007011012</v>
          </cell>
          <cell r="BJ8269" t="str">
            <v>SUPRIYADI</v>
          </cell>
          <cell r="BK8269" t="str">
            <v>Pengatur Tk. I, (II/d)</v>
          </cell>
          <cell r="BL8269" t="str">
            <v>STM BANGUNAN</v>
          </cell>
        </row>
        <row r="8270">
          <cell r="BI8270" t="str">
            <v>196303032007011008</v>
          </cell>
          <cell r="BJ8270" t="str">
            <v>AGUS SUTANTO</v>
          </cell>
          <cell r="BK8270" t="str">
            <v>Pengatur Tk. I, (II/d)</v>
          </cell>
          <cell r="BL8270" t="str">
            <v>STM BANGUNAN</v>
          </cell>
        </row>
        <row r="8271">
          <cell r="BI8271" t="str">
            <v>197807272009011006</v>
          </cell>
          <cell r="BJ8271" t="str">
            <v>YULI PURNASANJAYA</v>
          </cell>
          <cell r="BK8271" t="str">
            <v>Pengatur, (II/c)</v>
          </cell>
          <cell r="BL8271" t="str">
            <v>STM BANGUNAN</v>
          </cell>
        </row>
        <row r="8272">
          <cell r="BI8272" t="str">
            <v>197211102008012008</v>
          </cell>
          <cell r="BJ8272" t="str">
            <v>WINARRIYATIN</v>
          </cell>
          <cell r="BK8272" t="str">
            <v>Pengatur Tk. I, (II/d)</v>
          </cell>
          <cell r="BL8272" t="str">
            <v>STM BANGUNAN</v>
          </cell>
        </row>
        <row r="8273">
          <cell r="BI8273" t="str">
            <v>196406212007011008</v>
          </cell>
          <cell r="BJ8273" t="str">
            <v>SADIONO</v>
          </cell>
          <cell r="BK8273" t="str">
            <v>Pengatur Tk. I, (II/d)</v>
          </cell>
          <cell r="BL8273" t="str">
            <v>STM BANGUNAN</v>
          </cell>
        </row>
        <row r="8274">
          <cell r="BI8274" t="str">
            <v>196310092007011012</v>
          </cell>
          <cell r="BJ8274" t="str">
            <v>JOKO WALUYO</v>
          </cell>
          <cell r="BK8274" t="str">
            <v>Pengatur Tk. I, (II/d)</v>
          </cell>
          <cell r="BL8274" t="str">
            <v>STM BANGUNAN</v>
          </cell>
        </row>
        <row r="8275">
          <cell r="BI8275" t="str">
            <v>197204142009011006</v>
          </cell>
          <cell r="BJ8275" t="str">
            <v>IMAM SUWONDO</v>
          </cell>
          <cell r="BK8275" t="str">
            <v>Pengatur, (II/c)</v>
          </cell>
          <cell r="BL8275" t="str">
            <v>STM BANGUNAN</v>
          </cell>
        </row>
        <row r="8276">
          <cell r="BI8276" t="str">
            <v>197402122008011011</v>
          </cell>
          <cell r="BJ8276" t="str">
            <v>SARIYANTO REKSO WARDOYO</v>
          </cell>
          <cell r="BK8276" t="str">
            <v>Pengatur Tk. I, (II/d)</v>
          </cell>
          <cell r="BL8276" t="str">
            <v>STM BANGUNAN</v>
          </cell>
        </row>
        <row r="8277">
          <cell r="BI8277" t="str">
            <v>196704012007011017</v>
          </cell>
          <cell r="BJ8277" t="str">
            <v>AINURROFIQ</v>
          </cell>
          <cell r="BK8277" t="str">
            <v>Pengatur Tk. I, (II/d)</v>
          </cell>
          <cell r="BL8277" t="str">
            <v>STM BANGUNAN</v>
          </cell>
        </row>
        <row r="8278">
          <cell r="BI8278" t="str">
            <v>196212142007011004</v>
          </cell>
          <cell r="BJ8278" t="str">
            <v>SUTIKNO</v>
          </cell>
          <cell r="BK8278" t="str">
            <v>Pengatur Tk. I, (II/d)</v>
          </cell>
          <cell r="BL8278" t="str">
            <v>STM BANGUNAN</v>
          </cell>
        </row>
        <row r="8279">
          <cell r="BI8279" t="str">
            <v>197204152008011015</v>
          </cell>
          <cell r="BJ8279" t="str">
            <v>AHMADI</v>
          </cell>
          <cell r="BK8279" t="str">
            <v>Pengatur Tk. I, (II/d)</v>
          </cell>
          <cell r="BL8279" t="str">
            <v>STM BANGUNAN</v>
          </cell>
        </row>
        <row r="8280">
          <cell r="BI8280" t="str">
            <v>198110052009011004</v>
          </cell>
          <cell r="BJ8280" t="str">
            <v>AGUS SUPRIADI</v>
          </cell>
          <cell r="BK8280" t="str">
            <v>Pengatur, (II/c)</v>
          </cell>
          <cell r="BL8280" t="str">
            <v>STM BANGUNAN</v>
          </cell>
        </row>
        <row r="8281">
          <cell r="BI8281" t="str">
            <v>197402162009011002</v>
          </cell>
          <cell r="BJ8281" t="str">
            <v>EKO SUASMADI</v>
          </cell>
          <cell r="BK8281" t="str">
            <v>Pengatur, (II/c)</v>
          </cell>
          <cell r="BL8281" t="str">
            <v>STM BANGUNAN</v>
          </cell>
        </row>
        <row r="8282">
          <cell r="BI8282" t="str">
            <v>196410062007011007</v>
          </cell>
          <cell r="BJ8282" t="str">
            <v>SUNARJI</v>
          </cell>
          <cell r="BK8282" t="str">
            <v>Pengatur Tk. I, (II/d)</v>
          </cell>
          <cell r="BL8282" t="str">
            <v>STM BANGUNAN</v>
          </cell>
        </row>
        <row r="8283">
          <cell r="BI8283" t="str">
            <v>197101012012121006</v>
          </cell>
          <cell r="BJ8283" t="str">
            <v>SULIMAN</v>
          </cell>
          <cell r="BK8283" t="str">
            <v>Pengatur Muda Tk. I, (II/b)</v>
          </cell>
          <cell r="BL8283" t="str">
            <v>STM BANGUNAN</v>
          </cell>
        </row>
        <row r="8284">
          <cell r="BI8284" t="str">
            <v>197603072009011002</v>
          </cell>
          <cell r="BJ8284" t="str">
            <v>MOCH. ADAM</v>
          </cell>
          <cell r="BK8284" t="str">
            <v>Pengatur, (II/c)</v>
          </cell>
          <cell r="BL8284" t="str">
            <v>STM BANGUNAN</v>
          </cell>
        </row>
        <row r="8285">
          <cell r="BI8285" t="str">
            <v>196604102007011024</v>
          </cell>
          <cell r="BJ8285" t="str">
            <v>SALIM</v>
          </cell>
          <cell r="BK8285" t="str">
            <v>Pengatur Muda Tk. I, (II/b)</v>
          </cell>
          <cell r="BL8285" t="str">
            <v>STM BANGUNAN</v>
          </cell>
        </row>
        <row r="8286">
          <cell r="BI8286" t="str">
            <v>196307082007011010</v>
          </cell>
          <cell r="BJ8286" t="str">
            <v>SUMAJI</v>
          </cell>
          <cell r="BK8286" t="str">
            <v>Pengatur Tk. I, (II/d)</v>
          </cell>
          <cell r="BL8286" t="str">
            <v>STM BANGUNAN</v>
          </cell>
        </row>
        <row r="8287">
          <cell r="BI8287" t="str">
            <v>196708012007011023</v>
          </cell>
          <cell r="BJ8287" t="str">
            <v>AKHMAD</v>
          </cell>
          <cell r="BK8287" t="str">
            <v>Pengatur Tk. I, (II/d)</v>
          </cell>
          <cell r="BL8287" t="str">
            <v>STM BANGUNAN</v>
          </cell>
        </row>
        <row r="8288">
          <cell r="BI8288" t="str">
            <v>197702282008011023</v>
          </cell>
          <cell r="BJ8288" t="str">
            <v>NANANG SUDARSONO</v>
          </cell>
          <cell r="BK8288" t="str">
            <v>Pengatur Tk. I, (II/d)</v>
          </cell>
          <cell r="BL8288" t="str">
            <v>STM BANGUNAN</v>
          </cell>
        </row>
        <row r="8289">
          <cell r="BI8289" t="str">
            <v>196610082008011005</v>
          </cell>
          <cell r="BJ8289" t="str">
            <v>SUPATMO</v>
          </cell>
          <cell r="BK8289" t="str">
            <v>Pengatur Tk. I, (II/d)</v>
          </cell>
          <cell r="BL8289" t="str">
            <v>STM BANGUNAN</v>
          </cell>
        </row>
        <row r="8290">
          <cell r="BI8290" t="str">
            <v>197006132008011010</v>
          </cell>
          <cell r="BJ8290" t="str">
            <v>MOHAMMAD AMIN</v>
          </cell>
          <cell r="BK8290" t="str">
            <v>Pengatur Tk. I, (II/d)</v>
          </cell>
          <cell r="BL8290" t="str">
            <v>STM BANGUNAN</v>
          </cell>
        </row>
        <row r="8291">
          <cell r="BI8291" t="str">
            <v>196308152008011004</v>
          </cell>
          <cell r="BJ8291" t="str">
            <v>RAMLI</v>
          </cell>
          <cell r="BK8291" t="str">
            <v>Pengatur Tk. I, (II/d)</v>
          </cell>
          <cell r="BL8291" t="str">
            <v>STM BANGUNAN</v>
          </cell>
        </row>
        <row r="8292">
          <cell r="BI8292" t="str">
            <v>197705132009011010</v>
          </cell>
          <cell r="BJ8292" t="str">
            <v>PUJI WAHYONO</v>
          </cell>
          <cell r="BK8292" t="str">
            <v>Pengatur, (II/c)</v>
          </cell>
          <cell r="BL8292" t="str">
            <v>STM BANGUNAN</v>
          </cell>
        </row>
        <row r="8293">
          <cell r="BI8293" t="str">
            <v>197903232010011005</v>
          </cell>
          <cell r="BJ8293" t="str">
            <v>AHMAD SUPRIYONO QURTUBI</v>
          </cell>
          <cell r="BK8293" t="str">
            <v>Pengatur, (II/c)</v>
          </cell>
          <cell r="BL8293" t="str">
            <v>STM BANGUNAN</v>
          </cell>
        </row>
        <row r="8294">
          <cell r="BI8294" t="str">
            <v>197307142008011015</v>
          </cell>
          <cell r="BJ8294" t="str">
            <v>HASAN</v>
          </cell>
          <cell r="BK8294" t="str">
            <v>Pengatur Tk. I, (II/d)</v>
          </cell>
          <cell r="BL8294" t="str">
            <v>STM BANGUNAN</v>
          </cell>
        </row>
        <row r="8295">
          <cell r="BI8295" t="str">
            <v>197605082009011003</v>
          </cell>
          <cell r="BJ8295" t="str">
            <v>AGUS SUGIANTONO</v>
          </cell>
          <cell r="BK8295" t="str">
            <v>Pengatur, (II/c)</v>
          </cell>
          <cell r="BL8295" t="str">
            <v>STM BANGUNAN</v>
          </cell>
        </row>
        <row r="8296">
          <cell r="BI8296" t="str">
            <v>197009052008011020</v>
          </cell>
          <cell r="BJ8296" t="str">
            <v>ASMITO</v>
          </cell>
          <cell r="BK8296" t="str">
            <v>Pengatur Tk. I, (II/d)</v>
          </cell>
          <cell r="BL8296" t="str">
            <v>STM BANGUNAN</v>
          </cell>
        </row>
        <row r="8297">
          <cell r="BI8297" t="str">
            <v>197710012009011002</v>
          </cell>
          <cell r="BJ8297" t="str">
            <v>WIJI PURNOMO</v>
          </cell>
          <cell r="BK8297" t="str">
            <v>Pengatur, (II/c)</v>
          </cell>
          <cell r="BL8297" t="str">
            <v>STM BANGUNAN</v>
          </cell>
        </row>
        <row r="8298">
          <cell r="BI8298" t="str">
            <v>196911172005012005</v>
          </cell>
          <cell r="BJ8298" t="str">
            <v>SULASTRI</v>
          </cell>
          <cell r="BK8298" t="str">
            <v>Pengatur Tk. I, (II/d)</v>
          </cell>
          <cell r="BL8298" t="str">
            <v>STM BANGUNAN</v>
          </cell>
        </row>
        <row r="8299">
          <cell r="BI8299" t="str">
            <v>197307212008011014</v>
          </cell>
          <cell r="BJ8299" t="str">
            <v>MOHAMAD FAUZI</v>
          </cell>
          <cell r="BK8299" t="str">
            <v>Pengatur Tk. I, (II/d)</v>
          </cell>
          <cell r="BL8299" t="str">
            <v>STM BANGUNAN</v>
          </cell>
        </row>
        <row r="8300">
          <cell r="BI8300" t="str">
            <v>196704052007011033</v>
          </cell>
          <cell r="BJ8300" t="str">
            <v>MIFTAHUL HADI</v>
          </cell>
          <cell r="BK8300" t="str">
            <v>Pengatur Tk. I, (II/d)</v>
          </cell>
          <cell r="BL8300" t="str">
            <v>STM BANGUNAN</v>
          </cell>
        </row>
        <row r="8301">
          <cell r="BI8301" t="str">
            <v>197702022014121002</v>
          </cell>
          <cell r="BJ8301" t="str">
            <v>PURWANTO</v>
          </cell>
          <cell r="BK8301" t="str">
            <v>Pengatur Muda Tk. I, (II/b)</v>
          </cell>
          <cell r="BL8301" t="str">
            <v>SMT PERTANIAN</v>
          </cell>
        </row>
        <row r="8302">
          <cell r="BI8302" t="str">
            <v>196910302007011008</v>
          </cell>
          <cell r="BJ8302" t="str">
            <v>MOHAMMAD</v>
          </cell>
          <cell r="BK8302" t="str">
            <v>Pengatur Tk. I, (II/d)</v>
          </cell>
          <cell r="BL8302" t="str">
            <v>SMT PERTANIAN</v>
          </cell>
        </row>
        <row r="8303">
          <cell r="BI8303" t="str">
            <v>197205302014121001</v>
          </cell>
          <cell r="BJ8303" t="str">
            <v>RONI ABAS</v>
          </cell>
          <cell r="BK8303" t="str">
            <v>Pengatur Muda Tk. I, (II/b)</v>
          </cell>
          <cell r="BL8303" t="str">
            <v>SMT PERTANIAN</v>
          </cell>
        </row>
        <row r="8304">
          <cell r="BI8304" t="str">
            <v>197705022002121014</v>
          </cell>
          <cell r="BJ8304" t="str">
            <v>UDIK MUJIONO</v>
          </cell>
          <cell r="BK8304" t="str">
            <v>Penata Muda, (III/a)</v>
          </cell>
          <cell r="BL8304" t="str">
            <v>SMT PERTANIAN</v>
          </cell>
        </row>
        <row r="8305">
          <cell r="BI8305" t="str">
            <v>196407121987101001</v>
          </cell>
          <cell r="BJ8305" t="str">
            <v>KHAMIM TOHARI</v>
          </cell>
          <cell r="BK8305" t="str">
            <v>Penata Tk. I, (III/d)</v>
          </cell>
          <cell r="BL8305" t="str">
            <v>SMT PERTANIAN</v>
          </cell>
        </row>
        <row r="8306">
          <cell r="BI8306" t="str">
            <v>197309282009011002</v>
          </cell>
          <cell r="BJ8306" t="str">
            <v>AHMAD FAUSI</v>
          </cell>
          <cell r="BK8306" t="str">
            <v>Pengatur, (II/c)</v>
          </cell>
          <cell r="BL8306" t="str">
            <v>SMT PERTANIAN</v>
          </cell>
        </row>
        <row r="8307">
          <cell r="BI8307" t="str">
            <v>198008152012121005</v>
          </cell>
          <cell r="BJ8307" t="str">
            <v>ARIEF RACHMAN FITRIYANTO</v>
          </cell>
          <cell r="BK8307" t="str">
            <v>Pengatur Muda Tk. I, (II/b)</v>
          </cell>
          <cell r="BL8307" t="str">
            <v>SMK SEKRETARIS</v>
          </cell>
        </row>
        <row r="8308">
          <cell r="BI8308" t="str">
            <v>198503212014122002</v>
          </cell>
          <cell r="BJ8308" t="str">
            <v>EKA MARTIANA</v>
          </cell>
          <cell r="BK8308" t="str">
            <v>Pengatur Muda Tk. I, (II/b)</v>
          </cell>
          <cell r="BL8308" t="str">
            <v>SMK SEKRETARIS</v>
          </cell>
        </row>
        <row r="8309">
          <cell r="BI8309" t="str">
            <v>198210102014122004</v>
          </cell>
          <cell r="BJ8309" t="str">
            <v>FITRI ASTUTIK</v>
          </cell>
          <cell r="BK8309" t="str">
            <v>Pengatur Muda Tk. I, (II/b)</v>
          </cell>
          <cell r="BL8309" t="str">
            <v>SMK SEKRETARIS</v>
          </cell>
        </row>
        <row r="8310">
          <cell r="BI8310" t="str">
            <v>198511052014121002</v>
          </cell>
          <cell r="BJ8310" t="str">
            <v>ANDI HARIS SISWANTO</v>
          </cell>
          <cell r="BK8310" t="str">
            <v>Pengatur Muda Tk. I, (II/b)</v>
          </cell>
          <cell r="BL8310" t="str">
            <v>SMK SEKRETARIS</v>
          </cell>
        </row>
        <row r="8311">
          <cell r="BI8311" t="str">
            <v>198105042009011004</v>
          </cell>
          <cell r="BJ8311" t="str">
            <v>FITRIYONO</v>
          </cell>
          <cell r="BK8311" t="str">
            <v>Pengatur Muda, (II/a)</v>
          </cell>
          <cell r="BL8311" t="str">
            <v>SMK SEKRETARIS</v>
          </cell>
        </row>
        <row r="8312">
          <cell r="BI8312" t="str">
            <v>198304152014122003</v>
          </cell>
          <cell r="BJ8312" t="str">
            <v>LILIS SUYANTI</v>
          </cell>
          <cell r="BK8312" t="str">
            <v>Pengatur Muda Tk. I, (II/b)</v>
          </cell>
          <cell r="BL8312" t="str">
            <v>SMK SEKRETARIS</v>
          </cell>
        </row>
        <row r="8313">
          <cell r="BI8313" t="str">
            <v>197806202014122002</v>
          </cell>
          <cell r="BJ8313" t="str">
            <v>SUHARYATIK</v>
          </cell>
          <cell r="BK8313" t="str">
            <v>Pengatur Muda Tk. I, (II/b)</v>
          </cell>
          <cell r="BL8313" t="str">
            <v>SMK SEKRETARIS</v>
          </cell>
        </row>
        <row r="8314">
          <cell r="BI8314" t="str">
            <v>198111222010011003</v>
          </cell>
          <cell r="BJ8314" t="str">
            <v>ILHAM TAUFIQ HIDAYAT</v>
          </cell>
          <cell r="BK8314" t="str">
            <v>Pengatur, (II/c)</v>
          </cell>
          <cell r="BL8314" t="str">
            <v>SMK LISTRIK INSTALASI</v>
          </cell>
        </row>
        <row r="8315">
          <cell r="BI8315" t="str">
            <v>198101142010011001</v>
          </cell>
          <cell r="BJ8315" t="str">
            <v>HADI PURWANTO</v>
          </cell>
          <cell r="BK8315" t="str">
            <v>Pengatur, (II/c)</v>
          </cell>
          <cell r="BL8315" t="str">
            <v>SMK LISTRIK INSTALASI</v>
          </cell>
        </row>
        <row r="8316">
          <cell r="BI8316" t="str">
            <v>198112172010011005</v>
          </cell>
          <cell r="BJ8316" t="str">
            <v>MOCHAMMAD FAUZI RIZAL</v>
          </cell>
          <cell r="BK8316" t="str">
            <v>Pengatur, (II/c)</v>
          </cell>
          <cell r="BL8316" t="str">
            <v>SMK LISTRIK INSTALASI</v>
          </cell>
        </row>
        <row r="8317">
          <cell r="BI8317" t="str">
            <v>198106182010011007</v>
          </cell>
          <cell r="BJ8317" t="str">
            <v>JONY IRAWAN</v>
          </cell>
          <cell r="BK8317" t="str">
            <v>Pengatur, (II/c)</v>
          </cell>
          <cell r="BL8317" t="str">
            <v>SMK LISTRIK INSTALASI</v>
          </cell>
        </row>
        <row r="8318">
          <cell r="BI8318" t="str">
            <v>198404172010011005</v>
          </cell>
          <cell r="BJ8318" t="str">
            <v>IWAN AGUS HARIYANTO</v>
          </cell>
          <cell r="BK8318" t="str">
            <v>Pengatur, (II/c)</v>
          </cell>
          <cell r="BL8318" t="str">
            <v>SMK LISTRIK INSTALASI</v>
          </cell>
        </row>
        <row r="8319">
          <cell r="BI8319" t="str">
            <v>196207141983031018</v>
          </cell>
          <cell r="BJ8319" t="str">
            <v>ABDUL FATAH</v>
          </cell>
          <cell r="BK8319" t="str">
            <v>Penata Tk. I, (III/d)</v>
          </cell>
          <cell r="BL8319" t="str">
            <v>S-1 PSIKOLOGI PENDIDIKAN BIMBINGAN</v>
          </cell>
        </row>
        <row r="8320">
          <cell r="BI8320" t="str">
            <v>196206221982012008</v>
          </cell>
          <cell r="BJ8320" t="str">
            <v>RUKMAWATI</v>
          </cell>
          <cell r="BK8320" t="str">
            <v>Pembina Tk. I, (IV/b)</v>
          </cell>
          <cell r="BL8320" t="str">
            <v>S-1 PSIKOLOGI PENDIDIKAN BIMBINGAN</v>
          </cell>
        </row>
        <row r="8321">
          <cell r="BI8321" t="str">
            <v>196206271982012006</v>
          </cell>
          <cell r="BJ8321" t="str">
            <v>MUNTINAH</v>
          </cell>
          <cell r="BK8321" t="str">
            <v>Pembina Tk. I, (IV/b)</v>
          </cell>
          <cell r="BL8321" t="str">
            <v>S-1 PSIKOLOGI PENDIDIKAN BIMBINGAN</v>
          </cell>
        </row>
        <row r="8322">
          <cell r="BI8322" t="str">
            <v>196908031990012002</v>
          </cell>
          <cell r="BJ8322" t="str">
            <v>AGUSTINE WIDIYANTI</v>
          </cell>
          <cell r="BK8322" t="str">
            <v>Penata Tk. I, (III/d)</v>
          </cell>
          <cell r="BL8322" t="str">
            <v>S-1 PSIKOLOGI</v>
          </cell>
        </row>
        <row r="8323">
          <cell r="BI8323" t="str">
            <v>197410232014121003</v>
          </cell>
          <cell r="BJ8323" t="str">
            <v>ARIYO WINUJI</v>
          </cell>
          <cell r="BK8323" t="str">
            <v>Pengatur Muda Tk. I, (II/b)</v>
          </cell>
          <cell r="BL8323" t="str">
            <v>SMA ILMU ILMU SOSIAL</v>
          </cell>
        </row>
        <row r="8324">
          <cell r="BI8324" t="str">
            <v>196701262009011003</v>
          </cell>
          <cell r="BJ8324" t="str">
            <v>PUTIH SUSONGKO</v>
          </cell>
          <cell r="BK8324" t="str">
            <v>Pengatur, (II/c)</v>
          </cell>
          <cell r="BL8324" t="str">
            <v>SMA ILMU ILMU SOSIAL</v>
          </cell>
        </row>
        <row r="8325">
          <cell r="BI8325" t="str">
            <v>197004132008011016</v>
          </cell>
          <cell r="BJ8325" t="str">
            <v>SUPANDI</v>
          </cell>
          <cell r="BK8325" t="str">
            <v>Pengatur Muda Tk. I, (II/b)</v>
          </cell>
          <cell r="BL8325" t="str">
            <v>SMA ILMU ILMU SOSIAL</v>
          </cell>
        </row>
        <row r="8326">
          <cell r="BI8326" t="str">
            <v>196305082007011011</v>
          </cell>
          <cell r="BJ8326" t="str">
            <v>EDI PURNOMO</v>
          </cell>
          <cell r="BK8326" t="str">
            <v>Pengatur Tk. I, (II/d)</v>
          </cell>
          <cell r="BL8326" t="str">
            <v>SMEA TATA NIAGA</v>
          </cell>
        </row>
        <row r="8327">
          <cell r="BI8327" t="str">
            <v>196812291992021001</v>
          </cell>
          <cell r="BJ8327" t="str">
            <v>SUGENG PRAYITNO</v>
          </cell>
          <cell r="BK8327" t="str">
            <v>Penata Muda Tk. I, (III/b)</v>
          </cell>
          <cell r="BL8327" t="str">
            <v>SMEA TATA NIAGA</v>
          </cell>
        </row>
        <row r="8328">
          <cell r="BI8328" t="str">
            <v>196310091986021005</v>
          </cell>
          <cell r="BJ8328" t="str">
            <v>SUKAMTO</v>
          </cell>
          <cell r="BK8328" t="str">
            <v>Penata, (III/c)</v>
          </cell>
          <cell r="BL8328" t="str">
            <v>SMEA TATA NIAGA</v>
          </cell>
        </row>
        <row r="8329">
          <cell r="BI8329" t="str">
            <v>196410111988022001</v>
          </cell>
          <cell r="BJ8329" t="str">
            <v>MUJIANI</v>
          </cell>
          <cell r="BK8329" t="str">
            <v>Penata Muda Tk. I, (III/b)</v>
          </cell>
          <cell r="BL8329" t="str">
            <v>SMEA TATA NIAGA</v>
          </cell>
        </row>
        <row r="8330">
          <cell r="BI8330" t="str">
            <v>196411031988032008</v>
          </cell>
          <cell r="BJ8330" t="str">
            <v>SUPRISETYOWATI</v>
          </cell>
          <cell r="BK8330" t="str">
            <v>Penata Muda Tk. I, (III/b)</v>
          </cell>
          <cell r="BL8330" t="str">
            <v>SMEA TATA NIAGA</v>
          </cell>
        </row>
        <row r="8331">
          <cell r="BI8331" t="str">
            <v>196309221986031009</v>
          </cell>
          <cell r="BJ8331" t="str">
            <v>AYIB A WIDJAYA</v>
          </cell>
          <cell r="BK8331" t="str">
            <v>Pengatur, (II/c)</v>
          </cell>
          <cell r="BL8331" t="str">
            <v>SMEA TATA NIAGA</v>
          </cell>
        </row>
        <row r="8332">
          <cell r="BI8332" t="str">
            <v>196403062007011025</v>
          </cell>
          <cell r="BJ8332" t="str">
            <v>ABD. AZIS</v>
          </cell>
          <cell r="BK8332" t="str">
            <v>Pengatur Tk. I, (II/d)</v>
          </cell>
          <cell r="BL8332" t="str">
            <v>SMEA TATA NIAGA</v>
          </cell>
        </row>
        <row r="8333">
          <cell r="BI8333" t="str">
            <v>196404072009061001</v>
          </cell>
          <cell r="BJ8333" t="str">
            <v>TOHARI</v>
          </cell>
          <cell r="BK8333" t="str">
            <v>Pengatur, (II/c)</v>
          </cell>
          <cell r="BL8333" t="str">
            <v>SMEA TATA NIAGA</v>
          </cell>
        </row>
        <row r="8334">
          <cell r="BI8334" t="str">
            <v>196404272002121003</v>
          </cell>
          <cell r="BJ8334" t="str">
            <v>BAHROJI</v>
          </cell>
          <cell r="BK8334" t="str">
            <v>Penata Muda, (III/a)</v>
          </cell>
          <cell r="BL8334" t="str">
            <v>SMEA TATA NIAGA</v>
          </cell>
        </row>
        <row r="8335">
          <cell r="BI8335" t="str">
            <v>196602062007011009</v>
          </cell>
          <cell r="BJ8335" t="str">
            <v>HIDAYATUL ULUM</v>
          </cell>
          <cell r="BK8335" t="str">
            <v>Pengatur Tk. I, (II/d)</v>
          </cell>
          <cell r="BL8335" t="str">
            <v>SMEA TATA NIAGA</v>
          </cell>
        </row>
        <row r="8336">
          <cell r="BI8336" t="str">
            <v>196303021986031022</v>
          </cell>
          <cell r="BJ8336" t="str">
            <v>ADI WICAHYO</v>
          </cell>
          <cell r="BK8336" t="str">
            <v>Penata Muda Tk. I, (III/b)</v>
          </cell>
          <cell r="BL8336" t="str">
            <v>SMEA TATA NIAGA</v>
          </cell>
        </row>
        <row r="8337">
          <cell r="BI8337" t="str">
            <v>196711031994032008</v>
          </cell>
          <cell r="BJ8337" t="str">
            <v>SULIS WIYANTI</v>
          </cell>
          <cell r="BK8337" t="str">
            <v>Penata, (III/c)</v>
          </cell>
          <cell r="BL8337" t="str">
            <v>SMEA TATA NIAGA</v>
          </cell>
        </row>
        <row r="8338">
          <cell r="BI8338" t="str">
            <v>197208251997032005</v>
          </cell>
          <cell r="BJ8338" t="str">
            <v>MARSIYA</v>
          </cell>
          <cell r="BK8338" t="str">
            <v>Penata Muda Tk. I, (III/b)</v>
          </cell>
          <cell r="BL8338" t="str">
            <v>SMEA TATA NIAGA</v>
          </cell>
        </row>
        <row r="8339">
          <cell r="BI8339" t="str">
            <v>196602232008011005</v>
          </cell>
          <cell r="BJ8339" t="str">
            <v>RAHMAD TAUFIK HIDAYAT</v>
          </cell>
          <cell r="BK8339" t="str">
            <v>Pengatur, (II/c)</v>
          </cell>
          <cell r="BL8339" t="str">
            <v>SMEA TATA NIAGA</v>
          </cell>
        </row>
        <row r="8340">
          <cell r="BI8340" t="str">
            <v>196505041987111004</v>
          </cell>
          <cell r="BJ8340" t="str">
            <v>ABDURAKHMAN EFFENDI</v>
          </cell>
          <cell r="BK8340" t="str">
            <v>Penata Tk. I, (III/d)</v>
          </cell>
          <cell r="BL8340" t="str">
            <v>SMEA TATA NIAGA</v>
          </cell>
        </row>
        <row r="8341">
          <cell r="BI8341" t="str">
            <v>196504231988032005</v>
          </cell>
          <cell r="BJ8341" t="str">
            <v>SILVIANA LINDAJANI</v>
          </cell>
          <cell r="BK8341" t="str">
            <v>Penata Muda Tk. I, (III/b)</v>
          </cell>
          <cell r="BL8341" t="str">
            <v>SMEA TATA NIAGA</v>
          </cell>
        </row>
        <row r="8342">
          <cell r="BI8342" t="str">
            <v>196210251985041002</v>
          </cell>
          <cell r="BJ8342" t="str">
            <v>ZAENAL EFFENDI</v>
          </cell>
          <cell r="BK8342" t="str">
            <v>Pembina, (IV/a)</v>
          </cell>
          <cell r="BL8342" t="str">
            <v>SMEA TATA NIAGA</v>
          </cell>
        </row>
        <row r="8343">
          <cell r="BI8343" t="str">
            <v>196307252002121001</v>
          </cell>
          <cell r="BJ8343" t="str">
            <v>SURYADI</v>
          </cell>
          <cell r="BK8343" t="str">
            <v>Penata Muda, (III/a)</v>
          </cell>
          <cell r="BL8343" t="str">
            <v>SMEA TATA NIAGA</v>
          </cell>
        </row>
        <row r="8344">
          <cell r="BI8344" t="str">
            <v>197001082007011018</v>
          </cell>
          <cell r="BJ8344" t="str">
            <v>ABDUL BARI</v>
          </cell>
          <cell r="BK8344" t="str">
            <v>Pengatur Tk. I, (II/d)</v>
          </cell>
          <cell r="BL8344" t="str">
            <v>SMA ILMU ILMU SOSIAL</v>
          </cell>
        </row>
        <row r="8345">
          <cell r="BI8345" t="str">
            <v>196609272002122001</v>
          </cell>
          <cell r="BJ8345" t="str">
            <v>SETIYA CUWUNG INDRAWATI</v>
          </cell>
          <cell r="BK8345" t="str">
            <v>Penata Muda, (III/a)</v>
          </cell>
          <cell r="BL8345" t="str">
            <v>SMA ILMU ILMU SOSIAL</v>
          </cell>
        </row>
        <row r="8346">
          <cell r="BI8346" t="str">
            <v>197112052007011020</v>
          </cell>
          <cell r="BJ8346" t="str">
            <v>SUHARTONO</v>
          </cell>
          <cell r="BK8346" t="str">
            <v>Pengatur Tk. I, (II/d)</v>
          </cell>
          <cell r="BL8346" t="str">
            <v>SMA BIOLOGI</v>
          </cell>
        </row>
        <row r="8347">
          <cell r="BI8347" t="str">
            <v>197006242007011011</v>
          </cell>
          <cell r="BJ8347" t="str">
            <v>BAMBANG JUNAEDI</v>
          </cell>
          <cell r="BK8347" t="str">
            <v>Pengatur Tk. I, (II/d)</v>
          </cell>
          <cell r="BL8347" t="str">
            <v>SMA BIOLOGI</v>
          </cell>
        </row>
        <row r="8348">
          <cell r="BI8348" t="str">
            <v>196709112007011014</v>
          </cell>
          <cell r="BJ8348" t="str">
            <v>LULUK FREDYANTO</v>
          </cell>
          <cell r="BK8348" t="str">
            <v>Pengatur Tk. I, (II/d)</v>
          </cell>
          <cell r="BL8348" t="str">
            <v>SMA BIOLOGI</v>
          </cell>
        </row>
        <row r="8349">
          <cell r="BI8349" t="str">
            <v>196905042007011033</v>
          </cell>
          <cell r="BJ8349" t="str">
            <v>ABD SALAM</v>
          </cell>
          <cell r="BK8349" t="str">
            <v>Pengatur Tk. I, (II/d)</v>
          </cell>
          <cell r="BL8349" t="str">
            <v>SMA BIOLOGI</v>
          </cell>
        </row>
        <row r="8350">
          <cell r="BI8350" t="str">
            <v>197511102014121001</v>
          </cell>
          <cell r="BJ8350" t="str">
            <v>BAMBANG WITONO</v>
          </cell>
          <cell r="BK8350" t="str">
            <v>Pengatur Muda Tk. I, (II/b)</v>
          </cell>
          <cell r="BL8350" t="str">
            <v>SMA BIOLOGI</v>
          </cell>
        </row>
        <row r="8351">
          <cell r="BI8351" t="str">
            <v>196809182010011002</v>
          </cell>
          <cell r="BJ8351" t="str">
            <v>YOYOK EKO SUGIARSO</v>
          </cell>
          <cell r="BK8351" t="str">
            <v>Pengatur, (II/c)</v>
          </cell>
          <cell r="BL8351" t="str">
            <v>SMA BIOLOGI</v>
          </cell>
        </row>
        <row r="8352">
          <cell r="BI8352" t="str">
            <v>197503132010011004</v>
          </cell>
          <cell r="BJ8352" t="str">
            <v>SUWARDI</v>
          </cell>
          <cell r="BK8352" t="str">
            <v>Pengatur, (II/c)</v>
          </cell>
          <cell r="BL8352" t="str">
            <v>SMA BIOLOGI</v>
          </cell>
        </row>
        <row r="8353">
          <cell r="BI8353" t="str">
            <v>197108042007011020</v>
          </cell>
          <cell r="BJ8353" t="str">
            <v>EKO WINARNO</v>
          </cell>
          <cell r="BK8353" t="str">
            <v>Pengatur Tk. I, (II/d)</v>
          </cell>
          <cell r="BL8353" t="str">
            <v>SMA BIOLOGI</v>
          </cell>
        </row>
        <row r="8354">
          <cell r="BI8354" t="str">
            <v>197307062010012002</v>
          </cell>
          <cell r="BJ8354" t="str">
            <v>IDA DWI IKASARI</v>
          </cell>
          <cell r="BK8354" t="str">
            <v>Pengatur, (II/c)</v>
          </cell>
          <cell r="BL8354" t="str">
            <v>SMA BIOLOGI</v>
          </cell>
        </row>
        <row r="8355">
          <cell r="BI8355" t="str">
            <v>197508062010012002</v>
          </cell>
          <cell r="BJ8355" t="str">
            <v>RAHAYU ANDAYANI MARSIH</v>
          </cell>
          <cell r="BK8355" t="str">
            <v>Pengatur, (II/c)</v>
          </cell>
          <cell r="BL8355" t="str">
            <v>SMA BIOLOGI</v>
          </cell>
        </row>
        <row r="8356">
          <cell r="BI8356" t="str">
            <v>197202232009011002</v>
          </cell>
          <cell r="BJ8356" t="str">
            <v>ABD. RAHMAN</v>
          </cell>
          <cell r="BK8356" t="str">
            <v>Pengatur, (II/c)</v>
          </cell>
          <cell r="BL8356" t="str">
            <v>SMA BIOLOGI</v>
          </cell>
        </row>
        <row r="8357">
          <cell r="BI8357" t="str">
            <v>197405092009011002</v>
          </cell>
          <cell r="BJ8357" t="str">
            <v>MUSLIM</v>
          </cell>
          <cell r="BK8357" t="str">
            <v>Pengatur, (II/c)</v>
          </cell>
          <cell r="BL8357" t="str">
            <v>SMA BIOLOGI</v>
          </cell>
        </row>
        <row r="8358">
          <cell r="BI8358" t="str">
            <v>197203302009012001</v>
          </cell>
          <cell r="BJ8358" t="str">
            <v>LISA WIDIYARINI</v>
          </cell>
          <cell r="BK8358" t="str">
            <v>Pengatur, (II/c)</v>
          </cell>
          <cell r="BL8358" t="str">
            <v>SMA BIOLOGI</v>
          </cell>
        </row>
        <row r="8359">
          <cell r="BI8359" t="str">
            <v>196904202009012001</v>
          </cell>
          <cell r="BJ8359" t="str">
            <v>TITIN LAILATIN</v>
          </cell>
          <cell r="BK8359" t="str">
            <v>Pengatur, (II/c)</v>
          </cell>
          <cell r="BL8359" t="str">
            <v>SMA BIOLOGI</v>
          </cell>
        </row>
        <row r="8360">
          <cell r="BI8360" t="str">
            <v>197004242007011021</v>
          </cell>
          <cell r="BJ8360" t="str">
            <v>ARIES WAHONO</v>
          </cell>
          <cell r="BK8360" t="str">
            <v>Pengatur Tk. I, (II/d)</v>
          </cell>
          <cell r="BL8360" t="str">
            <v>SMA BIOLOGI</v>
          </cell>
        </row>
        <row r="8361">
          <cell r="BI8361" t="str">
            <v>196801202007012017</v>
          </cell>
          <cell r="BJ8361" t="str">
            <v>WIWIK EKOWATI</v>
          </cell>
          <cell r="BK8361" t="str">
            <v>Pengatur Tk. I, (II/d)</v>
          </cell>
          <cell r="BL8361" t="str">
            <v>SMA BIOLOGI</v>
          </cell>
        </row>
        <row r="8362">
          <cell r="BI8362" t="str">
            <v>196902162007011014</v>
          </cell>
          <cell r="BJ8362" t="str">
            <v>MULYADI</v>
          </cell>
          <cell r="BK8362" t="str">
            <v>Pengatur Tk. I, (II/d)</v>
          </cell>
          <cell r="BL8362" t="str">
            <v>SMA BIOLOGI</v>
          </cell>
        </row>
        <row r="8363">
          <cell r="BI8363" t="str">
            <v>197202152008011015</v>
          </cell>
          <cell r="BJ8363" t="str">
            <v>SLAMET HERMANTO</v>
          </cell>
          <cell r="BK8363" t="str">
            <v>Pengatur Tk. I, (II/d)</v>
          </cell>
          <cell r="BL8363" t="str">
            <v>SMA BIOLOGI</v>
          </cell>
        </row>
        <row r="8364">
          <cell r="BI8364" t="str">
            <v>197101202008011011</v>
          </cell>
          <cell r="BJ8364" t="str">
            <v>HERMANTO</v>
          </cell>
          <cell r="BK8364" t="str">
            <v>Pengatur Tk. I, (II/d)</v>
          </cell>
          <cell r="BL8364" t="str">
            <v>SMA BIOLOGI</v>
          </cell>
        </row>
        <row r="8365">
          <cell r="BI8365" t="str">
            <v>198007112010012002</v>
          </cell>
          <cell r="BJ8365" t="str">
            <v>DINA YULITA ANGGRAENI</v>
          </cell>
          <cell r="BK8365" t="str">
            <v>Pengatur, (II/c)</v>
          </cell>
          <cell r="BL8365" t="str">
            <v>SMA A.3/IPS</v>
          </cell>
        </row>
        <row r="8366">
          <cell r="BI8366" t="str">
            <v>197303282008011014</v>
          </cell>
          <cell r="BJ8366" t="str">
            <v>HARI POERNOMO</v>
          </cell>
          <cell r="BK8366" t="str">
            <v>Pengatur Tk. I, (II/d)</v>
          </cell>
          <cell r="BL8366" t="str">
            <v>SMA A.3/IPS</v>
          </cell>
        </row>
        <row r="8367">
          <cell r="BI8367" t="str">
            <v>197903282010012002</v>
          </cell>
          <cell r="BJ8367" t="str">
            <v>NIKKE INDAH SAVITRI</v>
          </cell>
          <cell r="BK8367" t="str">
            <v>Pengatur, (II/c)</v>
          </cell>
          <cell r="BL8367" t="str">
            <v>SMA A.3/IPS</v>
          </cell>
        </row>
        <row r="8368">
          <cell r="BI8368" t="str">
            <v>197809252010011004</v>
          </cell>
          <cell r="BJ8368" t="str">
            <v>ILHAMSAH</v>
          </cell>
          <cell r="BK8368" t="str">
            <v>Pengatur, (II/c)</v>
          </cell>
          <cell r="BL8368" t="str">
            <v>SMA A.3/IPS</v>
          </cell>
        </row>
        <row r="8369">
          <cell r="BI8369" t="str">
            <v>197108102008011014</v>
          </cell>
          <cell r="BJ8369" t="str">
            <v>SARMAN EFENDI</v>
          </cell>
          <cell r="BK8369" t="str">
            <v>Pengatur, (II/c)</v>
          </cell>
          <cell r="BL8369" t="str">
            <v>SMA A.3/IPS</v>
          </cell>
        </row>
        <row r="8370">
          <cell r="BI8370" t="str">
            <v>197009222007011015</v>
          </cell>
          <cell r="BJ8370" t="str">
            <v>TAUFIK DWISEPTIYARSO</v>
          </cell>
          <cell r="BK8370" t="str">
            <v>Pengatur, (II/c)</v>
          </cell>
          <cell r="BL8370" t="str">
            <v>SMA A.3/IPS</v>
          </cell>
        </row>
        <row r="8371">
          <cell r="BI8371" t="str">
            <v>198104082010011008</v>
          </cell>
          <cell r="BJ8371" t="str">
            <v>IQBAL FATHONI</v>
          </cell>
          <cell r="BK8371" t="str">
            <v>Pengatur, (II/c)</v>
          </cell>
          <cell r="BL8371" t="str">
            <v>SMA A.3/IPS</v>
          </cell>
        </row>
        <row r="8372">
          <cell r="BI8372" t="str">
            <v>197104102010011004</v>
          </cell>
          <cell r="BJ8372" t="str">
            <v>MOCHAMAD EVRIAL</v>
          </cell>
          <cell r="BK8372" t="str">
            <v>Pengatur, (II/c)</v>
          </cell>
          <cell r="BL8372" t="str">
            <v>SMA A.3/IPS</v>
          </cell>
        </row>
        <row r="8373">
          <cell r="BI8373" t="str">
            <v>197111162010011001</v>
          </cell>
          <cell r="BJ8373" t="str">
            <v>KARSULIS</v>
          </cell>
          <cell r="BK8373" t="str">
            <v>Pengatur, (II/c)</v>
          </cell>
          <cell r="BL8373" t="str">
            <v>SMA A.3/IPS</v>
          </cell>
        </row>
        <row r="8374">
          <cell r="BI8374" t="str">
            <v>197512252010011001</v>
          </cell>
          <cell r="BJ8374" t="str">
            <v>SUSANTO</v>
          </cell>
          <cell r="BK8374" t="str">
            <v>Pengatur, (II/c)</v>
          </cell>
          <cell r="BL8374" t="str">
            <v>SMA A.3/IPS</v>
          </cell>
        </row>
        <row r="8375">
          <cell r="BI8375" t="str">
            <v>196712222009011001</v>
          </cell>
          <cell r="BJ8375" t="str">
            <v>ASYIK EFENDI</v>
          </cell>
          <cell r="BK8375" t="str">
            <v>Pengatur, (II/c)</v>
          </cell>
          <cell r="BL8375" t="str">
            <v>SMA A.3/IPS</v>
          </cell>
        </row>
        <row r="8376">
          <cell r="BI8376" t="str">
            <v>196901202009011002</v>
          </cell>
          <cell r="BJ8376" t="str">
            <v>SAMSUL BAHRI</v>
          </cell>
          <cell r="BK8376" t="str">
            <v>Pengatur, (II/c)</v>
          </cell>
          <cell r="BL8376" t="str">
            <v>SMA A.3/IPS</v>
          </cell>
        </row>
        <row r="8377">
          <cell r="BI8377" t="str">
            <v>197609142009011003</v>
          </cell>
          <cell r="BJ8377" t="str">
            <v>SUGENG PRAMONO</v>
          </cell>
          <cell r="BK8377" t="str">
            <v>Pengatur, (II/c)</v>
          </cell>
          <cell r="BL8377" t="str">
            <v>SMA A.3/IPS</v>
          </cell>
        </row>
        <row r="8378">
          <cell r="BI8378" t="str">
            <v>198308262009011001</v>
          </cell>
          <cell r="BJ8378" t="str">
            <v>ACHMAD DENDY ALFIAN</v>
          </cell>
          <cell r="BK8378" t="str">
            <v>Pengatur, (II/c)</v>
          </cell>
          <cell r="BL8378" t="str">
            <v>SMA A.3/IPS</v>
          </cell>
        </row>
        <row r="8379">
          <cell r="BI8379" t="str">
            <v>197003292009011001</v>
          </cell>
          <cell r="BJ8379" t="str">
            <v>SUTRISNO</v>
          </cell>
          <cell r="BK8379" t="str">
            <v>Pengatur, (II/c)</v>
          </cell>
          <cell r="BL8379" t="str">
            <v>SMA A.3/IPS</v>
          </cell>
        </row>
        <row r="8380">
          <cell r="BI8380" t="str">
            <v>197405212009011002</v>
          </cell>
          <cell r="BJ8380" t="str">
            <v>IMAM SYAFII</v>
          </cell>
          <cell r="BK8380" t="str">
            <v>Pengatur, (II/c)</v>
          </cell>
          <cell r="BL8380" t="str">
            <v>SMA A.3/IPS</v>
          </cell>
        </row>
        <row r="8381">
          <cell r="BI8381" t="str">
            <v>197406072009011005</v>
          </cell>
          <cell r="BJ8381" t="str">
            <v>SYAIFUL RIZAL</v>
          </cell>
          <cell r="BK8381" t="str">
            <v>Pengatur, (II/c)</v>
          </cell>
          <cell r="BL8381" t="str">
            <v>SMA A.3/IPS</v>
          </cell>
        </row>
        <row r="8382">
          <cell r="BI8382" t="str">
            <v>196710022009011001</v>
          </cell>
          <cell r="BJ8382" t="str">
            <v>MOHAMMAD HATIB</v>
          </cell>
          <cell r="BK8382" t="str">
            <v>Pengatur, (II/c)</v>
          </cell>
          <cell r="BL8382" t="str">
            <v>SMA A.3/IPS</v>
          </cell>
        </row>
        <row r="8383">
          <cell r="BI8383" t="str">
            <v>197003262007012005</v>
          </cell>
          <cell r="BJ8383" t="str">
            <v>ASIH MARTIWI</v>
          </cell>
          <cell r="BK8383" t="str">
            <v>Pengatur Tk. I, (II/d)</v>
          </cell>
          <cell r="BL8383" t="str">
            <v>SMA A.3/IPS</v>
          </cell>
        </row>
        <row r="8384">
          <cell r="BI8384" t="str">
            <v>196705252007011019</v>
          </cell>
          <cell r="BJ8384" t="str">
            <v>ALIMAN</v>
          </cell>
          <cell r="BK8384" t="str">
            <v>Pengatur Tk. I, (II/d)</v>
          </cell>
          <cell r="BL8384" t="str">
            <v>SMA A.3/IPS</v>
          </cell>
        </row>
        <row r="8385">
          <cell r="BI8385" t="str">
            <v>197303292009011002</v>
          </cell>
          <cell r="BJ8385" t="str">
            <v>TOTOK KRISWANTO</v>
          </cell>
          <cell r="BK8385" t="str">
            <v>Pengatur, (II/c)</v>
          </cell>
          <cell r="BL8385" t="str">
            <v>SMA A.3/IPS</v>
          </cell>
        </row>
        <row r="8386">
          <cell r="BI8386" t="str">
            <v>196312292007011008</v>
          </cell>
          <cell r="BJ8386" t="str">
            <v>WINARDI</v>
          </cell>
          <cell r="BK8386" t="str">
            <v>Pengatur Tk. I, (II/d)</v>
          </cell>
          <cell r="BL8386" t="str">
            <v>SMA A.3/IPS</v>
          </cell>
        </row>
        <row r="8387">
          <cell r="BI8387" t="str">
            <v>196401141992031010</v>
          </cell>
          <cell r="BJ8387" t="str">
            <v>JOKO  UNTUNG</v>
          </cell>
          <cell r="BK8387" t="str">
            <v>Penata Muda Tk. I, (III/b)</v>
          </cell>
          <cell r="BL8387" t="str">
            <v>SMA A.3/IPS</v>
          </cell>
        </row>
        <row r="8388">
          <cell r="BI8388" t="str">
            <v>198401022010011014</v>
          </cell>
          <cell r="BJ8388" t="str">
            <v>ACHMAD JATI PURBO</v>
          </cell>
          <cell r="BK8388" t="str">
            <v>Pengatur, (II/c)</v>
          </cell>
          <cell r="BL8388" t="str">
            <v>SMA A.3/IPS</v>
          </cell>
        </row>
        <row r="8389">
          <cell r="BI8389" t="str">
            <v>198009162009011002</v>
          </cell>
          <cell r="BJ8389" t="str">
            <v>ANDI BAKHTIAR</v>
          </cell>
          <cell r="BK8389" t="str">
            <v>Pengatur, (II/c)</v>
          </cell>
          <cell r="BL8389" t="str">
            <v>SMA A.3/IPS</v>
          </cell>
        </row>
        <row r="8390">
          <cell r="BI8390" t="str">
            <v>196508252009011001</v>
          </cell>
          <cell r="BJ8390" t="str">
            <v>BASUNI</v>
          </cell>
          <cell r="BK8390" t="str">
            <v>Pengatur, (II/c)</v>
          </cell>
          <cell r="BL8390" t="str">
            <v>SMA A.3/IPS</v>
          </cell>
        </row>
        <row r="8391">
          <cell r="BI8391" t="str">
            <v>196904212009011001</v>
          </cell>
          <cell r="BJ8391" t="str">
            <v>SUHARTO</v>
          </cell>
          <cell r="BK8391" t="str">
            <v>Pengatur, (II/c)</v>
          </cell>
          <cell r="BL8391" t="str">
            <v>SMA A.3/IPS</v>
          </cell>
        </row>
        <row r="8392">
          <cell r="BI8392" t="str">
            <v>197103142009011002</v>
          </cell>
          <cell r="BJ8392" t="str">
            <v>MUSTOFA</v>
          </cell>
          <cell r="BK8392" t="str">
            <v>Pengatur, (II/c)</v>
          </cell>
          <cell r="BL8392" t="str">
            <v>SMA A.3/IPS</v>
          </cell>
        </row>
        <row r="8393">
          <cell r="BI8393" t="str">
            <v>197803172009011003</v>
          </cell>
          <cell r="BJ8393" t="str">
            <v>AHMAD ZAENURI</v>
          </cell>
          <cell r="BK8393" t="str">
            <v>Pengatur, (II/c)</v>
          </cell>
          <cell r="BL8393" t="str">
            <v>SMA A.3/IPS</v>
          </cell>
        </row>
        <row r="8394">
          <cell r="BI8394" t="str">
            <v>197007102009011002</v>
          </cell>
          <cell r="BJ8394" t="str">
            <v>SUPRIYADI</v>
          </cell>
          <cell r="BK8394" t="str">
            <v>Pengatur, (II/c)</v>
          </cell>
          <cell r="BL8394" t="str">
            <v>SMA A.3/IPS</v>
          </cell>
        </row>
        <row r="8395">
          <cell r="BI8395" t="str">
            <v>196309182007012009</v>
          </cell>
          <cell r="BJ8395" t="str">
            <v>SRI ASIH TEJOWATI</v>
          </cell>
          <cell r="BK8395" t="str">
            <v>Pengatur Tk. I, (II/d)</v>
          </cell>
          <cell r="BL8395" t="str">
            <v>SMA A.3/IPS</v>
          </cell>
        </row>
        <row r="8396">
          <cell r="BI8396" t="str">
            <v>196911132007011020</v>
          </cell>
          <cell r="BJ8396" t="str">
            <v>MOCHAMAD DJUNAIDI</v>
          </cell>
          <cell r="BK8396" t="str">
            <v>Pengatur Tk. I, (II/d)</v>
          </cell>
          <cell r="BL8396" t="str">
            <v>SMA A.3/IPS</v>
          </cell>
        </row>
        <row r="8397">
          <cell r="BI8397" t="str">
            <v>196610032007011008</v>
          </cell>
          <cell r="BJ8397" t="str">
            <v>SURIHANTO</v>
          </cell>
          <cell r="BK8397" t="str">
            <v>Pengatur Tk. I, (II/d)</v>
          </cell>
          <cell r="BL8397" t="str">
            <v>SMA A.3/IPS</v>
          </cell>
        </row>
        <row r="8398">
          <cell r="BI8398" t="str">
            <v>196704032007011032</v>
          </cell>
          <cell r="BJ8398" t="str">
            <v>SAIFUL BAHRI</v>
          </cell>
          <cell r="BK8398" t="str">
            <v>Pengatur Tk. I, (II/d)</v>
          </cell>
          <cell r="BL8398" t="str">
            <v>SMA A.3/IPS</v>
          </cell>
        </row>
        <row r="8399">
          <cell r="BI8399" t="str">
            <v>196608292007011003</v>
          </cell>
          <cell r="BJ8399" t="str">
            <v>RAHMAT AGUSTIONO</v>
          </cell>
          <cell r="BK8399" t="str">
            <v>Pengatur, (II/c)</v>
          </cell>
          <cell r="BL8399" t="str">
            <v>SMA A.3/IPS</v>
          </cell>
        </row>
        <row r="8400">
          <cell r="BI8400" t="str">
            <v>197005202007011023</v>
          </cell>
          <cell r="BJ8400" t="str">
            <v>HARIYANTO</v>
          </cell>
          <cell r="BK8400" t="str">
            <v>Pengatur Tk. I, (II/d)</v>
          </cell>
          <cell r="BL8400" t="str">
            <v>SMA A.3/IPS</v>
          </cell>
        </row>
        <row r="8401">
          <cell r="BI8401" t="str">
            <v>196706062007011044</v>
          </cell>
          <cell r="BJ8401" t="str">
            <v>AGUS BUDI HERMANTO</v>
          </cell>
          <cell r="BK8401" t="str">
            <v>Pengatur Tk. I, (II/d)</v>
          </cell>
          <cell r="BL8401" t="str">
            <v>SMA A.3/IPS</v>
          </cell>
        </row>
        <row r="8402">
          <cell r="BI8402" t="str">
            <v>196302152007011012</v>
          </cell>
          <cell r="BJ8402" t="str">
            <v>SELAMET SAHIRU</v>
          </cell>
          <cell r="BK8402" t="str">
            <v>Pengatur Tk. I, (II/d)</v>
          </cell>
          <cell r="BL8402" t="str">
            <v>SMA A.3/IPS</v>
          </cell>
        </row>
        <row r="8403">
          <cell r="BI8403" t="str">
            <v>196307052006041007</v>
          </cell>
          <cell r="BJ8403" t="str">
            <v>SUWARNO</v>
          </cell>
          <cell r="BK8403" t="str">
            <v>Pengatur Tk. I, (II/d)</v>
          </cell>
          <cell r="BL8403" t="str">
            <v>SMA A.3/IPS</v>
          </cell>
        </row>
        <row r="8404">
          <cell r="BI8404" t="str">
            <v>197307062008011019</v>
          </cell>
          <cell r="BJ8404" t="str">
            <v>PURNOMO</v>
          </cell>
          <cell r="BK8404" t="str">
            <v>Pengatur Tk. I, (II/d)</v>
          </cell>
          <cell r="BL8404" t="str">
            <v>SMA A.3/IPS</v>
          </cell>
        </row>
        <row r="8405">
          <cell r="BI8405" t="str">
            <v>197205072008011010</v>
          </cell>
          <cell r="BJ8405" t="str">
            <v>LUKMAN JAMHURI</v>
          </cell>
          <cell r="BK8405" t="str">
            <v>Pengatur Tk. I, (II/d)</v>
          </cell>
          <cell r="BL8405" t="str">
            <v>SMA A.3/IPS</v>
          </cell>
        </row>
        <row r="8406">
          <cell r="BI8406" t="str">
            <v>196301012006041014</v>
          </cell>
          <cell r="BJ8406" t="str">
            <v>IMAM HANAFI</v>
          </cell>
          <cell r="BK8406" t="str">
            <v>Pengatur Tk. I, (II/d)</v>
          </cell>
          <cell r="BL8406" t="str">
            <v>SMA A.3/IPS</v>
          </cell>
        </row>
        <row r="8407">
          <cell r="BI8407" t="str">
            <v>196505152008011008</v>
          </cell>
          <cell r="BJ8407" t="str">
            <v>MUHAMMAD SUHAERI</v>
          </cell>
          <cell r="BK8407" t="str">
            <v>Pengatur Tk. I, (II/d)</v>
          </cell>
          <cell r="BL8407" t="str">
            <v>SMA A.3/IPS</v>
          </cell>
        </row>
        <row r="8408">
          <cell r="BI8408" t="str">
            <v>197611292008011008</v>
          </cell>
          <cell r="BJ8408" t="str">
            <v>CANDRA JADI PRASETYO LESMONO</v>
          </cell>
          <cell r="BK8408" t="str">
            <v>Pengatur Tk. I, (II/d)</v>
          </cell>
          <cell r="BL8408" t="str">
            <v>SMA A.3/IPS</v>
          </cell>
        </row>
        <row r="8409">
          <cell r="BI8409" t="str">
            <v>196908142008011008</v>
          </cell>
          <cell r="BJ8409" t="str">
            <v>SUMARIYANTO</v>
          </cell>
          <cell r="BK8409" t="str">
            <v>Pengatur Tk. I, (II/d)</v>
          </cell>
          <cell r="BL8409" t="str">
            <v>SMA A.3/IPS</v>
          </cell>
        </row>
        <row r="8410">
          <cell r="BI8410" t="str">
            <v>196305062006041005</v>
          </cell>
          <cell r="BJ8410" t="str">
            <v>S A R T O</v>
          </cell>
          <cell r="BK8410" t="str">
            <v>Pengatur Tk. I, (II/d)</v>
          </cell>
          <cell r="BL8410" t="str">
            <v>SMA A.3/IPS</v>
          </cell>
        </row>
        <row r="8411">
          <cell r="BI8411" t="str">
            <v>197511052008012019</v>
          </cell>
          <cell r="BJ8411" t="str">
            <v>ITA SOFIA</v>
          </cell>
          <cell r="BK8411" t="str">
            <v>Pengatur Tk. I, (II/d)</v>
          </cell>
          <cell r="BL8411" t="str">
            <v>SMA A.3/IPS</v>
          </cell>
        </row>
        <row r="8412">
          <cell r="BI8412" t="str">
            <v>197409092008012015</v>
          </cell>
          <cell r="BJ8412" t="str">
            <v>NANIK MULYANI</v>
          </cell>
          <cell r="BK8412" t="str">
            <v>Pengatur Muda Tk. I, (II/b)</v>
          </cell>
          <cell r="BL8412" t="str">
            <v>SMA A.3/IPS</v>
          </cell>
        </row>
        <row r="8413">
          <cell r="BI8413" t="str">
            <v>196301011995021001</v>
          </cell>
          <cell r="BJ8413" t="str">
            <v>MATLUKI</v>
          </cell>
          <cell r="BK8413" t="str">
            <v>Penata Muda Tk. I, (III/b)</v>
          </cell>
          <cell r="BL8413" t="str">
            <v>SMA A.3/IPS</v>
          </cell>
        </row>
        <row r="8414">
          <cell r="BI8414" t="str">
            <v>196602061986031010</v>
          </cell>
          <cell r="BJ8414" t="str">
            <v>SUKARMAN</v>
          </cell>
          <cell r="BK8414" t="str">
            <v>Penata Muda Tk. I, (III/b)</v>
          </cell>
          <cell r="BL8414" t="str">
            <v>SMA A.3/IPS</v>
          </cell>
        </row>
        <row r="8415">
          <cell r="BI8415" t="str">
            <v>198210122010011004</v>
          </cell>
          <cell r="BJ8415" t="str">
            <v>MISNADI</v>
          </cell>
          <cell r="BK8415" t="str">
            <v>Pengatur, (II/c)</v>
          </cell>
          <cell r="BL8415" t="str">
            <v>SMA A.3/IPS</v>
          </cell>
        </row>
        <row r="8416">
          <cell r="BI8416" t="str">
            <v>197406212009011003</v>
          </cell>
          <cell r="BJ8416" t="str">
            <v>MOHAMMAD HASAN</v>
          </cell>
          <cell r="BK8416" t="str">
            <v>Pengatur, (II/c)</v>
          </cell>
          <cell r="BL8416" t="str">
            <v>SMA A.3/IPS</v>
          </cell>
        </row>
        <row r="8417">
          <cell r="BI8417" t="str">
            <v>196811031990031008</v>
          </cell>
          <cell r="BJ8417" t="str">
            <v>SLAMET RIYADI</v>
          </cell>
          <cell r="BK8417" t="str">
            <v>Pengatur Tk. I, (II/d)</v>
          </cell>
          <cell r="BL8417" t="str">
            <v>SMA A.3/IPS</v>
          </cell>
        </row>
        <row r="8418">
          <cell r="BI8418" t="str">
            <v>196411071989032012</v>
          </cell>
          <cell r="BJ8418" t="str">
            <v>NUR SAJAROH</v>
          </cell>
          <cell r="BK8418" t="str">
            <v>Penata Muda Tk. I, (III/b)</v>
          </cell>
          <cell r="BL8418" t="str">
            <v>SMA A.3/IPS</v>
          </cell>
        </row>
        <row r="8419">
          <cell r="BI8419" t="str">
            <v>196404131992021003</v>
          </cell>
          <cell r="BJ8419" t="str">
            <v>NURIL HUDA</v>
          </cell>
          <cell r="BK8419" t="str">
            <v>Penata, (III/c)</v>
          </cell>
          <cell r="BL8419" t="str">
            <v>SMA A.3/IPS</v>
          </cell>
        </row>
        <row r="8420">
          <cell r="BI8420" t="str">
            <v>196401021986021006</v>
          </cell>
          <cell r="BJ8420" t="str">
            <v>APANDI</v>
          </cell>
          <cell r="BK8420" t="str">
            <v>Penata, (III/c)</v>
          </cell>
          <cell r="BL8420" t="str">
            <v>SMA A.3/IPS</v>
          </cell>
        </row>
        <row r="8421">
          <cell r="BI8421" t="str">
            <v>196507161987121005</v>
          </cell>
          <cell r="BJ8421" t="str">
            <v>BONAJI</v>
          </cell>
          <cell r="BK8421" t="str">
            <v>Penata Muda Tk. I, (III/b)</v>
          </cell>
          <cell r="BL8421" t="str">
            <v>SMA A.3/IPS</v>
          </cell>
        </row>
        <row r="8422">
          <cell r="BI8422" t="str">
            <v>197006152007012022</v>
          </cell>
          <cell r="BJ8422" t="str">
            <v>SITI FATIMAH</v>
          </cell>
          <cell r="BK8422" t="str">
            <v>Pengatur Tk. I, (II/d)</v>
          </cell>
          <cell r="BL8422" t="str">
            <v>SMA A.3/IPS</v>
          </cell>
        </row>
        <row r="8423">
          <cell r="BI8423" t="str">
            <v>196408121989101001</v>
          </cell>
          <cell r="BJ8423" t="str">
            <v>IMAM MA`SUM</v>
          </cell>
          <cell r="BK8423" t="str">
            <v>Penata, (III/c)</v>
          </cell>
          <cell r="BL8423" t="str">
            <v>SMA A.3/IPS</v>
          </cell>
        </row>
        <row r="8424">
          <cell r="BI8424" t="str">
            <v>196112111985041002</v>
          </cell>
          <cell r="BJ8424" t="str">
            <v>HOESNO</v>
          </cell>
          <cell r="BK8424" t="str">
            <v>Pembina, (IV/a)</v>
          </cell>
          <cell r="BL8424" t="str">
            <v>SMA A.3/IPS</v>
          </cell>
        </row>
        <row r="8425">
          <cell r="BI8425" t="str">
            <v>196510181986022004</v>
          </cell>
          <cell r="BJ8425" t="str">
            <v>SUPARTI</v>
          </cell>
          <cell r="BK8425" t="str">
            <v>Penata Tk. I, (III/d)</v>
          </cell>
          <cell r="BL8425" t="str">
            <v>SMA A.3/IPS</v>
          </cell>
        </row>
        <row r="8426">
          <cell r="BI8426" t="str">
            <v>196802172007011016</v>
          </cell>
          <cell r="BJ8426" t="str">
            <v>MISNADI</v>
          </cell>
          <cell r="BK8426" t="str">
            <v>Pengatur Tk. I, (II/d)</v>
          </cell>
          <cell r="BL8426" t="str">
            <v>SMA A.3/IPS</v>
          </cell>
        </row>
        <row r="8427">
          <cell r="BI8427" t="str">
            <v>197706202010011007</v>
          </cell>
          <cell r="BJ8427" t="str">
            <v>HADI KUSNOTO</v>
          </cell>
          <cell r="BK8427" t="str">
            <v>Pengatur, (II/c)</v>
          </cell>
          <cell r="BL8427" t="str">
            <v>SMA A.3/IPS</v>
          </cell>
        </row>
        <row r="8428">
          <cell r="BI8428" t="str">
            <v>196309171985122003</v>
          </cell>
          <cell r="BJ8428" t="str">
            <v>ANA SETYONINGSIH</v>
          </cell>
          <cell r="BK8428" t="str">
            <v>Penata Muda Tk. I, (III/b)</v>
          </cell>
          <cell r="BL8428" t="str">
            <v>SMA A.3/IPS</v>
          </cell>
        </row>
        <row r="8429">
          <cell r="BI8429" t="str">
            <v>198010112009011004</v>
          </cell>
          <cell r="BJ8429" t="str">
            <v>MOHAMMAD HOLILI</v>
          </cell>
          <cell r="BK8429" t="str">
            <v>Pengatur, (II/c)</v>
          </cell>
          <cell r="BL8429" t="str">
            <v>SMA A.3/IPS</v>
          </cell>
        </row>
        <row r="8430">
          <cell r="BI8430" t="str">
            <v>196606172007012016</v>
          </cell>
          <cell r="BJ8430" t="str">
            <v>SUMIYATI</v>
          </cell>
          <cell r="BK8430" t="str">
            <v>Pengatur Tk. I, (II/d)</v>
          </cell>
          <cell r="BL8430" t="str">
            <v>SMA A.3/IPS</v>
          </cell>
        </row>
        <row r="8431">
          <cell r="BI8431" t="str">
            <v>196805162007011023</v>
          </cell>
          <cell r="BJ8431" t="str">
            <v>AGUS HARIYANTO</v>
          </cell>
          <cell r="BK8431" t="str">
            <v>Pengatur Tk. I, (II/d)</v>
          </cell>
          <cell r="BL8431" t="str">
            <v>SMA A.3/IPS</v>
          </cell>
        </row>
        <row r="8432">
          <cell r="BI8432" t="str">
            <v>196709021992021002</v>
          </cell>
          <cell r="BJ8432" t="str">
            <v>SYAMSUL ARIFIN</v>
          </cell>
          <cell r="BK8432" t="str">
            <v>Penata Muda Tk. I, (III/b)</v>
          </cell>
          <cell r="BL8432" t="str">
            <v>SMA A.3/IPS</v>
          </cell>
        </row>
        <row r="8433">
          <cell r="BI8433" t="str">
            <v>196407072010012001</v>
          </cell>
          <cell r="BJ8433" t="str">
            <v>SRI SUKARSIH</v>
          </cell>
          <cell r="BK8433" t="str">
            <v>Pengatur, (II/c)</v>
          </cell>
          <cell r="BL8433" t="str">
            <v>SMA A.3/IPS</v>
          </cell>
        </row>
        <row r="8434">
          <cell r="BI8434" t="str">
            <v>196607162010011001</v>
          </cell>
          <cell r="BJ8434" t="str">
            <v>SUWANTO</v>
          </cell>
          <cell r="BK8434" t="str">
            <v>Pengatur, (II/c)</v>
          </cell>
          <cell r="BL8434" t="str">
            <v>SMA A.3/IPS</v>
          </cell>
        </row>
        <row r="8435">
          <cell r="BI8435" t="str">
            <v>196701051993021003</v>
          </cell>
          <cell r="BJ8435" t="str">
            <v>NURUL AINI</v>
          </cell>
          <cell r="BK8435" t="str">
            <v>Penata, (III/c)</v>
          </cell>
          <cell r="BL8435" t="str">
            <v>SMA A.3/IPS</v>
          </cell>
        </row>
        <row r="8436">
          <cell r="BI8436" t="str">
            <v>196506081990071002</v>
          </cell>
          <cell r="BJ8436" t="str">
            <v>MOHAMAD MARJUKI</v>
          </cell>
          <cell r="BK8436" t="str">
            <v>Pengatur Tk. I, (II/d)</v>
          </cell>
          <cell r="BL8436" t="str">
            <v>SMA A.3/IPS</v>
          </cell>
        </row>
        <row r="8437">
          <cell r="BI8437" t="str">
            <v>197012122008011021</v>
          </cell>
          <cell r="BJ8437" t="str">
            <v>DIDIK GUNAWAN SUPRIYADI</v>
          </cell>
          <cell r="BK8437" t="str">
            <v>Pengatur Tk. I, (II/d)</v>
          </cell>
          <cell r="BL8437" t="str">
            <v>SMA A.3/IPS</v>
          </cell>
        </row>
        <row r="8438">
          <cell r="BI8438" t="str">
            <v>197312242003121005</v>
          </cell>
          <cell r="BJ8438" t="str">
            <v>SASLIRAIS</v>
          </cell>
          <cell r="BK8438" t="str">
            <v>Penata Muda, (III/a)</v>
          </cell>
          <cell r="BL8438" t="str">
            <v>SMA A.3/IPS</v>
          </cell>
        </row>
        <row r="8439">
          <cell r="BI8439" t="str">
            <v>196303151998031004</v>
          </cell>
          <cell r="BJ8439" t="str">
            <v>TOYIB</v>
          </cell>
          <cell r="BK8439" t="str">
            <v>Penata Muda Tk. I, (III/b)</v>
          </cell>
          <cell r="BL8439" t="str">
            <v>SMA A.3/IPS</v>
          </cell>
        </row>
        <row r="8440">
          <cell r="BI8440" t="str">
            <v>196401301988012001</v>
          </cell>
          <cell r="BJ8440" t="str">
            <v>LISTIYAH</v>
          </cell>
          <cell r="BK8440" t="str">
            <v>Penata Muda Tk. I, (III/b)</v>
          </cell>
          <cell r="BL8440" t="str">
            <v>SMA A.3/IPS</v>
          </cell>
        </row>
        <row r="8441">
          <cell r="BI8441" t="str">
            <v>196404122007011019</v>
          </cell>
          <cell r="BJ8441" t="str">
            <v>WARSITO SUTANTOYO</v>
          </cell>
          <cell r="BK8441" t="str">
            <v>Pengatur Tk. I, (II/d)</v>
          </cell>
          <cell r="BL8441" t="str">
            <v>SMA A.3/IPS</v>
          </cell>
        </row>
        <row r="8442">
          <cell r="BI8442" t="str">
            <v>196801062010011002</v>
          </cell>
          <cell r="BJ8442" t="str">
            <v>RAHAFIT</v>
          </cell>
          <cell r="BK8442" t="str">
            <v>Pengatur, (II/c)</v>
          </cell>
          <cell r="BL8442" t="str">
            <v>SMA A.3/IPS</v>
          </cell>
        </row>
        <row r="8443">
          <cell r="BI8443" t="str">
            <v>196506222002121003</v>
          </cell>
          <cell r="BJ8443" t="str">
            <v>YOYOK EKO SUSANTO</v>
          </cell>
          <cell r="BK8443" t="str">
            <v>Pengatur Tk. I, (II/d)</v>
          </cell>
          <cell r="BL8443" t="str">
            <v>SMA A.3/IPS</v>
          </cell>
        </row>
        <row r="8444">
          <cell r="BI8444" t="str">
            <v>198111052010011003</v>
          </cell>
          <cell r="BJ8444" t="str">
            <v>EDY SUPRIANTO</v>
          </cell>
          <cell r="BK8444" t="str">
            <v>Pengatur, (II/c)</v>
          </cell>
          <cell r="BL8444" t="str">
            <v>SMA A.3/IPS</v>
          </cell>
        </row>
        <row r="8445">
          <cell r="BI8445" t="str">
            <v>197005192010011001</v>
          </cell>
          <cell r="BJ8445" t="str">
            <v>AKH. ZAINURI</v>
          </cell>
          <cell r="BK8445" t="str">
            <v>Pengatur, (II/c)</v>
          </cell>
          <cell r="BL8445" t="str">
            <v>SMA A.3/IPS</v>
          </cell>
        </row>
        <row r="8446">
          <cell r="BI8446" t="str">
            <v>197108032007011012</v>
          </cell>
          <cell r="BJ8446" t="str">
            <v>ASMAT</v>
          </cell>
          <cell r="BK8446" t="str">
            <v>Pengatur Tk. I, (II/d)</v>
          </cell>
          <cell r="BL8446" t="str">
            <v>SMA A.3/IPS</v>
          </cell>
        </row>
        <row r="8447">
          <cell r="BI8447" t="str">
            <v>196904292007011022</v>
          </cell>
          <cell r="BJ8447" t="str">
            <v>ABDUL ASIS</v>
          </cell>
          <cell r="BK8447" t="str">
            <v>Pengatur Tk. I, (II/d)</v>
          </cell>
          <cell r="BL8447" t="str">
            <v>SMA A.3/IPS</v>
          </cell>
        </row>
        <row r="8448">
          <cell r="BI8448" t="str">
            <v>196311121991021002</v>
          </cell>
          <cell r="BJ8448" t="str">
            <v>SUSANTO WIBOWO</v>
          </cell>
          <cell r="BK8448" t="str">
            <v>Pengatur Tk. I, (II/d)</v>
          </cell>
          <cell r="BL8448" t="str">
            <v>SMA A.3/IPS</v>
          </cell>
        </row>
        <row r="8449">
          <cell r="BI8449" t="str">
            <v>196611052007011015</v>
          </cell>
          <cell r="BJ8449" t="str">
            <v>DARIS SUNARYO</v>
          </cell>
          <cell r="BK8449" t="str">
            <v>Pengatur Tk. I, (II/d)</v>
          </cell>
          <cell r="BL8449" t="str">
            <v>SMA A.3/IPS</v>
          </cell>
        </row>
        <row r="8450">
          <cell r="BI8450" t="str">
            <v>197212262010011002</v>
          </cell>
          <cell r="BJ8450" t="str">
            <v>TRI WAHYU BIRAWANDI</v>
          </cell>
          <cell r="BK8450" t="str">
            <v>Pengatur, (II/c)</v>
          </cell>
          <cell r="BL8450" t="str">
            <v>SMA A.3/IPS</v>
          </cell>
        </row>
        <row r="8451">
          <cell r="BI8451" t="str">
            <v>197802192010011003</v>
          </cell>
          <cell r="BJ8451" t="str">
            <v>EKA AINUR ROCHMAN</v>
          </cell>
          <cell r="BK8451" t="str">
            <v>Pengatur, (II/c)</v>
          </cell>
          <cell r="BL8451" t="str">
            <v>SMA A.3/IPS</v>
          </cell>
        </row>
        <row r="8452">
          <cell r="BI8452" t="str">
            <v>197705132009011009</v>
          </cell>
          <cell r="BJ8452" t="str">
            <v>ARIEF CAHYO WINARDI</v>
          </cell>
          <cell r="BK8452" t="str">
            <v>Pengatur, (II/c)</v>
          </cell>
          <cell r="BL8452" t="str">
            <v>SMA A.3/IPS</v>
          </cell>
        </row>
        <row r="8453">
          <cell r="BI8453" t="str">
            <v>196508102007012019</v>
          </cell>
          <cell r="BJ8453" t="str">
            <v>ENDAH RATNA SULISTYORINI</v>
          </cell>
          <cell r="BK8453" t="str">
            <v>Pengatur Tk. I, (II/d)</v>
          </cell>
          <cell r="BL8453" t="str">
            <v>SMA A.3/IPS</v>
          </cell>
        </row>
        <row r="8454">
          <cell r="BI8454" t="str">
            <v>197809212010011003</v>
          </cell>
          <cell r="BJ8454" t="str">
            <v>IMAM MASHURI</v>
          </cell>
          <cell r="BK8454" t="str">
            <v>Pengatur Muda Tk. I, (II/b)</v>
          </cell>
          <cell r="BL8454" t="str">
            <v>SMA A.3/IPS</v>
          </cell>
        </row>
        <row r="8455">
          <cell r="BI8455" t="str">
            <v>196503041986031018</v>
          </cell>
          <cell r="BJ8455" t="str">
            <v>JOKO SUPRAYITNO</v>
          </cell>
          <cell r="BK8455" t="str">
            <v>Penata Muda, (III/a)</v>
          </cell>
          <cell r="BL8455" t="str">
            <v>SMA A.3/IPS</v>
          </cell>
        </row>
        <row r="8456">
          <cell r="BI8456" t="str">
            <v>196902132008011009</v>
          </cell>
          <cell r="BJ8456" t="str">
            <v>MOHAMAD SODIQ</v>
          </cell>
          <cell r="BK8456" t="str">
            <v>Pengatur Tk. I, (II/d)</v>
          </cell>
          <cell r="BL8456" t="str">
            <v>SMA A.3/IPS</v>
          </cell>
        </row>
        <row r="8457">
          <cell r="BI8457" t="str">
            <v>197201252000101001</v>
          </cell>
          <cell r="BJ8457" t="str">
            <v>SUPRIYADI</v>
          </cell>
          <cell r="BK8457" t="str">
            <v>Pengatur Muda Tk. I, (II/b)</v>
          </cell>
          <cell r="BL8457" t="str">
            <v>SMA A.3/IPS</v>
          </cell>
        </row>
        <row r="8458">
          <cell r="BI8458" t="str">
            <v>196712121987031004</v>
          </cell>
          <cell r="BJ8458" t="str">
            <v>HOLILI</v>
          </cell>
          <cell r="BK8458" t="str">
            <v>Penata, (III/c)</v>
          </cell>
          <cell r="BL8458" t="str">
            <v>SMA A.3/IPS</v>
          </cell>
        </row>
        <row r="8459">
          <cell r="BI8459" t="str">
            <v>196611101990071001</v>
          </cell>
          <cell r="BJ8459" t="str">
            <v>GUNAWAN WIDODO</v>
          </cell>
          <cell r="BK8459" t="str">
            <v>Penata Muda Tk. I, (III/b)</v>
          </cell>
          <cell r="BL8459" t="str">
            <v>SMA A.3/IPS</v>
          </cell>
        </row>
        <row r="8460">
          <cell r="BI8460" t="str">
            <v>196604031996021001</v>
          </cell>
          <cell r="BJ8460" t="str">
            <v>SUTRIYONO</v>
          </cell>
          <cell r="BK8460" t="str">
            <v>Penata Muda Tk. I, (III/b)</v>
          </cell>
          <cell r="BL8460" t="str">
            <v>SMA A.3/IPS</v>
          </cell>
        </row>
        <row r="8461">
          <cell r="BI8461" t="str">
            <v>196703082007011017</v>
          </cell>
          <cell r="BJ8461" t="str">
            <v>MARSUKI</v>
          </cell>
          <cell r="BK8461" t="str">
            <v>Pengatur Tk. I, (II/d)</v>
          </cell>
          <cell r="BL8461" t="str">
            <v>SMA A.3/IPS</v>
          </cell>
        </row>
        <row r="8462">
          <cell r="BI8462" t="str">
            <v>196708032007011021</v>
          </cell>
          <cell r="BJ8462" t="str">
            <v>AGUS MUHNIANTO</v>
          </cell>
          <cell r="BK8462" t="str">
            <v>Pengatur Muda, (II/a)</v>
          </cell>
          <cell r="BL8462" t="str">
            <v>SMA A.3/IPS</v>
          </cell>
        </row>
        <row r="8463">
          <cell r="BI8463" t="str">
            <v>196502011997031007</v>
          </cell>
          <cell r="BJ8463" t="str">
            <v>MULYADI</v>
          </cell>
          <cell r="BK8463" t="str">
            <v>Penata Muda Tk. I, (III/b)</v>
          </cell>
          <cell r="BL8463" t="str">
            <v>SMA A.3/IPS</v>
          </cell>
        </row>
        <row r="8464">
          <cell r="BI8464" t="str">
            <v>197406012009011002</v>
          </cell>
          <cell r="BJ8464" t="str">
            <v>YONI BASUKI</v>
          </cell>
          <cell r="BK8464" t="str">
            <v>Pengatur, (II/c)</v>
          </cell>
          <cell r="BL8464" t="str">
            <v>SMA A.3/IPS</v>
          </cell>
        </row>
        <row r="8465">
          <cell r="BI8465" t="str">
            <v>196803121990032007</v>
          </cell>
          <cell r="BJ8465" t="str">
            <v>SUPRIHATIN</v>
          </cell>
          <cell r="BK8465" t="str">
            <v>Penata, (III/c)</v>
          </cell>
          <cell r="BL8465" t="str">
            <v>SMA A.3/IPS</v>
          </cell>
        </row>
        <row r="8466">
          <cell r="BI8466" t="str">
            <v>197704292009011003</v>
          </cell>
          <cell r="BJ8466" t="str">
            <v>MOCH. ALIEF WAHYUDI</v>
          </cell>
          <cell r="BK8466" t="str">
            <v>Pengatur, (II/c)</v>
          </cell>
          <cell r="BL8466" t="str">
            <v>SMA A.3/IPS</v>
          </cell>
        </row>
        <row r="8467">
          <cell r="BI8467" t="str">
            <v>197407032009011004</v>
          </cell>
          <cell r="BJ8467" t="str">
            <v>DEDIK HERMAWAN</v>
          </cell>
          <cell r="BK8467" t="str">
            <v>Pengatur, (II/c)</v>
          </cell>
          <cell r="BL8467" t="str">
            <v>SMA A.3/IPS</v>
          </cell>
        </row>
        <row r="8468">
          <cell r="BI8468" t="str">
            <v>197608052010012002</v>
          </cell>
          <cell r="BJ8468" t="str">
            <v>MARGILUHURINGATI</v>
          </cell>
          <cell r="BK8468" t="str">
            <v>Pengatur, (II/c)</v>
          </cell>
          <cell r="BL8468" t="str">
            <v>SMA A.3/IPS</v>
          </cell>
        </row>
        <row r="8469">
          <cell r="BI8469" t="str">
            <v>196901012010011004</v>
          </cell>
          <cell r="BJ8469" t="str">
            <v>JUPRIANTO</v>
          </cell>
          <cell r="BK8469" t="str">
            <v>Pengatur, (II/c)</v>
          </cell>
          <cell r="BL8469" t="str">
            <v>SMA A.3/IPS</v>
          </cell>
        </row>
        <row r="8470">
          <cell r="BI8470" t="str">
            <v>197507222010012001</v>
          </cell>
          <cell r="BJ8470" t="str">
            <v>SOFIATUL HASANAH</v>
          </cell>
          <cell r="BK8470" t="str">
            <v>Pengatur, (II/c)</v>
          </cell>
          <cell r="BL8470" t="str">
            <v>SMA A.3/IPS</v>
          </cell>
        </row>
        <row r="8471">
          <cell r="BI8471" t="str">
            <v>196509152010011002</v>
          </cell>
          <cell r="BJ8471" t="str">
            <v>PANTO</v>
          </cell>
          <cell r="BK8471" t="str">
            <v>Pengatur, (II/c)</v>
          </cell>
          <cell r="BL8471" t="str">
            <v>SMA A.3/IPS</v>
          </cell>
        </row>
        <row r="8472">
          <cell r="BI8472" t="str">
            <v>197407202010011002</v>
          </cell>
          <cell r="BJ8472" t="str">
            <v>HERI YULIANTO</v>
          </cell>
          <cell r="BK8472" t="str">
            <v>Pengatur, (II/c)</v>
          </cell>
          <cell r="BL8472" t="str">
            <v>SMA A.3/IPS</v>
          </cell>
        </row>
        <row r="8473">
          <cell r="BI8473" t="str">
            <v>198401262010011012</v>
          </cell>
          <cell r="BJ8473" t="str">
            <v>MUHAIMIN FAUSI SUSANTO</v>
          </cell>
          <cell r="BK8473" t="str">
            <v>Pengatur, (II/c)</v>
          </cell>
          <cell r="BL8473" t="str">
            <v>SMA A.3/IPS</v>
          </cell>
        </row>
        <row r="8474">
          <cell r="BI8474" t="str">
            <v>197001032010011004</v>
          </cell>
          <cell r="BJ8474" t="str">
            <v>MUJIONO</v>
          </cell>
          <cell r="BK8474" t="str">
            <v>Pengatur, (II/c)</v>
          </cell>
          <cell r="BL8474" t="str">
            <v>SMA A.3/IPS</v>
          </cell>
        </row>
        <row r="8475">
          <cell r="BI8475" t="str">
            <v>197505022009011002</v>
          </cell>
          <cell r="BJ8475" t="str">
            <v>IWAN PRASETYO</v>
          </cell>
          <cell r="BK8475" t="str">
            <v>Pengatur, (II/c)</v>
          </cell>
          <cell r="BL8475" t="str">
            <v>SMA A.3/IPS</v>
          </cell>
        </row>
        <row r="8476">
          <cell r="BI8476" t="str">
            <v>197105132009012001</v>
          </cell>
          <cell r="BJ8476" t="str">
            <v>TUTIK FAESARI</v>
          </cell>
          <cell r="BK8476" t="str">
            <v>Pengatur, (II/c)</v>
          </cell>
          <cell r="BL8476" t="str">
            <v>SMA A.3/IPS</v>
          </cell>
        </row>
        <row r="8477">
          <cell r="BI8477" t="str">
            <v>197306282007012008</v>
          </cell>
          <cell r="BJ8477" t="str">
            <v>RETNO PALUPI</v>
          </cell>
          <cell r="BK8477" t="str">
            <v>Pengatur Tk. I, (II/d)</v>
          </cell>
          <cell r="BL8477" t="str">
            <v>SMA A.3/IPS</v>
          </cell>
        </row>
        <row r="8478">
          <cell r="BI8478" t="str">
            <v>196703242007011012</v>
          </cell>
          <cell r="BJ8478" t="str">
            <v>ARIS WIBOWO</v>
          </cell>
          <cell r="BK8478" t="str">
            <v>Pengatur Tk. I, (II/d)</v>
          </cell>
          <cell r="BL8478" t="str">
            <v>SMA A.3/IPS</v>
          </cell>
        </row>
        <row r="8479">
          <cell r="BI8479" t="str">
            <v>196309132007011009</v>
          </cell>
          <cell r="BJ8479" t="str">
            <v>HALIL</v>
          </cell>
          <cell r="BK8479" t="str">
            <v>Pengatur Tk. I, (II/d)</v>
          </cell>
          <cell r="BL8479" t="str">
            <v>SMA A.3/IPS</v>
          </cell>
        </row>
        <row r="8480">
          <cell r="BI8480" t="str">
            <v>196410242007011009</v>
          </cell>
          <cell r="BJ8480" t="str">
            <v>DODY HERIYANTO</v>
          </cell>
          <cell r="BK8480" t="str">
            <v>Pengatur Tk. I, (II/d)</v>
          </cell>
          <cell r="BL8480" t="str">
            <v>SMA A.3/IPS</v>
          </cell>
        </row>
        <row r="8481">
          <cell r="BI8481" t="str">
            <v>196906132007012013</v>
          </cell>
          <cell r="BJ8481" t="str">
            <v>SUHANDARI</v>
          </cell>
          <cell r="BK8481" t="str">
            <v>Pengatur Tk. I, (II/d)</v>
          </cell>
          <cell r="BL8481" t="str">
            <v>SMA A.3/IPS</v>
          </cell>
        </row>
        <row r="8482">
          <cell r="BI8482" t="str">
            <v>196811162008011003</v>
          </cell>
          <cell r="BJ8482" t="str">
            <v>SUPRIYONO</v>
          </cell>
          <cell r="BK8482" t="str">
            <v>Pengatur Tk. I, (II/d)</v>
          </cell>
          <cell r="BL8482" t="str">
            <v>SMA A.3/IPS</v>
          </cell>
        </row>
        <row r="8483">
          <cell r="BI8483" t="str">
            <v>197209162010012003</v>
          </cell>
          <cell r="BJ8483" t="str">
            <v>LILIK SETIAWATI</v>
          </cell>
          <cell r="BK8483" t="str">
            <v>Pengatur, (II/c)</v>
          </cell>
          <cell r="BL8483" t="str">
            <v>SMA A.3/IPS</v>
          </cell>
        </row>
        <row r="8484">
          <cell r="BI8484" t="str">
            <v>197910312009011003</v>
          </cell>
          <cell r="BJ8484" t="str">
            <v>TAUFIK HIDAYAT</v>
          </cell>
          <cell r="BK8484" t="str">
            <v>Pengatur, (II/c)</v>
          </cell>
          <cell r="BL8484" t="str">
            <v>SMA A.3/IPS</v>
          </cell>
        </row>
        <row r="8485">
          <cell r="BI8485" t="str">
            <v>196509181986031008</v>
          </cell>
          <cell r="BJ8485" t="str">
            <v>PUNIRAN</v>
          </cell>
          <cell r="BK8485" t="str">
            <v>Penata Muda Tk. I, (III/b)</v>
          </cell>
          <cell r="BL8485" t="str">
            <v>SMA A.3/IPS</v>
          </cell>
        </row>
        <row r="8486">
          <cell r="BI8486" t="str">
            <v>197508192010011002</v>
          </cell>
          <cell r="BJ8486" t="str">
            <v>MOCHAMAD ARIF AGUSTIANTO</v>
          </cell>
          <cell r="BK8486" t="str">
            <v>Pengatur, (II/c)</v>
          </cell>
          <cell r="BL8486" t="str">
            <v>SMA A.3/IPS</v>
          </cell>
        </row>
        <row r="8487">
          <cell r="BI8487" t="str">
            <v>197508062008011020</v>
          </cell>
          <cell r="BJ8487" t="str">
            <v>UDIK HENDRIYANTO</v>
          </cell>
          <cell r="BK8487" t="str">
            <v>Pengatur, (II/c)</v>
          </cell>
          <cell r="BL8487" t="str">
            <v>SMA A.3/IPS</v>
          </cell>
        </row>
        <row r="8488">
          <cell r="BI8488" t="str">
            <v>196808152007011029</v>
          </cell>
          <cell r="BJ8488" t="str">
            <v>HAMID</v>
          </cell>
          <cell r="BK8488" t="str">
            <v>Pengatur Tk. I, (II/d)</v>
          </cell>
          <cell r="BL8488" t="str">
            <v>SMA A.3/IPS</v>
          </cell>
        </row>
        <row r="8489">
          <cell r="BI8489" t="str">
            <v>196312302007011005</v>
          </cell>
          <cell r="BJ8489" t="str">
            <v>HERIYANTO</v>
          </cell>
          <cell r="BK8489" t="str">
            <v>Pengatur Tk. I, (II/d)</v>
          </cell>
          <cell r="BL8489" t="str">
            <v>SMA A.3/IPS</v>
          </cell>
        </row>
        <row r="8490">
          <cell r="BI8490" t="str">
            <v>196704022009012001</v>
          </cell>
          <cell r="BJ8490" t="str">
            <v>INDRI JANAWARI</v>
          </cell>
          <cell r="BK8490" t="str">
            <v>Pengatur, (II/c)</v>
          </cell>
          <cell r="BL8490" t="str">
            <v>SMA A.3/IPS</v>
          </cell>
        </row>
        <row r="8491">
          <cell r="BI8491" t="str">
            <v>197110172008012005</v>
          </cell>
          <cell r="BJ8491" t="str">
            <v>NITA FAUZIAH</v>
          </cell>
          <cell r="BK8491" t="str">
            <v>Pengatur Tk. I, (II/d)</v>
          </cell>
          <cell r="BL8491" t="str">
            <v>SMA A.3/IPS</v>
          </cell>
        </row>
        <row r="8492">
          <cell r="BI8492" t="str">
            <v>196502142007012007</v>
          </cell>
          <cell r="BJ8492" t="str">
            <v>ENDANG YANI</v>
          </cell>
          <cell r="BK8492" t="str">
            <v>Pengatur Tk. I, (II/d)</v>
          </cell>
          <cell r="BL8492" t="str">
            <v>SMA A.3/IPS</v>
          </cell>
        </row>
        <row r="8493">
          <cell r="BI8493" t="str">
            <v>197508312010011002</v>
          </cell>
          <cell r="BJ8493" t="str">
            <v>AGUS GUNAWAN</v>
          </cell>
          <cell r="BK8493" t="str">
            <v>Pengatur, (II/c)</v>
          </cell>
          <cell r="BL8493" t="str">
            <v>SMA A.3/IPS</v>
          </cell>
        </row>
        <row r="8494">
          <cell r="BI8494" t="str">
            <v>198209082010012006</v>
          </cell>
          <cell r="BJ8494" t="str">
            <v>GALUH UTAMI</v>
          </cell>
          <cell r="BK8494" t="str">
            <v>Pengatur, (II/c)</v>
          </cell>
          <cell r="BL8494" t="str">
            <v>SMA A.3/IPS</v>
          </cell>
        </row>
        <row r="8495">
          <cell r="BI8495" t="str">
            <v>196407091986021004</v>
          </cell>
          <cell r="BJ8495" t="str">
            <v>DIDIEK SUKARIAWAN</v>
          </cell>
          <cell r="BK8495" t="str">
            <v>Penata Muda Tk. I, (III/b)</v>
          </cell>
          <cell r="BL8495" t="str">
            <v>SMA A.3/IPS</v>
          </cell>
        </row>
        <row r="8496">
          <cell r="BI8496" t="str">
            <v>196308201992021003</v>
          </cell>
          <cell r="BJ8496" t="str">
            <v>TOHALI</v>
          </cell>
          <cell r="BK8496" t="str">
            <v>Pengatur, (II/c)</v>
          </cell>
          <cell r="BL8496" t="str">
            <v>SMA A.3/IPS</v>
          </cell>
        </row>
        <row r="8497">
          <cell r="BI8497" t="str">
            <v>196402111986032013</v>
          </cell>
          <cell r="BJ8497" t="str">
            <v>ELOK RATNA LATIFAH</v>
          </cell>
          <cell r="BK8497" t="str">
            <v>Penata Muda Tk. I, (III/b)</v>
          </cell>
          <cell r="BL8497" t="str">
            <v>SMA A.3/IPS</v>
          </cell>
        </row>
        <row r="8498">
          <cell r="BI8498" t="str">
            <v>197811092010011004</v>
          </cell>
          <cell r="BJ8498" t="str">
            <v>SUGIYONO</v>
          </cell>
          <cell r="BK8498" t="str">
            <v>Pengatur, (II/c)</v>
          </cell>
          <cell r="BL8498" t="str">
            <v>SMA A.3/IPS</v>
          </cell>
        </row>
        <row r="8499">
          <cell r="BI8499" t="str">
            <v>198310102010011005</v>
          </cell>
          <cell r="BJ8499" t="str">
            <v>SURONO</v>
          </cell>
          <cell r="BK8499" t="str">
            <v>Pengatur, (II/c)</v>
          </cell>
          <cell r="BL8499" t="str">
            <v>SMA A.3/IPS</v>
          </cell>
        </row>
        <row r="8500">
          <cell r="BI8500" t="str">
            <v>197501222010011001</v>
          </cell>
          <cell r="BJ8500" t="str">
            <v>JUNAIDI</v>
          </cell>
          <cell r="BK8500" t="str">
            <v>Pengatur, (II/c)</v>
          </cell>
          <cell r="BL8500" t="str">
            <v>SMA A.3/IPS</v>
          </cell>
        </row>
        <row r="8501">
          <cell r="BI8501" t="str">
            <v>197701122009011005</v>
          </cell>
          <cell r="BJ8501" t="str">
            <v>SUGENG HARIYANTO</v>
          </cell>
          <cell r="BK8501" t="str">
            <v>Pengatur, (II/c)</v>
          </cell>
          <cell r="BL8501" t="str">
            <v>SMA A.3/IPS</v>
          </cell>
        </row>
        <row r="8502">
          <cell r="BI8502" t="str">
            <v>197906052009012001</v>
          </cell>
          <cell r="BJ8502" t="str">
            <v>DINY OKTARINA ZUNIAR</v>
          </cell>
          <cell r="BK8502" t="str">
            <v>Pengatur Muda Tk. I, (II/b)</v>
          </cell>
          <cell r="BL8502" t="str">
            <v>SMA A.3/IPS</v>
          </cell>
        </row>
        <row r="8503">
          <cell r="BI8503" t="str">
            <v>197603062009012002</v>
          </cell>
          <cell r="BJ8503" t="str">
            <v>EMILDA HERGIASTUTI</v>
          </cell>
          <cell r="BK8503" t="str">
            <v>Pengatur, (II/c)</v>
          </cell>
          <cell r="BL8503" t="str">
            <v>SMA A.3/IPS</v>
          </cell>
        </row>
        <row r="8504">
          <cell r="BI8504" t="str">
            <v>197804292009011001</v>
          </cell>
          <cell r="BJ8504" t="str">
            <v>ACHMAT SUGIONO</v>
          </cell>
          <cell r="BK8504" t="str">
            <v>Pengatur, (II/c)</v>
          </cell>
          <cell r="BL8504" t="str">
            <v>SMA A.3/IPS</v>
          </cell>
        </row>
        <row r="8505">
          <cell r="BI8505" t="str">
            <v>197111262009011002</v>
          </cell>
          <cell r="BJ8505" t="str">
            <v>SLAMET</v>
          </cell>
          <cell r="BK8505" t="str">
            <v>Pengatur, (II/c)</v>
          </cell>
          <cell r="BL8505" t="str">
            <v>SMA A.3/IPS</v>
          </cell>
        </row>
        <row r="8506">
          <cell r="BI8506" t="str">
            <v>197801052009011001</v>
          </cell>
          <cell r="BJ8506" t="str">
            <v>ANDI HARIYANTO</v>
          </cell>
          <cell r="BK8506" t="str">
            <v>Pengatur, (II/c)</v>
          </cell>
          <cell r="BL8506" t="str">
            <v>SMA A.3/IPS</v>
          </cell>
        </row>
        <row r="8507">
          <cell r="BI8507" t="str">
            <v>197103272009012002</v>
          </cell>
          <cell r="BJ8507" t="str">
            <v>SEMI RAHAYU</v>
          </cell>
          <cell r="BK8507" t="str">
            <v>Pengatur, (II/c)</v>
          </cell>
          <cell r="BL8507" t="str">
            <v>SMA A.3/IPS</v>
          </cell>
        </row>
        <row r="8508">
          <cell r="BI8508" t="str">
            <v>197211102009011002</v>
          </cell>
          <cell r="BJ8508" t="str">
            <v>HAFID</v>
          </cell>
          <cell r="BK8508" t="str">
            <v>Pengatur, (II/c)</v>
          </cell>
          <cell r="BL8508" t="str">
            <v>SMA A.3/IPS</v>
          </cell>
        </row>
        <row r="8509">
          <cell r="BI8509" t="str">
            <v>197902062009012003</v>
          </cell>
          <cell r="BJ8509" t="str">
            <v>LELY ARISANTI AMBARWATI</v>
          </cell>
          <cell r="BK8509" t="str">
            <v>Pengatur, (II/c)</v>
          </cell>
          <cell r="BL8509" t="str">
            <v>SMA A.3/IPS</v>
          </cell>
        </row>
        <row r="8510">
          <cell r="BI8510" t="str">
            <v>198101192009011004</v>
          </cell>
          <cell r="BJ8510" t="str">
            <v>MUHAMMAD RIZKI</v>
          </cell>
          <cell r="BK8510" t="str">
            <v>Pengatur, (II/c)</v>
          </cell>
          <cell r="BL8510" t="str">
            <v>SMA A.3/IPS</v>
          </cell>
        </row>
        <row r="8511">
          <cell r="BI8511" t="str">
            <v>197402042009011001</v>
          </cell>
          <cell r="BJ8511" t="str">
            <v>JUARI HERMANTO</v>
          </cell>
          <cell r="BK8511" t="str">
            <v>Pengatur, (II/c)</v>
          </cell>
          <cell r="BL8511" t="str">
            <v>SMA A.3/IPS</v>
          </cell>
        </row>
        <row r="8512">
          <cell r="BI8512" t="str">
            <v>196704032007011033</v>
          </cell>
          <cell r="BJ8512" t="str">
            <v>AKHMAD MURSID</v>
          </cell>
          <cell r="BK8512" t="str">
            <v>Pengatur Tk. I, (II/d)</v>
          </cell>
          <cell r="BL8512" t="str">
            <v>SMA A.3/IPS</v>
          </cell>
        </row>
        <row r="8513">
          <cell r="BI8513" t="str">
            <v>196903142007011024</v>
          </cell>
          <cell r="BJ8513" t="str">
            <v>ABDURRAHMAN</v>
          </cell>
          <cell r="BK8513" t="str">
            <v>Pengatur Tk. I, (II/d)</v>
          </cell>
          <cell r="BL8513" t="str">
            <v>SMA A.3/IPS</v>
          </cell>
        </row>
        <row r="8514">
          <cell r="BI8514" t="str">
            <v>196308112007011004</v>
          </cell>
          <cell r="BJ8514" t="str">
            <v>RUSMANTO</v>
          </cell>
          <cell r="BK8514" t="str">
            <v>Pengatur Tk. I, (II/d)</v>
          </cell>
          <cell r="BL8514" t="str">
            <v>SMA A.3/IPS</v>
          </cell>
        </row>
        <row r="8515">
          <cell r="BI8515" t="str">
            <v>197201112007012010</v>
          </cell>
          <cell r="BJ8515" t="str">
            <v>SUSILOWATI</v>
          </cell>
          <cell r="BK8515" t="str">
            <v>Pengatur Tk. I, (II/d)</v>
          </cell>
          <cell r="BL8515" t="str">
            <v>SMA A.3/IPS</v>
          </cell>
        </row>
        <row r="8516">
          <cell r="BI8516" t="str">
            <v>196504102007011018</v>
          </cell>
          <cell r="BJ8516" t="str">
            <v>MASJIDIN</v>
          </cell>
          <cell r="BK8516" t="str">
            <v>Pengatur Tk. I, (II/d)</v>
          </cell>
          <cell r="BL8516" t="str">
            <v>SMA A.3/IPS</v>
          </cell>
        </row>
        <row r="8517">
          <cell r="BI8517" t="str">
            <v>196908012007011032</v>
          </cell>
          <cell r="BJ8517" t="str">
            <v>JAUHARI</v>
          </cell>
          <cell r="BK8517" t="str">
            <v>Pengatur Tk. I, (II/d)</v>
          </cell>
          <cell r="BL8517" t="str">
            <v>SMA A.3/IPS</v>
          </cell>
        </row>
        <row r="8518">
          <cell r="BI8518" t="str">
            <v>197103182007011012</v>
          </cell>
          <cell r="BJ8518" t="str">
            <v>JAWAR HARIYANTO</v>
          </cell>
          <cell r="BK8518" t="str">
            <v>Pengatur Tk. I, (II/d)</v>
          </cell>
          <cell r="BL8518" t="str">
            <v>SMA A.3/IPS</v>
          </cell>
        </row>
        <row r="8519">
          <cell r="BI8519" t="str">
            <v>196701302007011010</v>
          </cell>
          <cell r="BJ8519" t="str">
            <v>MUHDORI</v>
          </cell>
          <cell r="BK8519" t="str">
            <v>Pengatur Tk. I, (II/d)</v>
          </cell>
          <cell r="BL8519" t="str">
            <v>SMA A.3/IPS</v>
          </cell>
        </row>
        <row r="8520">
          <cell r="BI8520" t="str">
            <v>196701142007011013</v>
          </cell>
          <cell r="BJ8520" t="str">
            <v>KARYONO</v>
          </cell>
          <cell r="BK8520" t="str">
            <v>Pengatur Tk. I, (II/d)</v>
          </cell>
          <cell r="BL8520" t="str">
            <v>SMA A.3/IPS</v>
          </cell>
        </row>
        <row r="8521">
          <cell r="BI8521" t="str">
            <v>196907192007011021</v>
          </cell>
          <cell r="BJ8521" t="str">
            <v>NANANG SUFJAN WAHJUDI</v>
          </cell>
          <cell r="BK8521" t="str">
            <v>Pengatur Tk. I, (II/d)</v>
          </cell>
          <cell r="BL8521" t="str">
            <v>SMA A.3/IPS</v>
          </cell>
        </row>
        <row r="8522">
          <cell r="BI8522" t="str">
            <v>197511172008011011</v>
          </cell>
          <cell r="BJ8522" t="str">
            <v>PURNOMO HADI HANDOKO</v>
          </cell>
          <cell r="BK8522" t="str">
            <v>Pengatur Tk. I, (II/d)</v>
          </cell>
          <cell r="BL8522" t="str">
            <v>SMA A.3/IPS</v>
          </cell>
        </row>
        <row r="8523">
          <cell r="BI8523" t="str">
            <v>197306162008011010</v>
          </cell>
          <cell r="BJ8523" t="str">
            <v>SUPARNO</v>
          </cell>
          <cell r="BK8523" t="str">
            <v>Pengatur Tk. I, (II/d)</v>
          </cell>
          <cell r="BL8523" t="str">
            <v>SMA A.3/IPS</v>
          </cell>
        </row>
        <row r="8524">
          <cell r="BI8524" t="str">
            <v>196307102006041002</v>
          </cell>
          <cell r="BJ8524" t="str">
            <v>EDY PRAYITNO</v>
          </cell>
          <cell r="BK8524" t="str">
            <v>Pengatur Tk. I, (II/d)</v>
          </cell>
          <cell r="BL8524" t="str">
            <v>SMA A.3/IPS</v>
          </cell>
        </row>
        <row r="8525">
          <cell r="BI8525" t="str">
            <v>196703292008011006</v>
          </cell>
          <cell r="BJ8525" t="str">
            <v>AGUS SUBAGYO</v>
          </cell>
          <cell r="BK8525" t="str">
            <v>Pengatur Tk. I, (II/d)</v>
          </cell>
          <cell r="BL8525" t="str">
            <v>SMA A.3/IPS</v>
          </cell>
        </row>
        <row r="8526">
          <cell r="BI8526" t="str">
            <v>197106062008011018</v>
          </cell>
          <cell r="BJ8526" t="str">
            <v>HARIYONO</v>
          </cell>
          <cell r="BK8526" t="str">
            <v>Pengatur Tk. I, (II/d)</v>
          </cell>
          <cell r="BL8526" t="str">
            <v>SMA A.3/IPS</v>
          </cell>
        </row>
        <row r="8527">
          <cell r="BI8527" t="str">
            <v>196412202008011002</v>
          </cell>
          <cell r="BJ8527" t="str">
            <v>SUCAHYONO</v>
          </cell>
          <cell r="BK8527" t="str">
            <v>Pengatur Tk. I, (II/d)</v>
          </cell>
          <cell r="BL8527" t="str">
            <v>SMA A.3/IPS</v>
          </cell>
        </row>
        <row r="8528">
          <cell r="BI8528" t="str">
            <v>196805092008011012</v>
          </cell>
          <cell r="BJ8528" t="str">
            <v>ABDIYANTO</v>
          </cell>
          <cell r="BK8528" t="str">
            <v>Pengatur Tk. I, (II/d)</v>
          </cell>
          <cell r="BL8528" t="str">
            <v>SMA A.3/IPS</v>
          </cell>
        </row>
        <row r="8529">
          <cell r="BI8529" t="str">
            <v>196902102008011016</v>
          </cell>
          <cell r="BJ8529" t="str">
            <v>SURADI</v>
          </cell>
          <cell r="BK8529" t="str">
            <v>Pengatur Tk. I, (II/d)</v>
          </cell>
          <cell r="BL8529" t="str">
            <v>SMA A.3/IPS</v>
          </cell>
        </row>
        <row r="8530">
          <cell r="BI8530" t="str">
            <v>197310052008011011</v>
          </cell>
          <cell r="BJ8530" t="str">
            <v>AKHMAD HERUL MUZAKI</v>
          </cell>
          <cell r="BK8530" t="str">
            <v>Pengatur Tk. I, (II/d)</v>
          </cell>
          <cell r="BL8530" t="str">
            <v>SMA A.3/IPS</v>
          </cell>
        </row>
        <row r="8531">
          <cell r="BI8531" t="str">
            <v>196803122008011018</v>
          </cell>
          <cell r="BJ8531" t="str">
            <v>DIDIK ZUNAIDI</v>
          </cell>
          <cell r="BK8531" t="str">
            <v>Pengatur Tk. I, (II/d)</v>
          </cell>
          <cell r="BL8531" t="str">
            <v>SMA A.3/IPS</v>
          </cell>
        </row>
        <row r="8532">
          <cell r="BI8532" t="str">
            <v>197507192008011011</v>
          </cell>
          <cell r="BJ8532" t="str">
            <v>NGATUWI</v>
          </cell>
          <cell r="BK8532" t="str">
            <v>Pengatur Tk. I, (II/d)</v>
          </cell>
          <cell r="BL8532" t="str">
            <v>SMA A.3/IPS</v>
          </cell>
        </row>
        <row r="8533">
          <cell r="BI8533" t="str">
            <v>197709021997032002</v>
          </cell>
          <cell r="BJ8533" t="str">
            <v>DEWI YULIATI TUTWURI HANDAYANI</v>
          </cell>
          <cell r="BK8533" t="str">
            <v>Penata Muda Tk. I, (III/b)</v>
          </cell>
          <cell r="BL8533" t="str">
            <v>SMA A.3/IPS</v>
          </cell>
        </row>
        <row r="8534">
          <cell r="BI8534" t="str">
            <v>196503151987121005</v>
          </cell>
          <cell r="BJ8534" t="str">
            <v>ABD MANAP</v>
          </cell>
          <cell r="BK8534" t="str">
            <v>Penata Muda Tk. I, (III/b)</v>
          </cell>
          <cell r="BL8534" t="str">
            <v>SMA A.3/IPS</v>
          </cell>
        </row>
        <row r="8535">
          <cell r="BI8535" t="str">
            <v>196509031989031011</v>
          </cell>
          <cell r="BJ8535" t="str">
            <v>TOTOK SUHIRMAN</v>
          </cell>
          <cell r="BK8535" t="str">
            <v>Penata Muda Tk. I, (III/b)</v>
          </cell>
          <cell r="BL8535" t="str">
            <v>SMA A.3/IPS</v>
          </cell>
        </row>
        <row r="8536">
          <cell r="BI8536" t="str">
            <v>196402141987111001</v>
          </cell>
          <cell r="BJ8536" t="str">
            <v>SUKARDIONO</v>
          </cell>
          <cell r="BK8536" t="str">
            <v>Penata Muda Tk. I, (III/b)</v>
          </cell>
          <cell r="BL8536" t="str">
            <v>SMA A.3/IPS</v>
          </cell>
        </row>
        <row r="8537">
          <cell r="BI8537" t="str">
            <v>196812031989101001</v>
          </cell>
          <cell r="BJ8537" t="str">
            <v>SURIP RUSIANTO</v>
          </cell>
          <cell r="BK8537" t="str">
            <v>Penata Muda, (III/a)</v>
          </cell>
          <cell r="BL8537" t="str">
            <v>SMA A.3/IPS</v>
          </cell>
        </row>
        <row r="8538">
          <cell r="BI8538" t="str">
            <v>196301081988032004</v>
          </cell>
          <cell r="BJ8538" t="str">
            <v>SUTRIYANAH</v>
          </cell>
          <cell r="BK8538" t="str">
            <v>Penata Muda Tk. I, (III/b)</v>
          </cell>
          <cell r="BL8538" t="str">
            <v>SMA A.3/IPS</v>
          </cell>
        </row>
        <row r="8539">
          <cell r="BI8539" t="str">
            <v>198304152010011003</v>
          </cell>
          <cell r="BJ8539" t="str">
            <v>NOOR CHOLIS</v>
          </cell>
          <cell r="BK8539" t="str">
            <v>Pengatur, (II/c)</v>
          </cell>
          <cell r="BL8539" t="str">
            <v>SMA A.3/IPS</v>
          </cell>
        </row>
        <row r="8540">
          <cell r="BI8540" t="str">
            <v>197706102009011009</v>
          </cell>
          <cell r="BJ8540" t="str">
            <v>MOCH. SUGENG</v>
          </cell>
          <cell r="BK8540" t="str">
            <v>Pengatur, (II/c)</v>
          </cell>
          <cell r="BL8540" t="str">
            <v>SMA A.3/IPS</v>
          </cell>
        </row>
        <row r="8541">
          <cell r="BI8541" t="str">
            <v>197003072009011003</v>
          </cell>
          <cell r="BJ8541" t="str">
            <v>MUJIB HANI</v>
          </cell>
          <cell r="BK8541" t="str">
            <v>Pengatur, (II/c)</v>
          </cell>
          <cell r="BL8541" t="str">
            <v>SMA A.3/IPS</v>
          </cell>
        </row>
        <row r="8542">
          <cell r="BI8542" t="str">
            <v>198005272002121005</v>
          </cell>
          <cell r="BJ8542" t="str">
            <v>MOCH.RIDWAN</v>
          </cell>
          <cell r="BK8542" t="str">
            <v>Penata Muda, (III/a)</v>
          </cell>
          <cell r="BL8542" t="str">
            <v>SMA A.3/IPS</v>
          </cell>
        </row>
        <row r="8543">
          <cell r="BI8543" t="str">
            <v>196308071990071001</v>
          </cell>
          <cell r="BJ8543" t="str">
            <v>SLAMET SUGIANTO</v>
          </cell>
          <cell r="BK8543" t="str">
            <v>Pengatur Tk. I, (II/d)</v>
          </cell>
          <cell r="BL8543" t="str">
            <v>SMA A.3/IPS</v>
          </cell>
        </row>
        <row r="8544">
          <cell r="BI8544" t="str">
            <v>196912082007011029</v>
          </cell>
          <cell r="BJ8544" t="str">
            <v>SUGIANTO</v>
          </cell>
          <cell r="BK8544" t="str">
            <v>Pengatur Tk. I, (II/d)</v>
          </cell>
          <cell r="BL8544" t="str">
            <v>SMA A.3/IPS</v>
          </cell>
        </row>
        <row r="8545">
          <cell r="BI8545" t="str">
            <v>197912022010011005</v>
          </cell>
          <cell r="BJ8545" t="str">
            <v>MOH. LUTFI IBNU HAJAR</v>
          </cell>
          <cell r="BK8545" t="str">
            <v>Pengatur, (II/c)</v>
          </cell>
          <cell r="BL8545" t="str">
            <v>SMA A.3/IPS</v>
          </cell>
        </row>
        <row r="8546">
          <cell r="BI8546" t="str">
            <v>197607302009011001</v>
          </cell>
          <cell r="BJ8546" t="str">
            <v>TAJUL ARIFI</v>
          </cell>
          <cell r="BK8546" t="str">
            <v>Pengatur, (II/c)</v>
          </cell>
          <cell r="BL8546" t="str">
            <v>SMA A.3/IPS</v>
          </cell>
        </row>
        <row r="8547">
          <cell r="BI8547" t="str">
            <v>197405202010011002</v>
          </cell>
          <cell r="BJ8547" t="str">
            <v>BUDI WIRAWAN</v>
          </cell>
          <cell r="BK8547" t="str">
            <v>Pengatur, (II/c)</v>
          </cell>
          <cell r="BL8547" t="str">
            <v>SMA A.3/IPS</v>
          </cell>
        </row>
        <row r="8548">
          <cell r="BI8548" t="str">
            <v>196511101986021009</v>
          </cell>
          <cell r="BJ8548" t="str">
            <v>AKHMAD SAEFUL</v>
          </cell>
          <cell r="BK8548" t="str">
            <v>Penata Muda Tk. I, (III/b)</v>
          </cell>
          <cell r="BL8548" t="str">
            <v>SMA A.3/IPS</v>
          </cell>
        </row>
        <row r="8549">
          <cell r="BI8549" t="str">
            <v>197801072009011005</v>
          </cell>
          <cell r="BJ8549" t="str">
            <v>HARI WIJAYA KUSUMA</v>
          </cell>
          <cell r="BK8549" t="str">
            <v>Pengatur, (II/c)</v>
          </cell>
          <cell r="BL8549" t="str">
            <v>SMA A.3/IPS</v>
          </cell>
        </row>
        <row r="8550">
          <cell r="BI8550" t="str">
            <v>198001212009011003</v>
          </cell>
          <cell r="BJ8550" t="str">
            <v>MOCH. ANTAWIRYA</v>
          </cell>
          <cell r="BK8550" t="str">
            <v>Pengatur, (II/c)</v>
          </cell>
          <cell r="BL8550" t="str">
            <v>SMA A.3/IPS</v>
          </cell>
        </row>
        <row r="8551">
          <cell r="BI8551" t="str">
            <v>196710221989031008</v>
          </cell>
          <cell r="BJ8551" t="str">
            <v>SAEKONI</v>
          </cell>
          <cell r="BK8551" t="str">
            <v>Penata Muda Tk. I, (III/b)</v>
          </cell>
          <cell r="BL8551" t="str">
            <v>SMA A.3/IPS</v>
          </cell>
        </row>
        <row r="8552">
          <cell r="BI8552" t="str">
            <v>196305161989031009</v>
          </cell>
          <cell r="BJ8552" t="str">
            <v>ABDUL HAMAM</v>
          </cell>
          <cell r="BK8552" t="str">
            <v>Penata Muda Tk. I, (III/b)</v>
          </cell>
          <cell r="BL8552" t="str">
            <v>SMA A.3/IPS</v>
          </cell>
        </row>
        <row r="8553">
          <cell r="BI8553" t="str">
            <v>196406231991022002</v>
          </cell>
          <cell r="BJ8553" t="str">
            <v>YUNI HARTINI</v>
          </cell>
          <cell r="BK8553" t="str">
            <v>Penata Muda Tk. I, (III/b)</v>
          </cell>
          <cell r="BL8553" t="str">
            <v>SMA A.3/IPS</v>
          </cell>
        </row>
        <row r="8554">
          <cell r="BI8554" t="str">
            <v>197909092009011003</v>
          </cell>
          <cell r="BJ8554" t="str">
            <v>JAKA HARIADI</v>
          </cell>
          <cell r="BK8554" t="str">
            <v>Pengatur, (II/c)</v>
          </cell>
          <cell r="BL8554" t="str">
            <v>SMA A.3/IPS</v>
          </cell>
        </row>
        <row r="8555">
          <cell r="BI8555" t="str">
            <v>196810132010011001</v>
          </cell>
          <cell r="BJ8555" t="str">
            <v>SUBOWO</v>
          </cell>
          <cell r="BK8555" t="str">
            <v>Pengatur, (II/c)</v>
          </cell>
          <cell r="BL8555" t="str">
            <v>SMA A.3/IPS</v>
          </cell>
        </row>
        <row r="8556">
          <cell r="BI8556" t="str">
            <v>196612281986021002</v>
          </cell>
          <cell r="BJ8556" t="str">
            <v>WING IMAM KARYANTO</v>
          </cell>
          <cell r="BK8556" t="str">
            <v>Penata Muda Tk. I, (III/b)</v>
          </cell>
          <cell r="BL8556" t="str">
            <v>SMA A.3/IPS</v>
          </cell>
        </row>
        <row r="8557">
          <cell r="BI8557" t="str">
            <v>198106052010011030</v>
          </cell>
          <cell r="BJ8557" t="str">
            <v>NURHADIANSYAH</v>
          </cell>
          <cell r="BK8557" t="str">
            <v>Pengatur Muda Tk. I, (II/b)</v>
          </cell>
          <cell r="BL8557" t="str">
            <v>SMA A.3/IPS</v>
          </cell>
        </row>
        <row r="8558">
          <cell r="BI8558" t="str">
            <v>196904152009011002</v>
          </cell>
          <cell r="BJ8558" t="str">
            <v>HARTONO</v>
          </cell>
          <cell r="BK8558" t="str">
            <v>Pengatur, (II/c)</v>
          </cell>
          <cell r="BL8558" t="str">
            <v>SMA A.3/IPS</v>
          </cell>
        </row>
        <row r="8559">
          <cell r="BI8559" t="str">
            <v>196412222007011006</v>
          </cell>
          <cell r="BJ8559" t="str">
            <v>SYAFII</v>
          </cell>
          <cell r="BK8559" t="str">
            <v>Pengatur Tk. I, (II/d)</v>
          </cell>
          <cell r="BL8559" t="str">
            <v>SMA A.3/IPS</v>
          </cell>
        </row>
        <row r="8560">
          <cell r="BI8560" t="str">
            <v>196710042007012014</v>
          </cell>
          <cell r="BJ8560" t="str">
            <v>ANIK NURHAYATI</v>
          </cell>
          <cell r="BK8560" t="str">
            <v>Pengatur Tk. I, (II/d)</v>
          </cell>
          <cell r="BL8560" t="str">
            <v>SMA A.3/IPS</v>
          </cell>
        </row>
        <row r="8561">
          <cell r="BI8561" t="str">
            <v>196804072007011026</v>
          </cell>
          <cell r="BJ8561" t="str">
            <v>HEJUL</v>
          </cell>
          <cell r="BK8561" t="str">
            <v>Pengatur Tk. I, (II/d)</v>
          </cell>
          <cell r="BL8561" t="str">
            <v>SMA A.3/IPS</v>
          </cell>
        </row>
        <row r="8562">
          <cell r="BI8562" t="str">
            <v>196509032007012009</v>
          </cell>
          <cell r="BJ8562" t="str">
            <v>TATI UTAMI</v>
          </cell>
          <cell r="BK8562" t="str">
            <v>Pengatur Tk. I, (II/d)</v>
          </cell>
          <cell r="BL8562" t="str">
            <v>SMA A.3/IPS</v>
          </cell>
        </row>
        <row r="8563">
          <cell r="BI8563" t="str">
            <v>196804132007011028</v>
          </cell>
          <cell r="BJ8563" t="str">
            <v>ACHMAD SHOLEH</v>
          </cell>
          <cell r="BK8563" t="str">
            <v>Pengatur Tk. I, (II/d)</v>
          </cell>
          <cell r="BL8563" t="str">
            <v>SMA A.3/IPS</v>
          </cell>
        </row>
        <row r="8564">
          <cell r="BI8564" t="str">
            <v>197007162008011017</v>
          </cell>
          <cell r="BJ8564" t="str">
            <v>MUSTOFA</v>
          </cell>
          <cell r="BK8564" t="str">
            <v>Pengatur Tk. I, (II/d)</v>
          </cell>
          <cell r="BL8564" t="str">
            <v>SMA A.3/IPS</v>
          </cell>
        </row>
        <row r="8565">
          <cell r="BI8565" t="str">
            <v>198005132002122004</v>
          </cell>
          <cell r="BJ8565" t="str">
            <v>LAILY HIDAYATI</v>
          </cell>
          <cell r="BK8565" t="str">
            <v>Penata Muda, (III/a)</v>
          </cell>
          <cell r="BL8565" t="str">
            <v>SMA A.3/IPS</v>
          </cell>
        </row>
        <row r="8566">
          <cell r="BI8566" t="str">
            <v>196404101991021002</v>
          </cell>
          <cell r="BJ8566" t="str">
            <v>SUTIMAN</v>
          </cell>
          <cell r="BK8566" t="str">
            <v>Penata Muda, (III/a)</v>
          </cell>
          <cell r="BL8566" t="str">
            <v>SMA A.3/IPS</v>
          </cell>
        </row>
        <row r="8567">
          <cell r="BI8567" t="str">
            <v>197905312010011012</v>
          </cell>
          <cell r="BJ8567" t="str">
            <v>DENY ALY SYAHBANA</v>
          </cell>
          <cell r="BK8567" t="str">
            <v>Pengatur, (II/c)</v>
          </cell>
          <cell r="BL8567" t="str">
            <v>SMA A.3/IPS</v>
          </cell>
        </row>
        <row r="8568">
          <cell r="BI8568" t="str">
            <v>198310242005011002</v>
          </cell>
          <cell r="BJ8568" t="str">
            <v>EKA OKTABRATA</v>
          </cell>
          <cell r="BK8568" t="str">
            <v>Pengatur Tk. I, (II/d)</v>
          </cell>
          <cell r="BL8568" t="str">
            <v>SLTA UMUM</v>
          </cell>
        </row>
        <row r="8569">
          <cell r="BI8569" t="str">
            <v>197101012007011060</v>
          </cell>
          <cell r="BJ8569" t="str">
            <v>AHMAD HAFIDZ</v>
          </cell>
          <cell r="BK8569" t="str">
            <v>Pengatur Tk. I, (II/d)</v>
          </cell>
          <cell r="BL8569" t="str">
            <v>SLTA UMUM</v>
          </cell>
        </row>
        <row r="8570">
          <cell r="BI8570" t="str">
            <v>196304072006041008</v>
          </cell>
          <cell r="BJ8570" t="str">
            <v>SUNAR</v>
          </cell>
          <cell r="BK8570" t="str">
            <v>Pengatur, (II/c)</v>
          </cell>
          <cell r="BL8570" t="str">
            <v>SLTA UMUM</v>
          </cell>
        </row>
        <row r="8571">
          <cell r="BI8571" t="str">
            <v>197607062008011017</v>
          </cell>
          <cell r="BJ8571" t="str">
            <v>SUHARTONO</v>
          </cell>
          <cell r="BK8571" t="str">
            <v>Pengatur Tk. I, (II/d)</v>
          </cell>
          <cell r="BL8571" t="str">
            <v>SLTA UMUM</v>
          </cell>
        </row>
        <row r="8572">
          <cell r="BI8572" t="str">
            <v>197009082000101001</v>
          </cell>
          <cell r="BJ8572" t="str">
            <v>SLAMET</v>
          </cell>
          <cell r="BK8572" t="str">
            <v>Pengatur, (II/c)</v>
          </cell>
          <cell r="BL8572" t="str">
            <v>SLTA UMUM</v>
          </cell>
        </row>
        <row r="8573">
          <cell r="BI8573" t="str">
            <v>196809202000101001</v>
          </cell>
          <cell r="BJ8573" t="str">
            <v>BAMBANG  INSAP  RIYANTO</v>
          </cell>
          <cell r="BK8573" t="str">
            <v>Pengatur, (II/c)</v>
          </cell>
          <cell r="BL8573" t="str">
            <v>SLTA UMUM</v>
          </cell>
        </row>
        <row r="8574">
          <cell r="BI8574" t="str">
            <v>196706222000101001</v>
          </cell>
          <cell r="BJ8574" t="str">
            <v>MUHAMMAD KUSDIARTO</v>
          </cell>
          <cell r="BK8574" t="str">
            <v>Pengatur, (II/c)</v>
          </cell>
          <cell r="BL8574" t="str">
            <v>SLTA UMUM</v>
          </cell>
        </row>
        <row r="8575">
          <cell r="BI8575" t="str">
            <v>196905152007011057</v>
          </cell>
          <cell r="BJ8575" t="str">
            <v>MISWANTO</v>
          </cell>
          <cell r="BK8575" t="str">
            <v>Pengatur Tk. I, (II/d)</v>
          </cell>
          <cell r="BL8575" t="str">
            <v>SLTA UMUM</v>
          </cell>
        </row>
        <row r="8576">
          <cell r="BI8576" t="str">
            <v>196303031987031018</v>
          </cell>
          <cell r="BJ8576" t="str">
            <v>SLAMET SETIAJI</v>
          </cell>
          <cell r="BK8576" t="str">
            <v>Penata, (III/c)</v>
          </cell>
          <cell r="BL8576" t="str">
            <v>SLTA UMUM</v>
          </cell>
        </row>
        <row r="8577">
          <cell r="BI8577" t="str">
            <v>196904191995031003</v>
          </cell>
          <cell r="BJ8577" t="str">
            <v>ARIS WICAKSONO</v>
          </cell>
          <cell r="BK8577" t="str">
            <v>Penata Muda Tk. I, (III/b)</v>
          </cell>
          <cell r="BL8577" t="str">
            <v>SLTA UMUM</v>
          </cell>
        </row>
        <row r="8578">
          <cell r="BI8578" t="str">
            <v>196707052007012032</v>
          </cell>
          <cell r="BJ8578" t="str">
            <v>SRI RACHMAWATI</v>
          </cell>
          <cell r="BK8578" t="str">
            <v>Pengatur Tk. I, (II/d)</v>
          </cell>
          <cell r="BL8578" t="str">
            <v>SLTA UMUM</v>
          </cell>
        </row>
        <row r="8579">
          <cell r="BI8579" t="str">
            <v>197105022006041023</v>
          </cell>
          <cell r="BJ8579" t="str">
            <v>SHOLEKAN</v>
          </cell>
          <cell r="BK8579" t="str">
            <v>Pengatur, (II/c)</v>
          </cell>
          <cell r="BL8579" t="str">
            <v>SLTA UMUM</v>
          </cell>
        </row>
        <row r="8580">
          <cell r="BI8580" t="str">
            <v>196406301987031010</v>
          </cell>
          <cell r="BJ8580" t="str">
            <v>SUGIANTO</v>
          </cell>
          <cell r="BK8580" t="str">
            <v>Pengatur, (II/c)</v>
          </cell>
          <cell r="BL8580" t="str">
            <v>SLTA UMUM</v>
          </cell>
        </row>
        <row r="8581">
          <cell r="BI8581" t="str">
            <v>196803162007011015</v>
          </cell>
          <cell r="BJ8581" t="str">
            <v>SUGENG PURWANTO</v>
          </cell>
          <cell r="BK8581" t="str">
            <v>Pengatur Tk. I, (II/d)</v>
          </cell>
          <cell r="BL8581" t="str">
            <v>SLTA UMUM</v>
          </cell>
        </row>
        <row r="8582">
          <cell r="BI8582" t="str">
            <v>196411102007011026</v>
          </cell>
          <cell r="BJ8582" t="str">
            <v>MISTARINTO</v>
          </cell>
          <cell r="BK8582" t="str">
            <v>Pengatur Tk. I, (II/d)</v>
          </cell>
          <cell r="BL8582" t="str">
            <v>SLTA UMUM</v>
          </cell>
        </row>
        <row r="8583">
          <cell r="BI8583" t="str">
            <v>196909052002122004</v>
          </cell>
          <cell r="BJ8583" t="str">
            <v>ENDANG BUDIASTUTI</v>
          </cell>
          <cell r="BK8583" t="str">
            <v>Penata Muda, (III/a)</v>
          </cell>
          <cell r="BL8583" t="str">
            <v>SLTA UMUM</v>
          </cell>
        </row>
        <row r="8584">
          <cell r="BI8584" t="str">
            <v>196510101989012001</v>
          </cell>
          <cell r="BJ8584" t="str">
            <v>SUAPDMI</v>
          </cell>
          <cell r="BK8584" t="str">
            <v>Penata Muda Tk. I, (III/b)</v>
          </cell>
          <cell r="BL8584" t="str">
            <v>SLTA UMUM</v>
          </cell>
        </row>
        <row r="8585">
          <cell r="BI8585" t="str">
            <v>196212101988111001</v>
          </cell>
          <cell r="BJ8585" t="str">
            <v>BUDI SANTOSA</v>
          </cell>
          <cell r="BK8585" t="str">
            <v>Penata Muda Tk. I, (III/b)</v>
          </cell>
          <cell r="BL8585" t="str">
            <v>SLTA UMUM</v>
          </cell>
        </row>
        <row r="8586">
          <cell r="BI8586" t="str">
            <v>196708211988102002</v>
          </cell>
          <cell r="BJ8586" t="str">
            <v>NURHIDAYAH</v>
          </cell>
          <cell r="BK8586" t="str">
            <v>Penata, (III/c)</v>
          </cell>
          <cell r="BL8586" t="str">
            <v>SLTA UMUM</v>
          </cell>
        </row>
        <row r="8587">
          <cell r="BI8587" t="str">
            <v>197101072008011007</v>
          </cell>
          <cell r="BJ8587" t="str">
            <v>IFAN YAKUP</v>
          </cell>
          <cell r="BK8587" t="str">
            <v>Pengatur Tk. I, (II/d)</v>
          </cell>
          <cell r="BL8587" t="str">
            <v>SLTA UMUM</v>
          </cell>
        </row>
        <row r="8588">
          <cell r="BI8588" t="str">
            <v>196507151988021002</v>
          </cell>
          <cell r="BJ8588" t="str">
            <v>AKHMAD</v>
          </cell>
          <cell r="BK8588" t="str">
            <v>Penata Muda, (III/a)</v>
          </cell>
          <cell r="BL8588" t="str">
            <v>SLTA UMUM</v>
          </cell>
        </row>
        <row r="8589">
          <cell r="BI8589" t="str">
            <v>196305092007011007</v>
          </cell>
          <cell r="BJ8589" t="str">
            <v>ACHMAD RUSBANDI</v>
          </cell>
          <cell r="BK8589" t="str">
            <v>Pengatur Tk. I, (II/d)</v>
          </cell>
          <cell r="BL8589" t="str">
            <v>SLTA UMUM</v>
          </cell>
        </row>
        <row r="8590">
          <cell r="BI8590" t="str">
            <v>196312131987031011</v>
          </cell>
          <cell r="BJ8590" t="str">
            <v>LUKMAN HADI</v>
          </cell>
          <cell r="BK8590" t="str">
            <v>Penata Muda Tk. I, (III/b)</v>
          </cell>
          <cell r="BL8590" t="str">
            <v>SLTA UMUM</v>
          </cell>
        </row>
        <row r="8591">
          <cell r="BI8591" t="str">
            <v>197112102007011015</v>
          </cell>
          <cell r="BJ8591" t="str">
            <v>SANIMAN.K</v>
          </cell>
          <cell r="BK8591" t="str">
            <v>Pengatur Muda Tk. I, (II/b)</v>
          </cell>
          <cell r="BL8591" t="str">
            <v>SKKP TATA BOGA</v>
          </cell>
        </row>
        <row r="8592">
          <cell r="BI8592" t="str">
            <v>196608012008012007</v>
          </cell>
          <cell r="BJ8592" t="str">
            <v>LILIK AMPERAWATI</v>
          </cell>
          <cell r="BK8592" t="str">
            <v>Pengatur Tk. I, (II/d)</v>
          </cell>
          <cell r="BL8592" t="str">
            <v>SKKA TATA BUSANA</v>
          </cell>
        </row>
        <row r="8593">
          <cell r="BI8593" t="str">
            <v>196506192007011010</v>
          </cell>
          <cell r="BJ8593" t="str">
            <v>KUSNADI</v>
          </cell>
          <cell r="BK8593" t="str">
            <v>Pengatur Muda Tk. I, (II/b)</v>
          </cell>
          <cell r="BL8593" t="str">
            <v>SEKOLAH TEKNIK BANGUNAN GEDUNG</v>
          </cell>
        </row>
        <row r="8594">
          <cell r="BI8594" t="str">
            <v>197412062014122004</v>
          </cell>
          <cell r="BJ8594" t="str">
            <v>ANIES EMYLASARI</v>
          </cell>
          <cell r="BK8594" t="str">
            <v>Pengatur Muda Tk. I, (II/b)</v>
          </cell>
          <cell r="BL8594" t="str">
            <v>SEKOLAH PERAWAT KESEHATAN</v>
          </cell>
        </row>
        <row r="8595">
          <cell r="BI8595" t="str">
            <v>197405102006042021</v>
          </cell>
          <cell r="BJ8595" t="str">
            <v>FARIDA</v>
          </cell>
          <cell r="BK8595" t="str">
            <v>Pengatur, (II/c)</v>
          </cell>
          <cell r="BL8595" t="str">
            <v>SEKOLAH PERAWAT KESEHATAN</v>
          </cell>
        </row>
        <row r="8596">
          <cell r="BI8596" t="str">
            <v>197912312014122004</v>
          </cell>
          <cell r="BJ8596" t="str">
            <v>RAHMI TRI INDAH LESTARI</v>
          </cell>
          <cell r="BK8596" t="str">
            <v>Pengatur Muda Tk. I, (II/b)</v>
          </cell>
          <cell r="BL8596" t="str">
            <v>SEKOLAH PERAWAT KESEHATAN</v>
          </cell>
        </row>
        <row r="8597">
          <cell r="BI8597" t="str">
            <v>197504152014121002</v>
          </cell>
          <cell r="BJ8597" t="str">
            <v>MOH. LUTFIYANTO</v>
          </cell>
          <cell r="BK8597" t="str">
            <v>Pengatur Muda Tk. I, (II/b)</v>
          </cell>
          <cell r="BL8597" t="str">
            <v>SEKOLAH PERAWAT KESEHATAN</v>
          </cell>
        </row>
        <row r="8598">
          <cell r="BI8598" t="str">
            <v>197209151993022003</v>
          </cell>
          <cell r="BJ8598" t="str">
            <v>SITI NUR`AINI</v>
          </cell>
          <cell r="BK8598" t="str">
            <v>Pengatur Tk. I, (II/d)</v>
          </cell>
          <cell r="BL8598" t="str">
            <v>SEKOLAH PERAWAT KESEHATAN</v>
          </cell>
        </row>
        <row r="8599">
          <cell r="BI8599" t="str">
            <v>196604021987031008</v>
          </cell>
          <cell r="BJ8599" t="str">
            <v>SUSATYO BUDI</v>
          </cell>
          <cell r="BK8599" t="str">
            <v>Penata Tk. I, (III/d)</v>
          </cell>
          <cell r="BL8599" t="str">
            <v>SEKOLAH PERAWAT KESEHATAN</v>
          </cell>
        </row>
        <row r="8600">
          <cell r="BI8600" t="str">
            <v>197108071993031006</v>
          </cell>
          <cell r="BJ8600" t="str">
            <v>TAKRIL BUDI RATNO</v>
          </cell>
          <cell r="BK8600" t="str">
            <v>Penata Tk. I, (III/d)</v>
          </cell>
          <cell r="BL8600" t="str">
            <v>SEKOLAH PERAWAT KESEHATAN</v>
          </cell>
        </row>
        <row r="8601">
          <cell r="BI8601" t="str">
            <v>197505201998031007</v>
          </cell>
          <cell r="BJ8601" t="str">
            <v>DODIK HARIYANTO</v>
          </cell>
          <cell r="BK8601" t="str">
            <v>Pengatur, (II/c)</v>
          </cell>
          <cell r="BL8601" t="str">
            <v>SEKOLAH PERAWAT KESEHATAN</v>
          </cell>
        </row>
        <row r="8602">
          <cell r="BI8602" t="str">
            <v>197510272007012009</v>
          </cell>
          <cell r="BJ8602" t="str">
            <v>NURUL WAHIDA</v>
          </cell>
          <cell r="BK8602" t="str">
            <v>Pengatur Muda Tk. I, (II/b)</v>
          </cell>
          <cell r="BL8602" t="str">
            <v>SEKOLAH PERAWAT KESEHATAN</v>
          </cell>
        </row>
        <row r="8603">
          <cell r="BI8603" t="str">
            <v>197504141998031008</v>
          </cell>
          <cell r="BJ8603" t="str">
            <v>YUSUF WIYONO</v>
          </cell>
          <cell r="BK8603" t="str">
            <v>Penata Muda Tk. I, (III/b)</v>
          </cell>
          <cell r="BL8603" t="str">
            <v>SEKOLAH PERAWAT KESEHATAN</v>
          </cell>
        </row>
        <row r="8604">
          <cell r="BI8604" t="str">
            <v>197007161991022002</v>
          </cell>
          <cell r="BJ8604" t="str">
            <v>YULI EKO PUSPITORINI</v>
          </cell>
          <cell r="BK8604" t="str">
            <v>Penata Tk. I, (III/d)</v>
          </cell>
          <cell r="BL8604" t="str">
            <v>SEKOLAH PERAWAT KESEHATAN</v>
          </cell>
        </row>
        <row r="8605">
          <cell r="BI8605" t="str">
            <v>197002271993022002</v>
          </cell>
          <cell r="BJ8605" t="str">
            <v>MARYULIN</v>
          </cell>
          <cell r="BK8605" t="str">
            <v>Penata Tk. I, (III/d)</v>
          </cell>
          <cell r="BL8605" t="str">
            <v>SEKOLAH PERAWAT KESEHATAN</v>
          </cell>
        </row>
        <row r="8606">
          <cell r="BI8606" t="str">
            <v>197101281993031003</v>
          </cell>
          <cell r="BJ8606" t="str">
            <v>SYAMSUL HADI</v>
          </cell>
          <cell r="BK8606" t="str">
            <v>Penata Tk. I, (III/d)</v>
          </cell>
          <cell r="BL8606" t="str">
            <v>SEKOLAH PERAWAT KESEHATAN</v>
          </cell>
        </row>
        <row r="8607">
          <cell r="BI8607" t="str">
            <v>196701121989012001</v>
          </cell>
          <cell r="BJ8607" t="str">
            <v>SUMARMI</v>
          </cell>
          <cell r="BK8607" t="str">
            <v>Penata Tk. I, (III/d)</v>
          </cell>
          <cell r="BL8607" t="str">
            <v>SEKOLAH PERAWAT KESEHATAN</v>
          </cell>
        </row>
        <row r="8608">
          <cell r="BI8608" t="str">
            <v>198002182006042014</v>
          </cell>
          <cell r="BJ8608" t="str">
            <v>NANIK MARIANA</v>
          </cell>
          <cell r="BK8608" t="str">
            <v>Penata Muda, (III/a)</v>
          </cell>
          <cell r="BL8608" t="str">
            <v>SEKOLAH PERAWAT KESEHATAN</v>
          </cell>
        </row>
        <row r="8609">
          <cell r="BI8609" t="str">
            <v>198012062014121002</v>
          </cell>
          <cell r="BJ8609" t="str">
            <v>WAHYU NUR DIAN SYAH</v>
          </cell>
          <cell r="BK8609" t="str">
            <v>Pengatur Muda Tk. I, (II/b)</v>
          </cell>
          <cell r="BL8609" t="str">
            <v>SEKOLAH PERAWAT KESEHATAN</v>
          </cell>
        </row>
        <row r="8610">
          <cell r="BI8610" t="str">
            <v>197208171997031008</v>
          </cell>
          <cell r="BJ8610" t="str">
            <v>SUPRIYADI</v>
          </cell>
          <cell r="BK8610" t="str">
            <v>Penata, (III/c)</v>
          </cell>
          <cell r="BL8610" t="str">
            <v>SEKOLAH PERAWAT KESEHATAN</v>
          </cell>
        </row>
        <row r="8611">
          <cell r="BI8611" t="str">
            <v>196509111988121003</v>
          </cell>
          <cell r="BJ8611" t="str">
            <v>SUHARTONO</v>
          </cell>
          <cell r="BK8611" t="str">
            <v>Penata Tk. I, (III/d)</v>
          </cell>
          <cell r="BL8611" t="str">
            <v>SEKOLAH PERAWAT KESEHATAN</v>
          </cell>
        </row>
        <row r="8612">
          <cell r="BI8612" t="str">
            <v>196910101992031016</v>
          </cell>
          <cell r="BJ8612" t="str">
            <v>PUSPO DIONO</v>
          </cell>
          <cell r="BK8612" t="str">
            <v>Penata Muda Tk. I, (III/b)</v>
          </cell>
          <cell r="BL8612" t="str">
            <v>SEKOLAH PERAWAT KESEHATAN</v>
          </cell>
        </row>
        <row r="8613">
          <cell r="BI8613" t="str">
            <v>197103311993031003</v>
          </cell>
          <cell r="BJ8613" t="str">
            <v>HERY DWI SASONGKO</v>
          </cell>
          <cell r="BK8613" t="str">
            <v>Penata, (III/c)</v>
          </cell>
          <cell r="BL8613" t="str">
            <v>SEKOLAH PERAWAT KESEHATAN</v>
          </cell>
        </row>
        <row r="8614">
          <cell r="BI8614" t="str">
            <v>196906081990032004</v>
          </cell>
          <cell r="BJ8614" t="str">
            <v>RINI ANGGRAENI</v>
          </cell>
          <cell r="BK8614" t="str">
            <v>Penata Muda, (III/a)</v>
          </cell>
          <cell r="BL8614" t="str">
            <v>SEKOLAH PERAWAT KESEHATAN</v>
          </cell>
        </row>
        <row r="8615">
          <cell r="BI8615" t="str">
            <v>197101141994031003</v>
          </cell>
          <cell r="BJ8615" t="str">
            <v>IMAM TURMUDZI</v>
          </cell>
          <cell r="BK8615" t="str">
            <v>Penata Tk. I, (III/d)</v>
          </cell>
          <cell r="BL8615" t="str">
            <v>SEKOLAH PERAWAT KESEHATAN</v>
          </cell>
        </row>
        <row r="8616">
          <cell r="BI8616" t="str">
            <v>198106152014121003</v>
          </cell>
          <cell r="BJ8616" t="str">
            <v>MOH. HAFID FIBIYANTORO</v>
          </cell>
          <cell r="BK8616" t="str">
            <v>Pengatur Muda Tk. I, (II/b)</v>
          </cell>
          <cell r="BL8616" t="str">
            <v>SEKOLAH PERAWAT KESEHATAN</v>
          </cell>
        </row>
        <row r="8617">
          <cell r="BI8617" t="str">
            <v>196406141988022001</v>
          </cell>
          <cell r="BJ8617" t="str">
            <v>TITIK HARIANI</v>
          </cell>
          <cell r="BK8617" t="str">
            <v>Penata Tk. I, (III/d)</v>
          </cell>
          <cell r="BL8617" t="str">
            <v>SEKOLAH PERAWAT KESEHATAN</v>
          </cell>
        </row>
        <row r="8618">
          <cell r="BI8618" t="str">
            <v>196505051988032031</v>
          </cell>
          <cell r="BJ8618" t="str">
            <v>ERNI HERAWATI</v>
          </cell>
          <cell r="BK8618" t="str">
            <v>Penata Tk. I, (III/d)</v>
          </cell>
          <cell r="BL8618" t="str">
            <v>SEKOLAH PERAWAT KESEHATAN</v>
          </cell>
        </row>
        <row r="8619">
          <cell r="BI8619" t="str">
            <v>197205201994031009</v>
          </cell>
          <cell r="BJ8619" t="str">
            <v>HARIYONO</v>
          </cell>
          <cell r="BK8619" t="str">
            <v>Penata Muda Tk. I, (III/b)</v>
          </cell>
          <cell r="BL8619" t="str">
            <v>SEKOLAH PERAWAT KESEHATAN</v>
          </cell>
        </row>
        <row r="8620">
          <cell r="BI8620" t="str">
            <v>197109161991022001</v>
          </cell>
          <cell r="BJ8620" t="str">
            <v>SUPARMIATIN</v>
          </cell>
          <cell r="BK8620" t="str">
            <v>Penata, (III/c)</v>
          </cell>
          <cell r="BL8620" t="str">
            <v>SEKOLAH PERAWAT KESEHATAN</v>
          </cell>
        </row>
        <row r="8621">
          <cell r="BI8621" t="str">
            <v>196711121990012003</v>
          </cell>
          <cell r="BJ8621" t="str">
            <v>ELY JUNAH</v>
          </cell>
          <cell r="BK8621" t="str">
            <v>Penata, (III/c)</v>
          </cell>
          <cell r="BL8621" t="str">
            <v>SEKOLAH PERAWAT KESEHATAN</v>
          </cell>
        </row>
        <row r="8622">
          <cell r="BI8622" t="str">
            <v>197909162014121001</v>
          </cell>
          <cell r="BJ8622" t="str">
            <v>INDRA DARSA ALAM</v>
          </cell>
          <cell r="BK8622" t="str">
            <v>Pengatur Muda Tk. I, (II/b)</v>
          </cell>
          <cell r="BL8622" t="str">
            <v>SEKOLAH PERAWAT KESEHATAN</v>
          </cell>
        </row>
        <row r="8623">
          <cell r="BI8623" t="str">
            <v>197012171997031003</v>
          </cell>
          <cell r="BJ8623" t="str">
            <v>SYAIFUDIN BUDIHARTONO</v>
          </cell>
          <cell r="BK8623" t="str">
            <v>Penata Muda, (III/a)</v>
          </cell>
          <cell r="BL8623" t="str">
            <v>SEKOLAH PERAWAT KESEHATAN</v>
          </cell>
        </row>
        <row r="8624">
          <cell r="BI8624" t="str">
            <v>196707091988032012</v>
          </cell>
          <cell r="BJ8624" t="str">
            <v>ERNING BUDIARNI</v>
          </cell>
          <cell r="BK8624" t="str">
            <v>Penata Tk. I, (III/d)</v>
          </cell>
          <cell r="BL8624" t="str">
            <v>SEKOLAH PERAWAT KESEHATAN</v>
          </cell>
        </row>
        <row r="8625">
          <cell r="BI8625" t="str">
            <v>197410011998031003</v>
          </cell>
          <cell r="BJ8625" t="str">
            <v>LUDFI DARIS ZAMRUDI</v>
          </cell>
          <cell r="BK8625" t="str">
            <v>Penata Muda, (III/a)</v>
          </cell>
          <cell r="BL8625" t="str">
            <v>SEKOLAH PERAWAT KESEHATAN</v>
          </cell>
        </row>
        <row r="8626">
          <cell r="BI8626" t="str">
            <v>196303301983072003</v>
          </cell>
          <cell r="BJ8626" t="str">
            <v>FARIDA MARTIANI</v>
          </cell>
          <cell r="BK8626" t="str">
            <v>Penata Tk. I, (III/d)</v>
          </cell>
          <cell r="BL8626" t="str">
            <v>SEKOLAH PERAWAT KESEHATAN</v>
          </cell>
        </row>
        <row r="8627">
          <cell r="BI8627" t="str">
            <v>197806052008011021</v>
          </cell>
          <cell r="BJ8627" t="str">
            <v>AKH MAHFUD EFFENDI</v>
          </cell>
          <cell r="BK8627" t="str">
            <v>Pengatur Tk. I, (II/d)</v>
          </cell>
          <cell r="BL8627" t="str">
            <v>D-II PGSD</v>
          </cell>
        </row>
        <row r="8628">
          <cell r="BI8628" t="str">
            <v>197003042007011026</v>
          </cell>
          <cell r="BJ8628" t="str">
            <v>TRIMO WISONO</v>
          </cell>
          <cell r="BK8628" t="str">
            <v>Pengatur Tk. I, (II/d)</v>
          </cell>
          <cell r="BL8628" t="str">
            <v>D-II PGSD</v>
          </cell>
        </row>
        <row r="8629">
          <cell r="BI8629" t="str">
            <v>197111102005011014</v>
          </cell>
          <cell r="BJ8629" t="str">
            <v>ABDURAHMAN SALEH</v>
          </cell>
          <cell r="BK8629" t="str">
            <v>Pengatur Tk. I, (II/d)</v>
          </cell>
          <cell r="BL8629" t="str">
            <v>D-II PGSD</v>
          </cell>
        </row>
        <row r="8630">
          <cell r="BI8630" t="str">
            <v>197505252005011013</v>
          </cell>
          <cell r="BJ8630" t="str">
            <v>SAMSUL ANAM</v>
          </cell>
          <cell r="BK8630" t="str">
            <v>Penata Muda Tk. I, (III/b)</v>
          </cell>
          <cell r="BL8630" t="str">
            <v>D-II PGSD</v>
          </cell>
        </row>
        <row r="8631">
          <cell r="BI8631" t="str">
            <v>197303071998071001</v>
          </cell>
          <cell r="BJ8631" t="str">
            <v>EKO HERI PURNOMO</v>
          </cell>
          <cell r="BK8631" t="str">
            <v>Penata Muda, (III/a)</v>
          </cell>
          <cell r="BL8631" t="str">
            <v>D-II PGSD</v>
          </cell>
        </row>
        <row r="8632">
          <cell r="BI8632" t="str">
            <v>196303241983082003</v>
          </cell>
          <cell r="BJ8632" t="str">
            <v>MARIA PRIHATININGSIH</v>
          </cell>
          <cell r="BK8632" t="str">
            <v>Pembina Tk. I, (IV/b)</v>
          </cell>
          <cell r="BL8632" t="str">
            <v>D-II PGSD</v>
          </cell>
        </row>
        <row r="8633">
          <cell r="BI8633" t="str">
            <v>197410182005012008</v>
          </cell>
          <cell r="BJ8633" t="str">
            <v>EVI WAHYU RIANTI</v>
          </cell>
          <cell r="BK8633" t="str">
            <v>Penata Muda, (III/a)</v>
          </cell>
          <cell r="BL8633" t="str">
            <v>D-II PGSD</v>
          </cell>
        </row>
        <row r="8634">
          <cell r="BI8634" t="str">
            <v>196412082007011010</v>
          </cell>
          <cell r="BJ8634" t="str">
            <v>SUPADI</v>
          </cell>
          <cell r="BK8634" t="str">
            <v>Juru Tk. I, (I/d)</v>
          </cell>
          <cell r="BL8634" t="str">
            <v>ST MESIN UMUM</v>
          </cell>
        </row>
        <row r="8635">
          <cell r="BI8635" t="str">
            <v>198108282009011003</v>
          </cell>
          <cell r="BJ8635" t="str">
            <v>IWAN SUPRIADI</v>
          </cell>
          <cell r="BK8635" t="str">
            <v>Pengatur Muda Tk. I, (II/b)</v>
          </cell>
          <cell r="BL8635" t="str">
            <v>SEKOLAH MENENGAH KEJURUAN</v>
          </cell>
        </row>
        <row r="8636">
          <cell r="BI8636" t="str">
            <v>196509071996032001</v>
          </cell>
          <cell r="BJ8636" t="str">
            <v>NURMUSOFA</v>
          </cell>
          <cell r="BK8636" t="str">
            <v>Penata Muda Tk. I, (III/b)</v>
          </cell>
          <cell r="BL8636" t="str">
            <v>SEKOLAH MENENGAH KEJURUAN</v>
          </cell>
        </row>
        <row r="8637">
          <cell r="BI8637" t="str">
            <v>198109102009012002</v>
          </cell>
          <cell r="BJ8637" t="str">
            <v>SRI WAHYUNI</v>
          </cell>
          <cell r="BK8637" t="str">
            <v>Pengatur Muda Tk. I, (II/b)</v>
          </cell>
          <cell r="BL8637" t="str">
            <v>SEKOLAH MENENGAH KEJURUAN</v>
          </cell>
        </row>
        <row r="8638">
          <cell r="BI8638" t="str">
            <v>197807212009011002</v>
          </cell>
          <cell r="BJ8638" t="str">
            <v>EKO PURWANTO</v>
          </cell>
          <cell r="BK8638" t="str">
            <v>Pengatur, (II/c)</v>
          </cell>
          <cell r="BL8638" t="str">
            <v>SEKOLAH MENENGAH KEJURUAN</v>
          </cell>
        </row>
        <row r="8639">
          <cell r="BI8639" t="str">
            <v>197603182008011009</v>
          </cell>
          <cell r="BJ8639" t="str">
            <v>ACHMAD SALEH</v>
          </cell>
          <cell r="BK8639" t="str">
            <v>Pengatur Tk. I, (II/d)</v>
          </cell>
          <cell r="BL8639" t="str">
            <v>SEKOLAH MENENGAH KEJURUAN</v>
          </cell>
        </row>
        <row r="8640">
          <cell r="BI8640" t="str">
            <v>198101172005011004</v>
          </cell>
          <cell r="BJ8640" t="str">
            <v>MOHAMMAD SOFYAN HADI</v>
          </cell>
          <cell r="BK8640" t="str">
            <v>Pengatur Tk. I, (II/d)</v>
          </cell>
          <cell r="BL8640" t="str">
            <v>SEKOLAH MENENGAH KEJURUAN</v>
          </cell>
        </row>
        <row r="8641">
          <cell r="BI8641" t="str">
            <v>197410312008011010</v>
          </cell>
          <cell r="BJ8641" t="str">
            <v>HAFID</v>
          </cell>
          <cell r="BK8641" t="str">
            <v>Pengatur Muda Tk. I, (II/b)</v>
          </cell>
          <cell r="BL8641" t="str">
            <v>SEKOLAH MENENGAH KEJURUAN</v>
          </cell>
        </row>
        <row r="8642">
          <cell r="BI8642" t="str">
            <v>196808242008011007</v>
          </cell>
          <cell r="BJ8642" t="str">
            <v>KARWISONO</v>
          </cell>
          <cell r="BK8642" t="str">
            <v>Pengatur Tk. I, (II/d)</v>
          </cell>
          <cell r="BL8642" t="str">
            <v>SEKOLAH MENENGAH KEJURUAN</v>
          </cell>
        </row>
        <row r="8643">
          <cell r="BI8643" t="str">
            <v>197806272009011002</v>
          </cell>
          <cell r="BJ8643" t="str">
            <v>SUGENG LISTIONO</v>
          </cell>
          <cell r="BK8643" t="str">
            <v>Pengatur, (II/c)</v>
          </cell>
          <cell r="BL8643" t="str">
            <v>SEKOLAH MENENGAH KEJURUAN</v>
          </cell>
        </row>
        <row r="8644">
          <cell r="BI8644" t="str">
            <v>196306041984121004</v>
          </cell>
          <cell r="BJ8644" t="str">
            <v>ALI YUSUF</v>
          </cell>
          <cell r="BK8644" t="str">
            <v>Pembina Tk. I, (IV/b)</v>
          </cell>
          <cell r="BL8644" t="str">
            <v>S-1 PENDIDIKAN SASTRA INDONESIA</v>
          </cell>
        </row>
        <row r="8645">
          <cell r="BI8645" t="str">
            <v>196211031985042001</v>
          </cell>
          <cell r="BJ8645" t="str">
            <v>ZULAIKHAH</v>
          </cell>
          <cell r="BK8645" t="str">
            <v>Pembina Tk. I, (IV/b)</v>
          </cell>
          <cell r="BL8645" t="str">
            <v>S-1 PENDIDIKAN PMP DAN KEWARGANEGARAAN</v>
          </cell>
        </row>
        <row r="8646">
          <cell r="BI8646" t="str">
            <v>196108081982011006</v>
          </cell>
          <cell r="BJ8646" t="str">
            <v>EKO SUPRIYONO</v>
          </cell>
          <cell r="BK8646" t="str">
            <v>Pembina Tk. I, (IV/b)</v>
          </cell>
          <cell r="BL8646" t="str">
            <v>S-1 PENDIDIKAN PMP DAN KEWARGANEGARAAN</v>
          </cell>
        </row>
        <row r="8647">
          <cell r="BI8647" t="str">
            <v>196206161983031020</v>
          </cell>
          <cell r="BJ8647" t="str">
            <v>KATENO</v>
          </cell>
          <cell r="BK8647" t="str">
            <v>Pembina Tk. I, (IV/b)</v>
          </cell>
          <cell r="BL8647" t="str">
            <v>S-1 PENDIDIKAN PMP DAN KEWARGANEGARAAN</v>
          </cell>
        </row>
        <row r="8648">
          <cell r="BI8648" t="str">
            <v>196104041981122007</v>
          </cell>
          <cell r="BJ8648" t="str">
            <v>SITI SUNDARI</v>
          </cell>
          <cell r="BK8648" t="str">
            <v>Pembina Tk. I, (IV/b)</v>
          </cell>
          <cell r="BL8648" t="str">
            <v>S-1 PENDIDIKAN PMP DAN KEWARGANEGARAAN</v>
          </cell>
        </row>
        <row r="8649">
          <cell r="BI8649" t="str">
            <v>196606211991122002</v>
          </cell>
          <cell r="BJ8649" t="str">
            <v>ENDANG TRISTIANI</v>
          </cell>
          <cell r="BK8649" t="str">
            <v>Pembina, (IV/a)</v>
          </cell>
          <cell r="BL8649" t="str">
            <v>S-1 PENDIDIKAN PMP DAN KEWARGANEGARAAN</v>
          </cell>
        </row>
        <row r="8650">
          <cell r="BI8650" t="str">
            <v>196407171990031010</v>
          </cell>
          <cell r="BJ8650" t="str">
            <v>SAEFUL BAKHRI</v>
          </cell>
          <cell r="BK8650" t="str">
            <v>Penata, (III/c)</v>
          </cell>
          <cell r="BL8650" t="str">
            <v>S-1 PENDIDIKAN PMP DAN KEWARGANEGARAAN</v>
          </cell>
        </row>
        <row r="8651">
          <cell r="BI8651" t="str">
            <v>196408161984122005</v>
          </cell>
          <cell r="BJ8651" t="str">
            <v>USTILAH</v>
          </cell>
          <cell r="BK8651" t="str">
            <v>Pembina, (IV/a)</v>
          </cell>
          <cell r="BL8651" t="str">
            <v>S-1 PENDIDIKAN PMP DAN KEWARGANEGARAAN</v>
          </cell>
        </row>
        <row r="8652">
          <cell r="BI8652" t="str">
            <v>197607141999122002</v>
          </cell>
          <cell r="BJ8652" t="str">
            <v>TATIK YULIWIRYANTI</v>
          </cell>
          <cell r="BK8652" t="str">
            <v>Penata Tk. I, (III/d)</v>
          </cell>
          <cell r="BL8652" t="str">
            <v>S-1 PENDIDIKAN PMP DAN KEWARGANEGARAAN</v>
          </cell>
        </row>
        <row r="8653">
          <cell r="BI8653" t="str">
            <v>196406231990031006</v>
          </cell>
          <cell r="BJ8653" t="str">
            <v>SUBIYONO</v>
          </cell>
          <cell r="BK8653" t="str">
            <v>Pembina, (IV/a)</v>
          </cell>
          <cell r="BL8653" t="str">
            <v>S-1 PENDIDIKAN PMP DAN KEWARGANEGARAAN</v>
          </cell>
        </row>
        <row r="8654">
          <cell r="BI8654" t="str">
            <v>196212101983032024</v>
          </cell>
          <cell r="BJ8654" t="str">
            <v>LAILIYAH</v>
          </cell>
          <cell r="BK8654" t="str">
            <v>Pembina Tk. I, (IV/b)</v>
          </cell>
          <cell r="BL8654" t="str">
            <v>S-1 PENDIDIKAN PMP DAN KEWARGANEGARAAN</v>
          </cell>
        </row>
        <row r="8655">
          <cell r="BI8655" t="str">
            <v>196307021983032009</v>
          </cell>
          <cell r="BJ8655" t="str">
            <v>SUNARJATI</v>
          </cell>
          <cell r="BK8655" t="str">
            <v>Pembina, (IV/a)</v>
          </cell>
          <cell r="BL8655" t="str">
            <v>S-1 PENDIDIKAN PMP DAN KEWARGANEGARAAN</v>
          </cell>
        </row>
        <row r="8656">
          <cell r="BI8656" t="str">
            <v>196810171992022001</v>
          </cell>
          <cell r="BJ8656" t="str">
            <v>NGATMINI</v>
          </cell>
          <cell r="BK8656" t="str">
            <v>Penata Tk. I, (III/d)</v>
          </cell>
          <cell r="BL8656" t="str">
            <v>S-1 PENDIDIKAN PMP DAN KEWARGANEGARAAN</v>
          </cell>
        </row>
        <row r="8657">
          <cell r="BI8657" t="str">
            <v>196111231980102002</v>
          </cell>
          <cell r="BJ8657" t="str">
            <v>NURHASANAH</v>
          </cell>
          <cell r="BK8657" t="str">
            <v>Pembina Tk. I, (IV/b)</v>
          </cell>
          <cell r="BL8657" t="str">
            <v>S-1 PENDIDIKAN PMP DAN KEWARGANEGARAAN</v>
          </cell>
        </row>
        <row r="8658">
          <cell r="BI8658" t="str">
            <v>196404101991111001</v>
          </cell>
          <cell r="BJ8658" t="str">
            <v>SUGITO</v>
          </cell>
          <cell r="BK8658" t="str">
            <v>Penata Tk. I, (III/d)</v>
          </cell>
          <cell r="BL8658" t="str">
            <v>S-1 PENDIDIKAN PMP DAN KEWARGANEGARAAN</v>
          </cell>
        </row>
        <row r="8659">
          <cell r="BI8659" t="str">
            <v>196708011990031008</v>
          </cell>
          <cell r="BJ8659" t="str">
            <v>SUHARTO</v>
          </cell>
          <cell r="BK8659" t="str">
            <v>Penata Tk. I, (III/d)</v>
          </cell>
          <cell r="BL8659" t="str">
            <v>S-1 PENDIDIKAN PMP DAN KEWARGANEGARAAN</v>
          </cell>
        </row>
        <row r="8660">
          <cell r="BI8660" t="str">
            <v>196209261982011002</v>
          </cell>
          <cell r="BJ8660" t="str">
            <v>HARI TRIONO</v>
          </cell>
          <cell r="BK8660" t="str">
            <v>Pembina Tk. I, (IV/b)</v>
          </cell>
          <cell r="BL8660" t="str">
            <v>S-1 PENDIDIKAN PMP DAN KEWARGANEGARAAN</v>
          </cell>
        </row>
        <row r="8661">
          <cell r="BI8661" t="str">
            <v>196302231983031004</v>
          </cell>
          <cell r="BJ8661" t="str">
            <v>UNTUNG SUBAGIO</v>
          </cell>
          <cell r="BK8661" t="str">
            <v>Pembina, (IV/a)</v>
          </cell>
          <cell r="BL8661" t="str">
            <v>S-1 PENDIDIKAN PMP DAN KEWARGANEGARAAN</v>
          </cell>
        </row>
        <row r="8662">
          <cell r="BI8662" t="str">
            <v>196511161994032006</v>
          </cell>
          <cell r="BJ8662" t="str">
            <v>RUSNI SETIAWATI</v>
          </cell>
          <cell r="BK8662" t="str">
            <v>Penata Tk. I, (III/d)</v>
          </cell>
          <cell r="BL8662" t="str">
            <v>S-1 PENDIDIKAN PMP DAN KEWARGANEGARAAN</v>
          </cell>
        </row>
        <row r="8663">
          <cell r="BI8663" t="str">
            <v>196312061983032013</v>
          </cell>
          <cell r="BJ8663" t="str">
            <v>HARTATIK</v>
          </cell>
          <cell r="BK8663" t="str">
            <v>Pembina Tk. I, (IV/b)</v>
          </cell>
          <cell r="BL8663" t="str">
            <v>S-1 PENDIDIKAN PMP DAN KEWARGANEGARAAN</v>
          </cell>
        </row>
        <row r="8664">
          <cell r="BI8664" t="str">
            <v>196203071983031009</v>
          </cell>
          <cell r="BJ8664" t="str">
            <v>SAMSUL ISLAM</v>
          </cell>
          <cell r="BK8664" t="str">
            <v>Pembina Tk. I, (IV/b)</v>
          </cell>
          <cell r="BL8664" t="str">
            <v>S-1 PENDIDIKAN PMP DAN KEWARGANEGARAAN</v>
          </cell>
        </row>
        <row r="8665">
          <cell r="BI8665" t="str">
            <v>196209261983032008</v>
          </cell>
          <cell r="BJ8665" t="str">
            <v>SITI RAHAYU</v>
          </cell>
          <cell r="BK8665" t="str">
            <v>Pembina Tk. I, (IV/b)</v>
          </cell>
          <cell r="BL8665" t="str">
            <v>S-1 PENDIDIKAN PMP DAN KEWARGANEGARAAN</v>
          </cell>
        </row>
        <row r="8666">
          <cell r="BI8666" t="str">
            <v>197001162006042004</v>
          </cell>
          <cell r="BJ8666" t="str">
            <v>UMIATI</v>
          </cell>
          <cell r="BK8666" t="str">
            <v>Pengatur, (II/c)</v>
          </cell>
          <cell r="BL8666" t="str">
            <v>S-1 PENDIDIKAN OLAHRAGA DAN KESEHATAN</v>
          </cell>
        </row>
        <row r="8667">
          <cell r="BI8667" t="str">
            <v>196707312002121002</v>
          </cell>
          <cell r="BJ8667" t="str">
            <v>IMAM SYAHRUL</v>
          </cell>
          <cell r="BK8667" t="str">
            <v>Penata Muda, (III/a)</v>
          </cell>
          <cell r="BL8667" t="str">
            <v>S-1 PENDIDIKAN LUAR SEKOLAH</v>
          </cell>
        </row>
        <row r="8668">
          <cell r="BI8668" t="str">
            <v>196501202002122002</v>
          </cell>
          <cell r="BJ8668" t="str">
            <v>LESTARI PRIHATININGSIH</v>
          </cell>
          <cell r="BK8668" t="str">
            <v>Penata Muda, (III/a)</v>
          </cell>
          <cell r="BL8668" t="str">
            <v>S-1 PENDIDIKAN LUAR SEKOLAH</v>
          </cell>
        </row>
        <row r="8669">
          <cell r="BI8669" t="str">
            <v>196201201985041001</v>
          </cell>
          <cell r="BJ8669" t="str">
            <v>SUDARMAN</v>
          </cell>
          <cell r="BK8669" t="str">
            <v>Pembina, (IV/a)</v>
          </cell>
          <cell r="BL8669" t="str">
            <v>S-1 PENDIDIKAN JASMANI, KESEHATAN DAN REKREASI</v>
          </cell>
        </row>
        <row r="8670">
          <cell r="BI8670" t="str">
            <v>196402241985041001</v>
          </cell>
          <cell r="BJ8670" t="str">
            <v>SUYONO</v>
          </cell>
          <cell r="BK8670" t="str">
            <v>Pembina, (IV/a)</v>
          </cell>
          <cell r="BL8670" t="str">
            <v>S-1 PENDIDIKAN JASMANI, KESEHATAN DAN REKREASI</v>
          </cell>
        </row>
        <row r="8671">
          <cell r="BI8671" t="str">
            <v>196012312006042080</v>
          </cell>
          <cell r="BJ8671" t="str">
            <v>SURYAMAH</v>
          </cell>
          <cell r="BK8671" t="str">
            <v>Penata Muda Tk. I, (III/b)</v>
          </cell>
          <cell r="BL8671" t="str">
            <v>S-1 PENDIDIKAN GURU PENDIDIKAN ANAK USIA DINI</v>
          </cell>
        </row>
        <row r="8672">
          <cell r="BI8672" t="str">
            <v>196107241982011006</v>
          </cell>
          <cell r="BJ8672" t="str">
            <v>SUJARWO</v>
          </cell>
          <cell r="BK8672" t="str">
            <v>Pembina, (IV/a)</v>
          </cell>
          <cell r="BL8672" t="str">
            <v>S-1 PENDIDIKAN DASAR UMUM</v>
          </cell>
        </row>
        <row r="8673">
          <cell r="BI8673" t="str">
            <v>198209082014122002</v>
          </cell>
          <cell r="BJ8673" t="str">
            <v>WIKE SEPTIN WIJAYA</v>
          </cell>
          <cell r="BK8673" t="str">
            <v>Pengatur Muda Tk. I, (II/b)</v>
          </cell>
          <cell r="BL8673" t="str">
            <v>S-1 PENDIDIKAN BAHASA INGGRIS</v>
          </cell>
        </row>
        <row r="8674">
          <cell r="BI8674" t="str">
            <v>196407091988031011</v>
          </cell>
          <cell r="BJ8674" t="str">
            <v>ABD MU`ID</v>
          </cell>
          <cell r="BK8674" t="str">
            <v>Pembina Tk. I, (IV/b)</v>
          </cell>
          <cell r="BL8674" t="str">
            <v>S-1 PENDIDIKAN BAHASA INGGRIS</v>
          </cell>
        </row>
        <row r="8675">
          <cell r="BI8675" t="str">
            <v>196411211987031010</v>
          </cell>
          <cell r="BJ8675" t="str">
            <v>RUSIHANTO</v>
          </cell>
          <cell r="BK8675" t="str">
            <v>Penata Tk. I, (III/d)</v>
          </cell>
          <cell r="BL8675" t="str">
            <v>S-1 ADMINISTRASI NEGARA</v>
          </cell>
        </row>
        <row r="8676">
          <cell r="BI8676" t="str">
            <v>197006032002122003</v>
          </cell>
          <cell r="BJ8676" t="str">
            <v>NUR KHOLIFAH</v>
          </cell>
          <cell r="BK8676" t="str">
            <v>Penata, (III/c)</v>
          </cell>
          <cell r="BL8676" t="str">
            <v>S-1 ADMINISTRASI NEGARA</v>
          </cell>
        </row>
        <row r="8677">
          <cell r="BI8677" t="str">
            <v>196607201989031006</v>
          </cell>
          <cell r="BJ8677" t="str">
            <v>URIP SUBANDI</v>
          </cell>
          <cell r="BK8677" t="str">
            <v>Penata, (III/c)</v>
          </cell>
          <cell r="BL8677" t="str">
            <v>S-1 ADMINISTRASI NEGARA</v>
          </cell>
        </row>
        <row r="8678">
          <cell r="BI8678" t="str">
            <v>196808031990032004</v>
          </cell>
          <cell r="BJ8678" t="str">
            <v>ENY HERAWATI</v>
          </cell>
          <cell r="BK8678" t="str">
            <v>Penata, (III/c)</v>
          </cell>
          <cell r="BL8678" t="str">
            <v>S-1 ILMU ADMINISTRASI NEGARA</v>
          </cell>
        </row>
        <row r="8679">
          <cell r="BI8679" t="str">
            <v>196304101991122002</v>
          </cell>
          <cell r="BJ8679" t="str">
            <v>SUBAGIYANI</v>
          </cell>
          <cell r="BK8679" t="str">
            <v>Penata Tk. I, (III/d)</v>
          </cell>
          <cell r="BL8679" t="str">
            <v>S-1 PGSD</v>
          </cell>
        </row>
        <row r="8680">
          <cell r="BI8680" t="str">
            <v>197508081999122001</v>
          </cell>
          <cell r="BJ8680" t="str">
            <v>KOMSINAH MU`AWANAH</v>
          </cell>
          <cell r="BK8680" t="str">
            <v>Penata Muda Tk. I, (III/b)</v>
          </cell>
          <cell r="BL8680" t="str">
            <v>S-1 PGSD</v>
          </cell>
        </row>
        <row r="8681">
          <cell r="BI8681" t="str">
            <v>196503041992022002</v>
          </cell>
          <cell r="BJ8681" t="str">
            <v>EMI RETNOWATI</v>
          </cell>
          <cell r="BK8681" t="str">
            <v>Penata Tk. I, (III/d)</v>
          </cell>
          <cell r="BL8681" t="str">
            <v>S-1 PGSD</v>
          </cell>
        </row>
        <row r="8682">
          <cell r="BI8682" t="str">
            <v>196201231982012005</v>
          </cell>
          <cell r="BJ8682" t="str">
            <v>TITIK SRI PURMINI</v>
          </cell>
          <cell r="BK8682" t="str">
            <v>Pembina Tk. I, (IV/b)</v>
          </cell>
          <cell r="BL8682" t="str">
            <v>S-1 PGSD</v>
          </cell>
        </row>
        <row r="8683">
          <cell r="BI8683" t="str">
            <v>196205051983032021</v>
          </cell>
          <cell r="BJ8683" t="str">
            <v>SUHARTINI</v>
          </cell>
          <cell r="BK8683" t="str">
            <v>Pembina Tk. I, (IV/b)</v>
          </cell>
          <cell r="BL8683" t="str">
            <v>S-1 PGSD</v>
          </cell>
        </row>
        <row r="8684">
          <cell r="BI8684" t="str">
            <v>196311101983031018</v>
          </cell>
          <cell r="BJ8684" t="str">
            <v>DAIMAN</v>
          </cell>
          <cell r="BK8684" t="str">
            <v>Pembina Tk. I, (IV/b)</v>
          </cell>
          <cell r="BL8684" t="str">
            <v>S-1 PENDIDIKAN KEWARGANEGARAAN</v>
          </cell>
        </row>
        <row r="8685">
          <cell r="BI8685" t="str">
            <v>196309151985041002</v>
          </cell>
          <cell r="BJ8685" t="str">
            <v>SUHARYO</v>
          </cell>
          <cell r="BK8685" t="str">
            <v>Pembina, (IV/a)</v>
          </cell>
          <cell r="BL8685" t="str">
            <v>S-1 ILMU PENDIDIKAN</v>
          </cell>
        </row>
        <row r="8686">
          <cell r="BI8686" t="str">
            <v>196205041981122002</v>
          </cell>
          <cell r="BJ8686" t="str">
            <v>RORO ARENA IRIANDINI</v>
          </cell>
          <cell r="BK8686" t="str">
            <v>Pembina, (IV/a)</v>
          </cell>
          <cell r="BL8686" t="str">
            <v>S.M PENDIDIKAN BIMBANGAN DAN PENYULUHAN</v>
          </cell>
        </row>
        <row r="8687">
          <cell r="BI8687" t="str">
            <v>196505041992022002</v>
          </cell>
          <cell r="BJ8687" t="str">
            <v>SUKARMI</v>
          </cell>
          <cell r="BK8687" t="str">
            <v>Pembina, (IV/a)</v>
          </cell>
          <cell r="BL8687" t="str">
            <v>S-1/A-IV PENDIDIKAN KEWARGANEGARAAN</v>
          </cell>
        </row>
        <row r="8688">
          <cell r="BI8688" t="str">
            <v>197103182007011011</v>
          </cell>
          <cell r="BJ8688" t="str">
            <v>ONY SETIAWAN</v>
          </cell>
          <cell r="BK8688" t="str">
            <v>Pengatur Tk. I, (II/d)</v>
          </cell>
          <cell r="BL8688" t="str">
            <v>S-1 ILMU HUKUM</v>
          </cell>
        </row>
        <row r="8689">
          <cell r="BI8689" t="str">
            <v>197111092008012010</v>
          </cell>
          <cell r="BJ8689" t="str">
            <v>FITRI HARTAMI</v>
          </cell>
          <cell r="BK8689" t="str">
            <v>Penata Tk. I, (III/d)</v>
          </cell>
          <cell r="BL8689" t="str">
            <v>S-1 ILMU HUKUM</v>
          </cell>
        </row>
        <row r="8690">
          <cell r="BI8690" t="str">
            <v>196710182005012007</v>
          </cell>
          <cell r="BJ8690" t="str">
            <v>WIWIK WAHYUNI</v>
          </cell>
          <cell r="BK8690" t="str">
            <v>Penata Tk. I, (III/d)</v>
          </cell>
          <cell r="BL8690" t="str">
            <v>S-1 BAHASA INGGRIS</v>
          </cell>
        </row>
        <row r="8691">
          <cell r="BI8691" t="str">
            <v>196610111992022002</v>
          </cell>
          <cell r="BJ8691" t="str">
            <v>SULISTYOWATI</v>
          </cell>
          <cell r="BK8691" t="str">
            <v>Pembina, (IV/a)</v>
          </cell>
          <cell r="BL8691" t="str">
            <v>S-1 PENDIDIKAN PANCASILA DAN KEWARGANEGARAAN</v>
          </cell>
        </row>
        <row r="8692">
          <cell r="BI8692" t="str">
            <v>196804261999031006</v>
          </cell>
          <cell r="BJ8692" t="str">
            <v>SUNARTO</v>
          </cell>
          <cell r="BK8692" t="str">
            <v>Pembina, (IV/a)</v>
          </cell>
          <cell r="BL8692" t="str">
            <v>S-1 BIOLOGI</v>
          </cell>
        </row>
        <row r="8693">
          <cell r="BI8693" t="str">
            <v>196702011986031005</v>
          </cell>
          <cell r="BJ8693" t="str">
            <v>FATCHUR ROCHMAN</v>
          </cell>
          <cell r="BK8693" t="str">
            <v>Pembina Tk. I, (IV/b)</v>
          </cell>
          <cell r="BL8693" t="str">
            <v>S-1 ADMINISTRASI NEGARA</v>
          </cell>
        </row>
        <row r="8694">
          <cell r="BI8694" t="str">
            <v>197707022000101001</v>
          </cell>
          <cell r="BJ8694" t="str">
            <v>NURUL FATAH</v>
          </cell>
          <cell r="BK8694" t="str">
            <v>Pengatur Muda Tk. I, (II/b)</v>
          </cell>
          <cell r="BL8694" t="str">
            <v>S-1 ADMINISTRASI PUBLIK</v>
          </cell>
        </row>
        <row r="8695">
          <cell r="BI8695" t="str">
            <v>196505082006041004</v>
          </cell>
          <cell r="BJ8695" t="str">
            <v>BAMBANG IHWANTONO</v>
          </cell>
          <cell r="BK8695" t="str">
            <v>Pengatur, (II/c)</v>
          </cell>
          <cell r="BL8695" t="str">
            <v>S-1 PENDIDIKAN</v>
          </cell>
        </row>
        <row r="8696">
          <cell r="BI8696" t="str">
            <v>198206052014122003</v>
          </cell>
          <cell r="BJ8696" t="str">
            <v>SRI WAHYUNI</v>
          </cell>
          <cell r="BK8696" t="str">
            <v>Pengatur Muda Tk. I, (II/b)</v>
          </cell>
          <cell r="BL8696" t="str">
            <v>S-1 PENDIDIKAN</v>
          </cell>
        </row>
        <row r="8697">
          <cell r="BI8697" t="str">
            <v>198001122014121002</v>
          </cell>
          <cell r="BJ8697" t="str">
            <v>CANDRA SUSETYO UTOMO</v>
          </cell>
          <cell r="BK8697" t="str">
            <v>Pengatur Muda Tk. I, (II/b)</v>
          </cell>
          <cell r="BL8697" t="str">
            <v>S-1 PENDIDIKAN</v>
          </cell>
        </row>
        <row r="8698">
          <cell r="BI8698" t="str">
            <v>196309251987082001</v>
          </cell>
          <cell r="BJ8698" t="str">
            <v>SRI MULATINGATI</v>
          </cell>
          <cell r="BK8698" t="str">
            <v>Pembina, (IV/a)</v>
          </cell>
          <cell r="BL8698" t="str">
            <v>S-1 PENDIDIKAN</v>
          </cell>
        </row>
        <row r="8699">
          <cell r="BI8699" t="str">
            <v>196309121985042004</v>
          </cell>
          <cell r="BJ8699" t="str">
            <v>MUZAYANAH</v>
          </cell>
          <cell r="BK8699" t="str">
            <v>Pembina, (IV/a)</v>
          </cell>
          <cell r="BL8699" t="str">
            <v>S-1 PENDIDIKAN</v>
          </cell>
        </row>
        <row r="8700">
          <cell r="BI8700" t="str">
            <v>196401081983032002</v>
          </cell>
          <cell r="BJ8700" t="str">
            <v>ENY KRISTINARWATI</v>
          </cell>
          <cell r="BK8700" t="str">
            <v>Pembina Tk. I, (IV/b)</v>
          </cell>
          <cell r="BL8700" t="str">
            <v>S-1 PENDIDIKAN</v>
          </cell>
        </row>
        <row r="8701">
          <cell r="BI8701" t="str">
            <v>196110211981121001</v>
          </cell>
          <cell r="BJ8701" t="str">
            <v>JUHAERI</v>
          </cell>
          <cell r="BK8701" t="str">
            <v>Pembina Tk. I, (IV/b)</v>
          </cell>
          <cell r="BL8701" t="str">
            <v>S-1 PENDIDIKAN</v>
          </cell>
        </row>
        <row r="8702">
          <cell r="BI8702" t="str">
            <v>196310281986032017</v>
          </cell>
          <cell r="BJ8702" t="str">
            <v>SIYANAH</v>
          </cell>
          <cell r="BK8702" t="str">
            <v>Penata Tk. I, (III/d)</v>
          </cell>
          <cell r="BL8702" t="str">
            <v>S-1 PENDIDIKAN</v>
          </cell>
        </row>
        <row r="8703">
          <cell r="BI8703" t="str">
            <v>196211271985041003</v>
          </cell>
          <cell r="BJ8703" t="str">
            <v>RIWANTO</v>
          </cell>
          <cell r="BK8703" t="str">
            <v>Pembina Tk. I, (IV/b)</v>
          </cell>
          <cell r="BL8703" t="str">
            <v>S-1 PENDIDIKAN</v>
          </cell>
        </row>
        <row r="8704">
          <cell r="BI8704" t="str">
            <v>196207161988032005</v>
          </cell>
          <cell r="BJ8704" t="str">
            <v>SITI QOMARIYAH</v>
          </cell>
          <cell r="BK8704" t="str">
            <v>Pembina, (IV/a)</v>
          </cell>
          <cell r="BL8704" t="str">
            <v>S-1 PENDIDIKAN</v>
          </cell>
        </row>
        <row r="8705">
          <cell r="BI8705" t="str">
            <v>196302061986062001</v>
          </cell>
          <cell r="BJ8705" t="str">
            <v>WIJI  INDRIANI</v>
          </cell>
          <cell r="BK8705" t="str">
            <v>Pembina, (IV/a)</v>
          </cell>
          <cell r="BL8705" t="str">
            <v>S-1 PENDIDIKAN</v>
          </cell>
        </row>
        <row r="8706">
          <cell r="BI8706" t="str">
            <v>196407051987032011</v>
          </cell>
          <cell r="BJ8706" t="str">
            <v>SITI BAROKAH</v>
          </cell>
          <cell r="BK8706" t="str">
            <v>Pembina, (IV/a)</v>
          </cell>
          <cell r="BL8706" t="str">
            <v>S-1 PENDIDIKAN</v>
          </cell>
        </row>
        <row r="8707">
          <cell r="BI8707" t="str">
            <v>196206061983031023</v>
          </cell>
          <cell r="BJ8707" t="str">
            <v>SUYADI</v>
          </cell>
          <cell r="BK8707" t="str">
            <v>Pembina Tk. I, (IV/b)</v>
          </cell>
          <cell r="BL8707" t="str">
            <v>S-1 PENDIDIKAN</v>
          </cell>
        </row>
        <row r="8708">
          <cell r="BI8708" t="str">
            <v>196210131983032004</v>
          </cell>
          <cell r="BJ8708" t="str">
            <v>SUYATI</v>
          </cell>
          <cell r="BK8708" t="str">
            <v>Pembina Tk. I, (IV/b)</v>
          </cell>
          <cell r="BL8708" t="str">
            <v>S-1 PENDIDIKAN</v>
          </cell>
        </row>
        <row r="8709">
          <cell r="BI8709" t="str">
            <v>196208031981121003</v>
          </cell>
          <cell r="BJ8709" t="str">
            <v>MAKHMUD</v>
          </cell>
          <cell r="BK8709" t="str">
            <v>Pembina Tk. I, (IV/b)</v>
          </cell>
          <cell r="BL8709" t="str">
            <v>S-1 PENDIDIKAN</v>
          </cell>
        </row>
        <row r="8710">
          <cell r="BI8710" t="str">
            <v>197108052007011025</v>
          </cell>
          <cell r="BJ8710" t="str">
            <v>FERIK HARIADI</v>
          </cell>
          <cell r="BK8710" t="str">
            <v>Pengatur Tk. I, (II/d)</v>
          </cell>
          <cell r="BL8710" t="str">
            <v>S-1 PENDIDIKAN</v>
          </cell>
        </row>
        <row r="8711">
          <cell r="BI8711" t="str">
            <v>196107041982012010</v>
          </cell>
          <cell r="BJ8711" t="str">
            <v>ANI SRIYANI</v>
          </cell>
          <cell r="BK8711" t="str">
            <v>Pembina, (IV/a)</v>
          </cell>
          <cell r="BL8711" t="str">
            <v>S-1 PENDIDIKAN</v>
          </cell>
        </row>
        <row r="8712">
          <cell r="BI8712" t="str">
            <v>196510221988032007</v>
          </cell>
          <cell r="BJ8712" t="str">
            <v>YULIS EKO RATNAWATI</v>
          </cell>
          <cell r="BK8712" t="str">
            <v>Pembina, (IV/a)</v>
          </cell>
          <cell r="BL8712" t="str">
            <v>S-1 PENDIDIKAN</v>
          </cell>
        </row>
        <row r="8713">
          <cell r="BI8713" t="str">
            <v>196304161986032016</v>
          </cell>
          <cell r="BJ8713" t="str">
            <v>FAJRIATI</v>
          </cell>
          <cell r="BK8713" t="str">
            <v>Pembina, (IV/a)</v>
          </cell>
          <cell r="BL8713" t="str">
            <v>S-1 PENDIDIKAN</v>
          </cell>
        </row>
        <row r="8714">
          <cell r="BI8714" t="str">
            <v>196310121985041002</v>
          </cell>
          <cell r="BJ8714" t="str">
            <v>SUWARSONO</v>
          </cell>
          <cell r="BK8714" t="str">
            <v>Pembina, (IV/a)</v>
          </cell>
          <cell r="BL8714" t="str">
            <v>S-1 PENDIDIKAN</v>
          </cell>
        </row>
        <row r="8715">
          <cell r="BI8715" t="str">
            <v>196711221991112001</v>
          </cell>
          <cell r="BJ8715" t="str">
            <v>WINDIYARTI</v>
          </cell>
          <cell r="BK8715" t="str">
            <v>Penata Tk. I, (III/d)</v>
          </cell>
          <cell r="BL8715" t="str">
            <v>S-1 PENDIDIKAN</v>
          </cell>
        </row>
        <row r="8716">
          <cell r="BI8716" t="str">
            <v>196602121990052001</v>
          </cell>
          <cell r="BJ8716" t="str">
            <v>MUKHTATIATUN AL AINI</v>
          </cell>
          <cell r="BK8716" t="str">
            <v>Pembina, (IV/a)</v>
          </cell>
          <cell r="BL8716" t="str">
            <v>S-1 PENDIDIKAN</v>
          </cell>
        </row>
        <row r="8717">
          <cell r="BI8717" t="str">
            <v>196504251990031014</v>
          </cell>
          <cell r="BJ8717" t="str">
            <v>SUWARDI</v>
          </cell>
          <cell r="BK8717" t="str">
            <v>Pembina, (IV/a)</v>
          </cell>
          <cell r="BL8717" t="str">
            <v>S-1 PENDIDIKAN</v>
          </cell>
        </row>
        <row r="8718">
          <cell r="BI8718" t="str">
            <v>196312041986062002</v>
          </cell>
          <cell r="BJ8718" t="str">
            <v>DEWI SUTRIATI</v>
          </cell>
          <cell r="BK8718" t="str">
            <v>Pembina, (IV/a)</v>
          </cell>
          <cell r="BL8718" t="str">
            <v>S-1 PENDIDIKAN</v>
          </cell>
        </row>
        <row r="8719">
          <cell r="BI8719" t="str">
            <v>196205161983032014</v>
          </cell>
          <cell r="BJ8719" t="str">
            <v>ENY INDRAWATI</v>
          </cell>
          <cell r="BK8719" t="str">
            <v>Pembina Tk. I, (IV/b)</v>
          </cell>
          <cell r="BL8719" t="str">
            <v>S-1 PENDIDIKAN</v>
          </cell>
        </row>
        <row r="8720">
          <cell r="BI8720" t="str">
            <v>196306221983032006</v>
          </cell>
          <cell r="BJ8720" t="str">
            <v>WIWIK UTARI</v>
          </cell>
          <cell r="BK8720" t="str">
            <v>Pembina Tk. I, (IV/b)</v>
          </cell>
          <cell r="BL8720" t="str">
            <v>S-1 PENDIDIKAN</v>
          </cell>
        </row>
        <row r="8721">
          <cell r="BI8721" t="str">
            <v>196404281987032006</v>
          </cell>
          <cell r="BJ8721" t="str">
            <v>SRI HARTINI</v>
          </cell>
          <cell r="BK8721" t="str">
            <v>Pembina, (IV/a)</v>
          </cell>
          <cell r="BL8721" t="str">
            <v>S-1 PENDIDIKAN</v>
          </cell>
        </row>
        <row r="8722">
          <cell r="BI8722" t="str">
            <v>196110051983031022</v>
          </cell>
          <cell r="BJ8722" t="str">
            <v>SLAMET ASBANI</v>
          </cell>
          <cell r="BK8722" t="str">
            <v>Pembina, (IV/a)</v>
          </cell>
          <cell r="BL8722" t="str">
            <v>S-1 PENDIDIKAN</v>
          </cell>
        </row>
        <row r="8723">
          <cell r="BI8723" t="str">
            <v>196209191982012006</v>
          </cell>
          <cell r="BJ8723" t="str">
            <v>YUSTATIK</v>
          </cell>
          <cell r="BK8723" t="str">
            <v>Pembina Tk. I, (IV/b)</v>
          </cell>
          <cell r="BL8723" t="str">
            <v>S-1 PENDIDIKAN</v>
          </cell>
        </row>
        <row r="8724">
          <cell r="BI8724" t="str">
            <v>196210251983031009</v>
          </cell>
          <cell r="BJ8724" t="str">
            <v>GANDOT SUDIBYO</v>
          </cell>
          <cell r="BK8724" t="str">
            <v>Pembina Tk. I, (IV/b)</v>
          </cell>
          <cell r="BL8724" t="str">
            <v>S-1 PENDIDIKAN</v>
          </cell>
        </row>
        <row r="8725">
          <cell r="BI8725" t="str">
            <v>196704101991031011</v>
          </cell>
          <cell r="BJ8725" t="str">
            <v>RAHMAN TOYIB</v>
          </cell>
          <cell r="BK8725" t="str">
            <v>Pembina, (IV/a)</v>
          </cell>
          <cell r="BL8725" t="str">
            <v>S-1 PENDIDIKAN</v>
          </cell>
        </row>
        <row r="8726">
          <cell r="BI8726" t="str">
            <v>197008151999031004</v>
          </cell>
          <cell r="BJ8726" t="str">
            <v>HIDAYATULLAH MAWARDI</v>
          </cell>
          <cell r="BK8726" t="str">
            <v>Penata Muda, (III/a)</v>
          </cell>
          <cell r="BL8726" t="str">
            <v>S-1 PENDIDIKAN</v>
          </cell>
        </row>
        <row r="8727">
          <cell r="BI8727" t="str">
            <v>196301011985041010</v>
          </cell>
          <cell r="BJ8727" t="str">
            <v>SUJOTO</v>
          </cell>
          <cell r="BK8727" t="str">
            <v>Pembina, (IV/a)</v>
          </cell>
          <cell r="BL8727" t="str">
            <v>S-1 PENDIDIKAN</v>
          </cell>
        </row>
        <row r="8728">
          <cell r="BI8728" t="str">
            <v>196211161983012003</v>
          </cell>
          <cell r="BJ8728" t="str">
            <v>SRI ASTUTIK</v>
          </cell>
          <cell r="BK8728" t="str">
            <v>Pembina Tk. I, (IV/b)</v>
          </cell>
          <cell r="BL8728" t="str">
            <v>S-1 PENDIDIKAN</v>
          </cell>
        </row>
        <row r="8729">
          <cell r="BI8729" t="str">
            <v>196207151983012003</v>
          </cell>
          <cell r="BJ8729" t="str">
            <v>SUKATI</v>
          </cell>
          <cell r="BK8729" t="str">
            <v>Pembina, (IV/a)</v>
          </cell>
          <cell r="BL8729" t="str">
            <v>S-1 PENDIDIKAN</v>
          </cell>
        </row>
        <row r="8730">
          <cell r="BI8730" t="str">
            <v>196109011981121001</v>
          </cell>
          <cell r="BJ8730" t="str">
            <v>KUSNADI</v>
          </cell>
          <cell r="BK8730" t="str">
            <v>Pembina, (IV/a)</v>
          </cell>
          <cell r="BL8730" t="str">
            <v>S-1 PENDIDIKAN</v>
          </cell>
        </row>
        <row r="8731">
          <cell r="BI8731" t="str">
            <v>196409201986031011</v>
          </cell>
          <cell r="BJ8731" t="str">
            <v>DWI HARSONO</v>
          </cell>
          <cell r="BK8731" t="str">
            <v>Penata, (III/c)</v>
          </cell>
          <cell r="BL8731" t="str">
            <v>S-1 PENDIDIKAN</v>
          </cell>
        </row>
        <row r="8732">
          <cell r="BI8732" t="str">
            <v>196105071985042003</v>
          </cell>
          <cell r="BJ8732" t="str">
            <v>AJIZAH</v>
          </cell>
          <cell r="BK8732" t="str">
            <v>Pembina, (IV/a)</v>
          </cell>
          <cell r="BL8732" t="str">
            <v>S-1 PENDIDIKAN</v>
          </cell>
        </row>
        <row r="8733">
          <cell r="BI8733" t="str">
            <v>196709031990071001</v>
          </cell>
          <cell r="BJ8733" t="str">
            <v>SUTRISNO</v>
          </cell>
          <cell r="BK8733" t="str">
            <v>Pengatur Tk. I, (II/d)</v>
          </cell>
          <cell r="BL8733" t="str">
            <v>S-1 PENDIDIKAN</v>
          </cell>
        </row>
        <row r="8734">
          <cell r="BI8734" t="str">
            <v>196611161986022001</v>
          </cell>
          <cell r="BJ8734" t="str">
            <v>TITIK RUMIATI</v>
          </cell>
          <cell r="BK8734" t="str">
            <v>Penata Tk. I, (III/d)</v>
          </cell>
          <cell r="BL8734" t="str">
            <v>S-1 PENDIDIKAN</v>
          </cell>
        </row>
        <row r="8735">
          <cell r="BI8735" t="str">
            <v>196904241991112002</v>
          </cell>
          <cell r="BJ8735" t="str">
            <v>EMI SUHERTI</v>
          </cell>
          <cell r="BK8735" t="str">
            <v>Penata Tk. I, (III/d)</v>
          </cell>
          <cell r="BL8735" t="str">
            <v>S-1 PENDIDIKAN</v>
          </cell>
        </row>
        <row r="8736">
          <cell r="BI8736" t="str">
            <v>196309141987032009</v>
          </cell>
          <cell r="BJ8736" t="str">
            <v>WIJI LESTARI</v>
          </cell>
          <cell r="BK8736" t="str">
            <v>Pembina, (IV/a)</v>
          </cell>
          <cell r="BL8736" t="str">
            <v>S-1 PENDIDIKAN</v>
          </cell>
        </row>
        <row r="8737">
          <cell r="BI8737" t="str">
            <v>196309221985042001</v>
          </cell>
          <cell r="BJ8737" t="str">
            <v>ZULAIKHA</v>
          </cell>
          <cell r="BK8737" t="str">
            <v>Pembina, (IV/a)</v>
          </cell>
          <cell r="BL8737" t="str">
            <v>S-1 PENDIDIKAN</v>
          </cell>
        </row>
        <row r="8738">
          <cell r="BI8738" t="str">
            <v>196307231990031009</v>
          </cell>
          <cell r="BJ8738" t="str">
            <v>SENSUS SINUDAK</v>
          </cell>
          <cell r="BK8738" t="str">
            <v>Pembina, (IV/a)</v>
          </cell>
          <cell r="BL8738" t="str">
            <v>S-1 PENDIDIKAN</v>
          </cell>
        </row>
        <row r="8739">
          <cell r="BI8739" t="str">
            <v>196511021987031012</v>
          </cell>
          <cell r="BJ8739" t="str">
            <v>NURUL HASAN</v>
          </cell>
          <cell r="BK8739" t="str">
            <v>Pembina, (IV/a)</v>
          </cell>
          <cell r="BL8739" t="str">
            <v>S-1 PENDIDIKAN</v>
          </cell>
        </row>
        <row r="8740">
          <cell r="BI8740" t="str">
            <v>196305131987031011</v>
          </cell>
          <cell r="BJ8740" t="str">
            <v>MOH YA`KUP</v>
          </cell>
          <cell r="BK8740" t="str">
            <v>Penata Tk. I, (III/d)</v>
          </cell>
          <cell r="BL8740" t="str">
            <v>S-1 PENDIDIKAN</v>
          </cell>
        </row>
        <row r="8741">
          <cell r="BI8741" t="str">
            <v>196311091987032012</v>
          </cell>
          <cell r="BJ8741" t="str">
            <v>MUSRIFAH</v>
          </cell>
          <cell r="BK8741" t="str">
            <v>Pembina, (IV/a)</v>
          </cell>
          <cell r="BL8741" t="str">
            <v>S-1 PENDIDIKAN</v>
          </cell>
        </row>
        <row r="8742">
          <cell r="BI8742" t="str">
            <v>196402111985042001</v>
          </cell>
          <cell r="BJ8742" t="str">
            <v>INDRAWATI</v>
          </cell>
          <cell r="BK8742" t="str">
            <v>Pembina Tk. I, (IV/b)</v>
          </cell>
          <cell r="BL8742" t="str">
            <v>S-1 PENDIDIKAN</v>
          </cell>
        </row>
        <row r="8743">
          <cell r="BI8743" t="str">
            <v>196112121985041003</v>
          </cell>
          <cell r="BJ8743" t="str">
            <v>SATYAWAN HENDRO SUBYAKTO</v>
          </cell>
          <cell r="BK8743" t="str">
            <v>Pembina, (IV/a)</v>
          </cell>
          <cell r="BL8743" t="str">
            <v>S-1 PENDIDIKAN</v>
          </cell>
        </row>
        <row r="8744">
          <cell r="BI8744" t="str">
            <v>196212181981122001</v>
          </cell>
          <cell r="BJ8744" t="str">
            <v>SRI HARTINI</v>
          </cell>
          <cell r="BK8744" t="str">
            <v>Pembina Tk. I, (IV/b)</v>
          </cell>
          <cell r="BL8744" t="str">
            <v>S-1 PENDIDIKAN</v>
          </cell>
        </row>
        <row r="8745">
          <cell r="BI8745" t="str">
            <v>196507252006042005</v>
          </cell>
          <cell r="BJ8745" t="str">
            <v>SUPRIHATIN</v>
          </cell>
          <cell r="BK8745" t="str">
            <v>Pengatur, (II/c)</v>
          </cell>
          <cell r="BL8745" t="str">
            <v>S-1 PENDIDIKAN</v>
          </cell>
        </row>
        <row r="8746">
          <cell r="BI8746" t="str">
            <v>197306152014121001</v>
          </cell>
          <cell r="BJ8746" t="str">
            <v>RACHMAD</v>
          </cell>
          <cell r="BK8746" t="str">
            <v>Pengatur Muda Tk. I, (II/b)</v>
          </cell>
          <cell r="BL8746" t="str">
            <v>S-1 PENDIDIKAN</v>
          </cell>
        </row>
        <row r="8747">
          <cell r="BI8747" t="str">
            <v>196204051981122003</v>
          </cell>
          <cell r="BJ8747" t="str">
            <v>ROMLAH</v>
          </cell>
          <cell r="BK8747" t="str">
            <v>Pembina Tk. I, (IV/b)</v>
          </cell>
          <cell r="BL8747" t="str">
            <v>S-1 PENDIDIKAN</v>
          </cell>
        </row>
        <row r="8748">
          <cell r="BI8748" t="str">
            <v>196112081987031004</v>
          </cell>
          <cell r="BJ8748" t="str">
            <v>SLAMET RIANTO</v>
          </cell>
          <cell r="BK8748" t="str">
            <v>Pembina, (IV/a)</v>
          </cell>
          <cell r="BL8748" t="str">
            <v>S-1 PENDIDIKAN</v>
          </cell>
        </row>
        <row r="8749">
          <cell r="BI8749" t="str">
            <v>196608141985032001</v>
          </cell>
          <cell r="BJ8749" t="str">
            <v>KUSTINI</v>
          </cell>
          <cell r="BK8749" t="str">
            <v>Pembina, (IV/a)</v>
          </cell>
          <cell r="BL8749" t="str">
            <v>S-1 PENDIDIKAN</v>
          </cell>
        </row>
        <row r="8750">
          <cell r="BI8750" t="str">
            <v>196202071985041002</v>
          </cell>
          <cell r="BJ8750" t="str">
            <v>ILYAS</v>
          </cell>
          <cell r="BK8750" t="str">
            <v>Pembina Tk. I, (IV/b)</v>
          </cell>
          <cell r="BL8750" t="str">
            <v>S-1 A/IV PENDIDIKAN PANCASILA DAN KEWARGANEGARAAN</v>
          </cell>
        </row>
        <row r="8751">
          <cell r="BI8751" t="str">
            <v>196705011991111001</v>
          </cell>
          <cell r="BJ8751" t="str">
            <v>MUNIB SISWADI</v>
          </cell>
          <cell r="BK8751" t="str">
            <v>Pembina, (IV/a)</v>
          </cell>
          <cell r="BL8751" t="str">
            <v>S-1 A/IV PENDIDIKAN PANCASILA DAN KEWARGANEGARAAN</v>
          </cell>
        </row>
        <row r="8752">
          <cell r="BI8752" t="str">
            <v>196605151986021006</v>
          </cell>
          <cell r="BJ8752" t="str">
            <v>MOH WINARDI</v>
          </cell>
          <cell r="BK8752" t="str">
            <v>Pembina Tk. I, (IV/b)</v>
          </cell>
          <cell r="BL8752" t="str">
            <v>S-2 ILMU ADMINISTRASI</v>
          </cell>
        </row>
        <row r="8753">
          <cell r="BI8753" t="str">
            <v>196805121994121006</v>
          </cell>
          <cell r="BJ8753" t="str">
            <v>NUR ALAM</v>
          </cell>
          <cell r="BK8753" t="str">
            <v>Pembina, (IV/a)</v>
          </cell>
          <cell r="BL8753" t="str">
            <v>S-1 BIMBINGAN KONSELING SMP</v>
          </cell>
        </row>
        <row r="8754">
          <cell r="BI8754" t="str">
            <v>196110021982012008</v>
          </cell>
          <cell r="BJ8754" t="str">
            <v>SRI ANDAYANI</v>
          </cell>
          <cell r="BK8754" t="str">
            <v>Pembina Tk. I, (IV/b)</v>
          </cell>
          <cell r="BL8754" t="str">
            <v>S-1/A-IV IPS</v>
          </cell>
        </row>
        <row r="8755">
          <cell r="BI8755" t="str">
            <v>196301211983072001</v>
          </cell>
          <cell r="BJ8755" t="str">
            <v>SRI AGUNG ANDAYANI</v>
          </cell>
          <cell r="BK8755" t="str">
            <v>Penata Tk. I, (III/d)</v>
          </cell>
          <cell r="BL8755" t="str">
            <v>D-I PROGRAM PENDIDIKAN BIDAN</v>
          </cell>
        </row>
        <row r="8756">
          <cell r="BI8756" t="str">
            <v>196603072007012009</v>
          </cell>
          <cell r="BJ8756" t="str">
            <v>WIWIK INDAHWATI MURNIATI</v>
          </cell>
          <cell r="BK8756" t="str">
            <v>Pengatur Muda Tk. I, (II/b)</v>
          </cell>
          <cell r="BL8756" t="str">
            <v>PERSAMAAN SLTA</v>
          </cell>
        </row>
        <row r="8757">
          <cell r="BI8757" t="str">
            <v>197208162009012002</v>
          </cell>
          <cell r="BJ8757" t="str">
            <v>NANIK FATMAWATI</v>
          </cell>
          <cell r="BK8757" t="str">
            <v>Pengatur, (II/c)</v>
          </cell>
          <cell r="BL8757" t="str">
            <v>SMKK BUSANA</v>
          </cell>
        </row>
        <row r="8758">
          <cell r="BI8758" t="str">
            <v>196405021985041006</v>
          </cell>
          <cell r="BJ8758" t="str">
            <v>SUWITO TANTOKO</v>
          </cell>
          <cell r="BK8758" t="str">
            <v>Pembina, (IV/a)</v>
          </cell>
          <cell r="BL8758" t="str">
            <v>S-1 PENDIDIKAN</v>
          </cell>
        </row>
        <row r="8759">
          <cell r="BI8759" t="str">
            <v>196401121998022001</v>
          </cell>
          <cell r="BJ8759" t="str">
            <v>MUTTAMIMAH</v>
          </cell>
          <cell r="BK8759" t="str">
            <v>Pembina, (IV/a)</v>
          </cell>
          <cell r="BL8759" t="str">
            <v>S-1 PENDIDIKAN</v>
          </cell>
        </row>
        <row r="8760">
          <cell r="BI8760" t="str">
            <v>196211071985041002</v>
          </cell>
          <cell r="BJ8760" t="str">
            <v>BAMBANG WIDYO SUNARKO</v>
          </cell>
          <cell r="BK8760" t="str">
            <v>Pembina, (IV/a)</v>
          </cell>
          <cell r="BL8760" t="str">
            <v>S-1 PENDIDIKAN</v>
          </cell>
        </row>
        <row r="8761">
          <cell r="BI8761" t="str">
            <v>196109171983082005</v>
          </cell>
          <cell r="BJ8761" t="str">
            <v>MARIYANTI</v>
          </cell>
          <cell r="BK8761" t="str">
            <v>Pembina, (IV/a)</v>
          </cell>
          <cell r="BL8761" t="str">
            <v>S-1 PENDIDIKAN</v>
          </cell>
        </row>
        <row r="8762">
          <cell r="BI8762" t="str">
            <v>196204141982012021</v>
          </cell>
          <cell r="BJ8762" t="str">
            <v>M WORO WINARSIH</v>
          </cell>
          <cell r="BK8762" t="str">
            <v>Pembina Tk. I, (IV/b)</v>
          </cell>
          <cell r="BL8762" t="str">
            <v>S-1 PENDIDIKAN</v>
          </cell>
        </row>
        <row r="8763">
          <cell r="BI8763" t="str">
            <v>196310051983032007</v>
          </cell>
          <cell r="BJ8763" t="str">
            <v>MARIA ISTINA</v>
          </cell>
          <cell r="BK8763" t="str">
            <v>Pembina Tk. I, (IV/b)</v>
          </cell>
          <cell r="BL8763" t="str">
            <v>S-1 PENDIDIKAN</v>
          </cell>
        </row>
        <row r="8764">
          <cell r="BI8764" t="str">
            <v>196405221986022001</v>
          </cell>
          <cell r="BJ8764" t="str">
            <v>YOHANA NUNU INNUGRAHINIE</v>
          </cell>
          <cell r="BK8764" t="str">
            <v>Pembina Tk. I, (IV/b)</v>
          </cell>
          <cell r="BL8764" t="str">
            <v>S-1 PENDIDIKAN</v>
          </cell>
        </row>
        <row r="8765">
          <cell r="BI8765" t="str">
            <v>196307301987031006</v>
          </cell>
          <cell r="BJ8765" t="str">
            <v>SONY YUDI HARDONO</v>
          </cell>
          <cell r="BK8765" t="str">
            <v>Pembina Tk. I, (IV/b)</v>
          </cell>
          <cell r="BL8765" t="str">
            <v>S-1 PENDIDIKAN</v>
          </cell>
        </row>
        <row r="8766">
          <cell r="BI8766" t="str">
            <v>196302011983032009</v>
          </cell>
          <cell r="BJ8766" t="str">
            <v>MISNATI</v>
          </cell>
          <cell r="BK8766" t="str">
            <v>Pembina Tk. I, (IV/b)</v>
          </cell>
          <cell r="BL8766" t="str">
            <v>S-1 PENDIDIKAN</v>
          </cell>
        </row>
        <row r="8767">
          <cell r="BI8767" t="str">
            <v>196702051991031014</v>
          </cell>
          <cell r="BJ8767" t="str">
            <v>JOKO TRIHANANTO</v>
          </cell>
          <cell r="BK8767" t="str">
            <v>Pembina, (IV/a)</v>
          </cell>
          <cell r="BL8767" t="str">
            <v>S-1 PENDIDIKAN</v>
          </cell>
        </row>
        <row r="8768">
          <cell r="BI8768" t="str">
            <v>196303101983032013</v>
          </cell>
          <cell r="BJ8768" t="str">
            <v>WIWIT WIDONINGSIH</v>
          </cell>
          <cell r="BK8768" t="str">
            <v>Pembina Tk. I, (IV/b)</v>
          </cell>
          <cell r="BL8768" t="str">
            <v>S-1 PENDIDIKAN</v>
          </cell>
        </row>
        <row r="8769">
          <cell r="BI8769" t="str">
            <v>196109241983082001</v>
          </cell>
          <cell r="BJ8769" t="str">
            <v>ALILIK</v>
          </cell>
          <cell r="BK8769" t="str">
            <v>Pembina, (IV/a)</v>
          </cell>
          <cell r="BL8769" t="str">
            <v>D-IV AGAMA ISLAM</v>
          </cell>
        </row>
        <row r="8770">
          <cell r="BI8770" t="str">
            <v>196709191988121001</v>
          </cell>
          <cell r="BJ8770" t="str">
            <v>MUH. NURHUDA</v>
          </cell>
          <cell r="BK8770" t="str">
            <v>Pembina, (IV/a)</v>
          </cell>
          <cell r="BL8770" t="str">
            <v>S-1/A-IV KEGURUAN DAN ILMU PENDIDIKAN</v>
          </cell>
        </row>
        <row r="8771">
          <cell r="BI8771" t="str">
            <v>196101221987031006</v>
          </cell>
          <cell r="BJ8771" t="str">
            <v>SUYITNO</v>
          </cell>
          <cell r="BK8771" t="str">
            <v>Pembina, (IV/a)</v>
          </cell>
          <cell r="BL8771" t="str">
            <v>S-1/A-IV KEGURUAN DAN ILMU PENDIDIKAN</v>
          </cell>
        </row>
        <row r="8772">
          <cell r="BI8772" t="str">
            <v>196910111995032003</v>
          </cell>
          <cell r="BJ8772" t="str">
            <v>NUR FARIDA</v>
          </cell>
          <cell r="BK8772" t="str">
            <v>Penata Muda, (III/a)</v>
          </cell>
          <cell r="BL8772" t="str">
            <v>DIPLOMA III</v>
          </cell>
        </row>
        <row r="8773">
          <cell r="BI8773" t="str">
            <v>196306291983032006</v>
          </cell>
          <cell r="BJ8773" t="str">
            <v>YAYUK SRI MASTUTIK</v>
          </cell>
          <cell r="BK8773" t="str">
            <v>Pembina Tk. I, (IV/b)</v>
          </cell>
          <cell r="BL8773" t="str">
            <v>S-1 PPKN</v>
          </cell>
        </row>
        <row r="8774">
          <cell r="BI8774" t="str">
            <v>196402161986062001</v>
          </cell>
          <cell r="BJ8774" t="str">
            <v>SUTIK`AH</v>
          </cell>
          <cell r="BK8774" t="str">
            <v>Pembina, (IV/a)</v>
          </cell>
          <cell r="BL8774" t="str">
            <v>S-1 PPKN</v>
          </cell>
        </row>
        <row r="8775">
          <cell r="BI8775" t="str">
            <v>197006112014122001</v>
          </cell>
          <cell r="BJ8775" t="str">
            <v>LULUK WIJAYANTI</v>
          </cell>
          <cell r="BK8775" t="str">
            <v>Pengatur Muda Tk. I, (II/b)</v>
          </cell>
          <cell r="BL8775" t="str">
            <v>SPG GURU TAMAN KANAK- KANAK</v>
          </cell>
        </row>
        <row r="8776">
          <cell r="BI8776" t="str">
            <v>196301201988031007</v>
          </cell>
          <cell r="BJ8776" t="str">
            <v>TONY HARTONO</v>
          </cell>
          <cell r="BK8776" t="str">
            <v>Penata, (III/c)</v>
          </cell>
          <cell r="BL8776" t="str">
            <v>D-I PEMBANTU PARAMEDIS PERAWATAN UMUM</v>
          </cell>
        </row>
        <row r="8777">
          <cell r="BI8777" t="str">
            <v>196710162007011011</v>
          </cell>
          <cell r="BJ8777" t="str">
            <v>SUPONO</v>
          </cell>
          <cell r="BK8777" t="str">
            <v>Pengatur, (II/c)</v>
          </cell>
          <cell r="BL8777" t="str">
            <v>DIPLOMA II</v>
          </cell>
        </row>
        <row r="8778">
          <cell r="BI8778" t="str">
            <v>196208021982012006</v>
          </cell>
          <cell r="BJ8778" t="str">
            <v>TITIK SUPRIHATI LESTARI</v>
          </cell>
          <cell r="BK8778" t="str">
            <v>Pembina Tk. I, (IV/b)</v>
          </cell>
          <cell r="BL8778" t="str">
            <v>DIPLOMA II</v>
          </cell>
        </row>
        <row r="8779">
          <cell r="BI8779" t="str">
            <v>196107091981122004</v>
          </cell>
          <cell r="BJ8779" t="str">
            <v>SRI ASIH</v>
          </cell>
          <cell r="BK8779" t="str">
            <v>Pembina Tk. I, (IV/b)</v>
          </cell>
          <cell r="BL8779" t="str">
            <v>DIPLOMA II</v>
          </cell>
        </row>
        <row r="8780">
          <cell r="BI8780" t="str">
            <v>196307141985041003</v>
          </cell>
          <cell r="BJ8780" t="str">
            <v>PONCO NURWONSO</v>
          </cell>
          <cell r="BK8780" t="str">
            <v>Pembina, (IV/a)</v>
          </cell>
          <cell r="BL8780" t="str">
            <v>DIPLOMA II</v>
          </cell>
        </row>
        <row r="8781">
          <cell r="BI8781" t="str">
            <v>196104041983082002</v>
          </cell>
          <cell r="BJ8781" t="str">
            <v>KHOLILAH</v>
          </cell>
          <cell r="BK8781" t="str">
            <v>Pembina, (IV/a)</v>
          </cell>
          <cell r="BL8781" t="str">
            <v>DIPLOMA II</v>
          </cell>
        </row>
        <row r="8782">
          <cell r="BI8782" t="str">
            <v>196604051991112001</v>
          </cell>
          <cell r="BJ8782" t="str">
            <v>IDA SAMSUNI</v>
          </cell>
          <cell r="BK8782" t="str">
            <v>Penata Muda, (III/a)</v>
          </cell>
          <cell r="BL8782" t="str">
            <v>DIPLOMA II</v>
          </cell>
        </row>
        <row r="8783">
          <cell r="BI8783" t="str">
            <v>196706102007011028</v>
          </cell>
          <cell r="BJ8783" t="str">
            <v>JUHARI</v>
          </cell>
          <cell r="BK8783" t="str">
            <v>Pengatur, (II/c)</v>
          </cell>
          <cell r="BL8783" t="str">
            <v>S-1/A-IV PENDIDIKAN AGAMA ISLAM (TARBIYAH)</v>
          </cell>
        </row>
        <row r="8784">
          <cell r="BI8784" t="str">
            <v>197403072010011003</v>
          </cell>
          <cell r="BJ8784" t="str">
            <v>AHMAD SUMADI</v>
          </cell>
          <cell r="BK8784" t="str">
            <v>Pengatur, (II/c)</v>
          </cell>
          <cell r="BL8784" t="str">
            <v>S-1 SARJANA EKONOMI</v>
          </cell>
        </row>
        <row r="8785">
          <cell r="BI8785" t="str">
            <v>196112061983021002</v>
          </cell>
          <cell r="BJ8785" t="str">
            <v>AGUS WIJIONO</v>
          </cell>
          <cell r="BK8785" t="str">
            <v>Pembina Tk. I, (IV/b)</v>
          </cell>
          <cell r="BL8785" t="str">
            <v>D-I/A-I ILMU PENGETAHUAN SOSIAL</v>
          </cell>
        </row>
        <row r="8786">
          <cell r="BI8786" t="str">
            <v>196112151985041002</v>
          </cell>
          <cell r="BJ8786" t="str">
            <v>SUYONO</v>
          </cell>
          <cell r="BK8786" t="str">
            <v>Pembina, (IV/a)</v>
          </cell>
          <cell r="BL8786" t="str">
            <v>A-IV PSIKOLOGI PENDIDIKAN DAN BIMBINGAN</v>
          </cell>
        </row>
        <row r="8787">
          <cell r="BI8787" t="str">
            <v>196111011982012011</v>
          </cell>
          <cell r="BJ8787" t="str">
            <v>SIAMI ANITA SUISTINI</v>
          </cell>
          <cell r="BK8787" t="str">
            <v>Pembina Tk. I, (IV/b)</v>
          </cell>
          <cell r="BL8787" t="str">
            <v>A-IV PSIKOLOGI PENDIDIKAN DAN BIMBINGAN</v>
          </cell>
        </row>
        <row r="8788">
          <cell r="BI8788" t="str">
            <v>196411101985042003</v>
          </cell>
          <cell r="BJ8788" t="str">
            <v>SRI LESWATI</v>
          </cell>
          <cell r="BK8788" t="str">
            <v>Pembina Tk. I, (IV/b)</v>
          </cell>
          <cell r="BL8788" t="str">
            <v>A-IV PMP DAN KEWARGANEGARAAN</v>
          </cell>
        </row>
        <row r="8789">
          <cell r="BI8789" t="str">
            <v>196106031981121002</v>
          </cell>
          <cell r="BJ8789" t="str">
            <v>MIKDAD JUNIAR TAMPILANG</v>
          </cell>
          <cell r="BK8789" t="str">
            <v>Pembina, (IV/a)</v>
          </cell>
          <cell r="BL8789" t="str">
            <v>A-IV PMP DAN KEWARGANEGARAAN</v>
          </cell>
        </row>
        <row r="8790">
          <cell r="BI8790" t="str">
            <v>196305021983031013</v>
          </cell>
          <cell r="BJ8790" t="str">
            <v>SAIFUL ROCHMAN</v>
          </cell>
          <cell r="BK8790" t="str">
            <v>Pembina Tk. I, (IV/b)</v>
          </cell>
          <cell r="BL8790" t="str">
            <v>A-IV PMP DAN KEWARGANEGARAAN</v>
          </cell>
        </row>
        <row r="8791">
          <cell r="BI8791" t="str">
            <v>196104031987031008</v>
          </cell>
          <cell r="BJ8791" t="str">
            <v>ABD ROKHIM</v>
          </cell>
          <cell r="BK8791" t="str">
            <v>Pembina, (IV/a)</v>
          </cell>
          <cell r="BL8791" t="str">
            <v>A-IV PMP DAN KEWARGANEGARAAN</v>
          </cell>
        </row>
        <row r="8792">
          <cell r="BI8792" t="str">
            <v>196112131982012014</v>
          </cell>
          <cell r="BJ8792" t="str">
            <v>BUDI SUCIATI</v>
          </cell>
          <cell r="BK8792" t="str">
            <v>Pembina Tk. I, (IV/b)</v>
          </cell>
          <cell r="BL8792" t="str">
            <v>A-IV PMP DAN KEWARGANEGARAAN</v>
          </cell>
        </row>
        <row r="8793">
          <cell r="BI8793" t="str">
            <v>196204251981122001</v>
          </cell>
          <cell r="BJ8793" t="str">
            <v>DASIYA</v>
          </cell>
          <cell r="BK8793" t="str">
            <v>Pembina, (IV/a)</v>
          </cell>
          <cell r="BL8793" t="str">
            <v>A-IV PMP DAN KEWARGANEGARAAN</v>
          </cell>
        </row>
        <row r="8794">
          <cell r="BI8794" t="str">
            <v>197406121999032003</v>
          </cell>
          <cell r="BJ8794" t="str">
            <v>TIWUK ARI NURSIYANI</v>
          </cell>
          <cell r="BK8794" t="str">
            <v>Pembina, (IV/a)</v>
          </cell>
          <cell r="BL8794" t="str">
            <v>S-2 MANAJEMEN PENDIDIKAN KONSENTRASI MANAJEMEN PENDIDIKAN</v>
          </cell>
        </row>
        <row r="8795">
          <cell r="BI8795" t="str">
            <v>198201032014122004</v>
          </cell>
          <cell r="BJ8795" t="str">
            <v>SITI MARYAM</v>
          </cell>
          <cell r="BK8795" t="str">
            <v>Pengatur Muda Tk. I, (II/b)</v>
          </cell>
          <cell r="BL8795" t="str">
            <v>MADRASAH ALIYAH BAHASA</v>
          </cell>
        </row>
        <row r="8796">
          <cell r="BI8796" t="str">
            <v>198409302006042020</v>
          </cell>
          <cell r="BJ8796" t="str">
            <v>SITI KHAFIFATUS SHOLIHA</v>
          </cell>
          <cell r="BK8796" t="str">
            <v>Pengatur Tk. I, (II/d)</v>
          </cell>
          <cell r="BL8796" t="str">
            <v>AKADEMI FARMASI</v>
          </cell>
        </row>
        <row r="8797">
          <cell r="BI8797" t="str">
            <v>196903031989032008</v>
          </cell>
          <cell r="BJ8797" t="str">
            <v>RINI NIKEN LUHKITO KHUSNUL KHOTIMAH AI</v>
          </cell>
          <cell r="BK8797" t="str">
            <v>Penata, (III/c)</v>
          </cell>
          <cell r="BL8797" t="str">
            <v>AKADEMI ANALIS KESEHATAN</v>
          </cell>
        </row>
        <row r="8798">
          <cell r="BI8798" t="str">
            <v>198212092017062002</v>
          </cell>
          <cell r="BJ8798" t="str">
            <v>SUTIKA WATI</v>
          </cell>
          <cell r="BK8798" t="str">
            <v>Pengatur Muda, (II/a)</v>
          </cell>
          <cell r="BL8798" t="str">
            <v>SMK TEKNOLOGI PERTANIAN</v>
          </cell>
        </row>
        <row r="8799">
          <cell r="BI8799" t="str">
            <v>198206242017061001</v>
          </cell>
          <cell r="BJ8799" t="str">
            <v>YUDI KURNIAWAN</v>
          </cell>
          <cell r="BK8799" t="str">
            <v>Pengatur Muda, (II/a)</v>
          </cell>
          <cell r="BL8799" t="str">
            <v>SMK TEKNOLOGI PERTANIAN</v>
          </cell>
        </row>
        <row r="8800">
          <cell r="BI8800" t="str">
            <v>198504242017062001</v>
          </cell>
          <cell r="BJ8800" t="str">
            <v>LELY YULIANI</v>
          </cell>
          <cell r="BK8800" t="str">
            <v>Pengatur Muda, (II/a)</v>
          </cell>
          <cell r="BL8800" t="str">
            <v>SMK TEKNOLOGI PERTANIAN</v>
          </cell>
        </row>
        <row r="8801">
          <cell r="BI8801" t="str">
            <v>196302061987031015</v>
          </cell>
          <cell r="BJ8801" t="str">
            <v>HADIRI</v>
          </cell>
          <cell r="BK8801" t="str">
            <v>Pembina, (IV/a)</v>
          </cell>
          <cell r="BL8801" t="str">
            <v>D-II/A-II BAHASA DAN SASTRA INDONESIA</v>
          </cell>
        </row>
        <row r="8802">
          <cell r="BI8802" t="str">
            <v>198209102014122002</v>
          </cell>
          <cell r="BJ8802" t="str">
            <v>MANISA</v>
          </cell>
          <cell r="BK8802" t="str">
            <v>Pengatur Muda Tk. I, (II/b)</v>
          </cell>
          <cell r="BL8802" t="str">
            <v>SMK BUDIDAYA TANAMAN</v>
          </cell>
        </row>
        <row r="8803">
          <cell r="BI8803" t="str">
            <v>198208102017061002</v>
          </cell>
          <cell r="BJ8803" t="str">
            <v>AGUS SALIM</v>
          </cell>
          <cell r="BK8803" t="str">
            <v>Pengatur Muda, (II/a)</v>
          </cell>
          <cell r="BL8803" t="str">
            <v>SMK BUDIDAYA TANAMAN</v>
          </cell>
        </row>
        <row r="8804">
          <cell r="BI8804" t="str">
            <v>198609242017061001</v>
          </cell>
          <cell r="BJ8804" t="str">
            <v>RACHMAD WIDIHARTO</v>
          </cell>
          <cell r="BK8804" t="str">
            <v>Pengatur Muda, (II/a)</v>
          </cell>
          <cell r="BL8804" t="str">
            <v>SMK BUDIDAYA TANAMAN</v>
          </cell>
        </row>
        <row r="8805">
          <cell r="BI8805" t="str">
            <v>198203222017061001</v>
          </cell>
          <cell r="BJ8805" t="str">
            <v>RUDY WIJI LAKSONO</v>
          </cell>
          <cell r="BK8805" t="str">
            <v>Pengatur Muda, (II/a)</v>
          </cell>
          <cell r="BL8805" t="str">
            <v>SMK BUDIDAYA TANAMAN</v>
          </cell>
        </row>
        <row r="8806">
          <cell r="BI8806" t="str">
            <v>198404132017061001</v>
          </cell>
          <cell r="BJ8806" t="str">
            <v>IWAN APRIYANTO</v>
          </cell>
          <cell r="BK8806" t="str">
            <v>Pengatur Muda, (II/a)</v>
          </cell>
          <cell r="BL8806" t="str">
            <v>SMK BUDIDAYA TANAMAN</v>
          </cell>
        </row>
        <row r="8807">
          <cell r="BI8807" t="str">
            <v>198609302017061001</v>
          </cell>
          <cell r="BJ8807" t="str">
            <v>HERIANTO</v>
          </cell>
          <cell r="BK8807" t="str">
            <v>Pengatur Muda, (II/a)</v>
          </cell>
          <cell r="BL8807" t="str">
            <v>SMK BUDIDAYA TANAMAN</v>
          </cell>
        </row>
        <row r="8808">
          <cell r="BI8808" t="str">
            <v>198003282009011004</v>
          </cell>
          <cell r="BJ8808" t="str">
            <v>MANFAAT YOFAN TRIYONO</v>
          </cell>
          <cell r="BK8808" t="str">
            <v>Pengatur, (II/c)</v>
          </cell>
          <cell r="BL8808" t="str">
            <v>SMK BUDIDAYA TANAMAN</v>
          </cell>
        </row>
        <row r="8809">
          <cell r="BI8809" t="str">
            <v>198405032017061001</v>
          </cell>
          <cell r="BJ8809" t="str">
            <v>IMAM WAHYUDI</v>
          </cell>
          <cell r="BK8809" t="str">
            <v>Pengatur Muda, (II/a)</v>
          </cell>
          <cell r="BL8809" t="str">
            <v>SMK BUDIDAYA TANAMAN</v>
          </cell>
        </row>
        <row r="8810">
          <cell r="BI8810" t="str">
            <v>198302142017061001</v>
          </cell>
          <cell r="BJ8810" t="str">
            <v>SAYFUDDIN ZUHRI</v>
          </cell>
          <cell r="BK8810" t="str">
            <v>Pengatur Muda, (II/a)</v>
          </cell>
          <cell r="BL8810" t="str">
            <v>SMK BUDIDAYA TANAMAN</v>
          </cell>
        </row>
        <row r="8811">
          <cell r="BI8811" t="str">
            <v>198111132017061001</v>
          </cell>
          <cell r="BJ8811" t="str">
            <v>TOTOK PRIYANTO</v>
          </cell>
          <cell r="BK8811" t="str">
            <v>Pengatur Muda, (II/a)</v>
          </cell>
          <cell r="BL8811" t="str">
            <v>SMK BUDIDAYA TANAMAN</v>
          </cell>
        </row>
        <row r="8812">
          <cell r="BI8812" t="str">
            <v>198210252017061001</v>
          </cell>
          <cell r="BJ8812" t="str">
            <v>IWAN HARIYANTO</v>
          </cell>
          <cell r="BK8812" t="str">
            <v>Pengatur Muda, (II/a)</v>
          </cell>
          <cell r="BL8812" t="str">
            <v>SMK MEKANISASI PERTANIAN</v>
          </cell>
        </row>
        <row r="8813">
          <cell r="BI8813" t="str">
            <v>198611292017061001</v>
          </cell>
          <cell r="BJ8813" t="str">
            <v>NOVAL KURNIAWAN</v>
          </cell>
          <cell r="BK8813" t="str">
            <v>Pengatur Muda, (II/a)</v>
          </cell>
          <cell r="BL8813" t="str">
            <v>SMK MEKANISASI PERTANIAN</v>
          </cell>
        </row>
        <row r="8814">
          <cell r="BI8814" t="str">
            <v>198207312017061001</v>
          </cell>
          <cell r="BJ8814" t="str">
            <v>MUHAMMAD IMRON</v>
          </cell>
          <cell r="BK8814" t="str">
            <v>Pengatur Muda, (II/a)</v>
          </cell>
          <cell r="BL8814" t="str">
            <v>SMK MEKANISASI PERTANIAN</v>
          </cell>
        </row>
        <row r="8815">
          <cell r="BI8815" t="str">
            <v>196504131989011002</v>
          </cell>
          <cell r="BJ8815" t="str">
            <v>SIGIT PRASETYO</v>
          </cell>
          <cell r="BK8815" t="str">
            <v>Penata Tk. I, (III/d)</v>
          </cell>
          <cell r="BL8815" t="str">
            <v>S-1 / AKTA IV MATEMATIKA</v>
          </cell>
        </row>
        <row r="8816">
          <cell r="BI8816" t="str">
            <v>197811112014122004</v>
          </cell>
          <cell r="BJ8816" t="str">
            <v>ANISATUL ULYA</v>
          </cell>
          <cell r="BK8816" t="str">
            <v>Pengatur Muda Tk. I, (II/b)</v>
          </cell>
          <cell r="BL8816" t="str">
            <v>S-1/A-IV BAHASA INGGRIS</v>
          </cell>
        </row>
        <row r="8817">
          <cell r="BI8817" t="str">
            <v>196609301992032006</v>
          </cell>
          <cell r="BJ8817" t="str">
            <v>SITI NAFISAH</v>
          </cell>
          <cell r="BK8817" t="str">
            <v>Pembina, (IV/a)</v>
          </cell>
          <cell r="BL8817" t="str">
            <v>S-1 ILMU KEPERAWATAN + NERS</v>
          </cell>
        </row>
        <row r="8818">
          <cell r="BI8818" t="str">
            <v>197003072008012017</v>
          </cell>
          <cell r="BJ8818" t="str">
            <v>INSIYAH</v>
          </cell>
          <cell r="BK8818" t="str">
            <v>Pengatur, (II/c)</v>
          </cell>
          <cell r="BL8818" t="str">
            <v>S-1/A-IV PENDIDIKAN GURU SEKOLAH DASAR</v>
          </cell>
        </row>
        <row r="8819">
          <cell r="BI8819" t="str">
            <v>197107102014122001</v>
          </cell>
          <cell r="BJ8819" t="str">
            <v>LUJENG SRININGSIH</v>
          </cell>
          <cell r="BK8819" t="str">
            <v>Pengatur Muda Tk. I, (II/b)</v>
          </cell>
          <cell r="BL8819" t="str">
            <v>MADRASAH ALIYAH ILMU-ILMU BIOLOGI</v>
          </cell>
        </row>
        <row r="8820">
          <cell r="BI8820" t="str">
            <v>197206122014121002</v>
          </cell>
          <cell r="BJ8820" t="str">
            <v>NURHADI MAKSUM</v>
          </cell>
          <cell r="BK8820" t="str">
            <v>Pengatur Muda, (II/a)</v>
          </cell>
          <cell r="BL8820" t="str">
            <v>MADRASAH ALIYAH ILMU-ILMU BIOLOGI</v>
          </cell>
        </row>
        <row r="8821">
          <cell r="BI8821" t="str">
            <v>196810152014122003</v>
          </cell>
          <cell r="BJ8821" t="str">
            <v>MAHNUNAH</v>
          </cell>
          <cell r="BK8821" t="str">
            <v>Pengatur Muda Tk. I, (II/b)</v>
          </cell>
          <cell r="BL8821" t="str">
            <v>MADRASAH ALIYAH ILMU-ILMU BIOLOGI</v>
          </cell>
        </row>
        <row r="8822">
          <cell r="BI8822" t="str">
            <v>197305302014121001</v>
          </cell>
          <cell r="BJ8822" t="str">
            <v>HASIM AS`ARI</v>
          </cell>
          <cell r="BK8822" t="str">
            <v>Pengatur Muda Tk. I, (II/b)</v>
          </cell>
          <cell r="BL8822" t="str">
            <v>MADRASAH ALIYAH ILMU-ILMU BIOLOGI</v>
          </cell>
        </row>
        <row r="8823">
          <cell r="BI8823" t="str">
            <v>197206112014121002</v>
          </cell>
          <cell r="BJ8823" t="str">
            <v>DJUNAIDI</v>
          </cell>
          <cell r="BK8823" t="str">
            <v>Pengatur Muda Tk. I, (II/b)</v>
          </cell>
          <cell r="BL8823" t="str">
            <v>MADRASAH ALIYAH ILMU-ILMU BIOLOGI</v>
          </cell>
        </row>
        <row r="8824">
          <cell r="BI8824" t="str">
            <v>197210252014122003</v>
          </cell>
          <cell r="BJ8824" t="str">
            <v>MUTIA BUDIHARTINI</v>
          </cell>
          <cell r="BK8824" t="str">
            <v>Pengatur Muda Tk. I, (II/b)</v>
          </cell>
          <cell r="BL8824" t="str">
            <v>MADRASAH ALIYAH ILMU-ILMU BIOLOGI</v>
          </cell>
        </row>
        <row r="8825">
          <cell r="BI8825" t="str">
            <v>197204242014122001</v>
          </cell>
          <cell r="BJ8825" t="str">
            <v>NGESTI UTAMININGSIH</v>
          </cell>
          <cell r="BK8825" t="str">
            <v>Pengatur Muda Tk. I, (II/b)</v>
          </cell>
          <cell r="BL8825" t="str">
            <v>MADRASAH ALIYAH ILMU-ILMU BIOLOGI</v>
          </cell>
        </row>
        <row r="8826">
          <cell r="BI8826" t="str">
            <v>197102212014121001</v>
          </cell>
          <cell r="BJ8826" t="str">
            <v>SUKARDI DWI PURWANTO</v>
          </cell>
          <cell r="BK8826" t="str">
            <v>Pengatur Muda Tk. I, (II/b)</v>
          </cell>
          <cell r="BL8826" t="str">
            <v>MADRASAH ALIYAH ILMU-ILMU BIOLOGI</v>
          </cell>
        </row>
        <row r="8827">
          <cell r="BI8827" t="str">
            <v>197010102014121002</v>
          </cell>
          <cell r="BJ8827" t="str">
            <v>SUYONO</v>
          </cell>
          <cell r="BK8827" t="str">
            <v>Pengatur Muda Tk. I, (II/b)</v>
          </cell>
          <cell r="BL8827" t="str">
            <v>MADRASAH ALIYAH ILMU-ILMU BIOLOGI</v>
          </cell>
        </row>
        <row r="8828">
          <cell r="BI8828" t="str">
            <v>197601012014121002</v>
          </cell>
          <cell r="BJ8828" t="str">
            <v>MESGE APEN PRIYONO</v>
          </cell>
          <cell r="BK8828" t="str">
            <v>Pengatur Muda Tk. I, (II/b)</v>
          </cell>
          <cell r="BL8828" t="str">
            <v>MADRASAH ALIYAH ILMU-ILMU BIOLOGI</v>
          </cell>
        </row>
        <row r="8829">
          <cell r="BI8829" t="str">
            <v>197104012014121001</v>
          </cell>
          <cell r="BJ8829" t="str">
            <v>JOKO PURNOMO</v>
          </cell>
          <cell r="BK8829" t="str">
            <v>Pengatur Muda Tk. I, (II/b)</v>
          </cell>
          <cell r="BL8829" t="str">
            <v>MADRASAH ALIYAH ILMU-ILMU BIOLOGI</v>
          </cell>
        </row>
        <row r="8830">
          <cell r="BI8830" t="str">
            <v>197611072014122002</v>
          </cell>
          <cell r="BJ8830" t="str">
            <v>ELOK SULISTYANINGRUM</v>
          </cell>
          <cell r="BK8830" t="str">
            <v>Pengatur Muda Tk. I, (II/b)</v>
          </cell>
          <cell r="BL8830" t="str">
            <v>MADRASAH ALIYAH ILMU-ILMU BIOLOGI</v>
          </cell>
        </row>
        <row r="8831">
          <cell r="BI8831" t="str">
            <v>197308032014121001</v>
          </cell>
          <cell r="BJ8831" t="str">
            <v>IRFAN HADI FANANI</v>
          </cell>
          <cell r="BK8831" t="str">
            <v>Pengatur Muda, (II/a)</v>
          </cell>
          <cell r="BL8831" t="str">
            <v>MADRASAH ALIYAH ILMU-ILMU BIOLOGI</v>
          </cell>
        </row>
        <row r="8832">
          <cell r="BI8832" t="str">
            <v>197308132014121001</v>
          </cell>
          <cell r="BJ8832" t="str">
            <v>KRESNU KENTUT SUGIANTORO</v>
          </cell>
          <cell r="BK8832" t="str">
            <v>Pengatur Muda Tk. I, (II/b)</v>
          </cell>
          <cell r="BL8832" t="str">
            <v>MADRASAH ALIYAH ILMU-ILMU BIOLOGI</v>
          </cell>
        </row>
        <row r="8833">
          <cell r="BI8833" t="str">
            <v>197105292014121001</v>
          </cell>
          <cell r="BJ8833" t="str">
            <v>SLAMET RIYANTO</v>
          </cell>
          <cell r="BK8833" t="str">
            <v>Pengatur Muda Tk. I, (II/b)</v>
          </cell>
          <cell r="BL8833" t="str">
            <v>MADRASAH ALIYAH ILMU-ILMU BIOLOGI</v>
          </cell>
        </row>
        <row r="8834">
          <cell r="BI8834" t="str">
            <v>197112252009011004</v>
          </cell>
          <cell r="BJ8834" t="str">
            <v>MOCHAMAD SJAIFURRIDJAL</v>
          </cell>
          <cell r="BK8834" t="str">
            <v>Pengatur, (II/c)</v>
          </cell>
          <cell r="BL8834" t="str">
            <v>D-IV/S-1 LINTAS DISIPLIN ILMU</v>
          </cell>
        </row>
        <row r="8835">
          <cell r="BI8835" t="str">
            <v>196111051981122004</v>
          </cell>
          <cell r="BJ8835" t="str">
            <v>ENY YULISTYOWATI</v>
          </cell>
          <cell r="BK8835" t="str">
            <v>Pembina Tk. I, (IV/b)</v>
          </cell>
          <cell r="BL8835" t="str">
            <v>D-IV/S-1 LINTAS DISIPLIN ILMU</v>
          </cell>
        </row>
        <row r="8836">
          <cell r="BI8836" t="str">
            <v>197209032008012010</v>
          </cell>
          <cell r="BJ8836" t="str">
            <v>SITI NAFIAH</v>
          </cell>
          <cell r="BK8836" t="str">
            <v>Pengatur, (II/c)</v>
          </cell>
          <cell r="BL8836" t="str">
            <v>S-1 SARJANA PENDIDIKAN</v>
          </cell>
        </row>
        <row r="8837">
          <cell r="BI8837" t="str">
            <v>198212132014122003</v>
          </cell>
          <cell r="BJ8837" t="str">
            <v>DEVI ANDRIANI</v>
          </cell>
          <cell r="BK8837" t="str">
            <v>Pengatur Muda Tk. I, (II/b)</v>
          </cell>
          <cell r="BL8837" t="str">
            <v>S-1 SARJANA PENDIDIKAN</v>
          </cell>
        </row>
        <row r="8838">
          <cell r="BI8838" t="str">
            <v>196504151987031012</v>
          </cell>
          <cell r="BJ8838" t="str">
            <v>SAHRI ADIWIJAYA</v>
          </cell>
          <cell r="BK8838" t="str">
            <v>Pembina, (IV/a)</v>
          </cell>
          <cell r="BL8838" t="str">
            <v>S-1 SARJANA PENDIDIKAN</v>
          </cell>
        </row>
        <row r="8839">
          <cell r="BI8839" t="str">
            <v>196411071987032012</v>
          </cell>
          <cell r="BJ8839" t="str">
            <v>TITIK EKO ANDAYANI</v>
          </cell>
          <cell r="BK8839" t="str">
            <v>Pembina, (IV/a)</v>
          </cell>
          <cell r="BL8839" t="str">
            <v>S-1 SARJANA PENDIDIKAN</v>
          </cell>
        </row>
        <row r="8840">
          <cell r="BI8840" t="str">
            <v>196705121993032010</v>
          </cell>
          <cell r="BJ8840" t="str">
            <v>MARIATTA ENDANG WAGIARTI</v>
          </cell>
          <cell r="BK8840" t="str">
            <v>Pembina, (IV/a)</v>
          </cell>
          <cell r="BL8840" t="str">
            <v>S-1 SARJANA PENDIDIKAN</v>
          </cell>
        </row>
        <row r="8841">
          <cell r="BI8841" t="str">
            <v>196504211989011003</v>
          </cell>
          <cell r="BJ8841" t="str">
            <v>SUJONO</v>
          </cell>
          <cell r="BK8841" t="str">
            <v>Pembina, (IV/a)</v>
          </cell>
          <cell r="BL8841" t="str">
            <v>S-1 SARJANA PENDIDIKAN</v>
          </cell>
        </row>
        <row r="8842">
          <cell r="BI8842" t="str">
            <v>196404161987031018</v>
          </cell>
          <cell r="BJ8842" t="str">
            <v>SURYANTO</v>
          </cell>
          <cell r="BK8842" t="str">
            <v>Penata Tk. I, (III/d)</v>
          </cell>
          <cell r="BL8842" t="str">
            <v>S-1 SARJANA PENDIDIKAN</v>
          </cell>
        </row>
        <row r="8843">
          <cell r="BI8843" t="str">
            <v>196201091986062001</v>
          </cell>
          <cell r="BJ8843" t="str">
            <v>JUBAIDAH</v>
          </cell>
          <cell r="BK8843" t="str">
            <v>Pembina, (IV/a)</v>
          </cell>
          <cell r="BL8843" t="str">
            <v>S-1 SARJANA PENDIDIKAN</v>
          </cell>
        </row>
        <row r="8844">
          <cell r="BI8844" t="str">
            <v>196311061984122006</v>
          </cell>
          <cell r="BJ8844" t="str">
            <v>MANGGRO ATMININGSIH</v>
          </cell>
          <cell r="BK8844" t="str">
            <v>Pembina, (IV/a)</v>
          </cell>
          <cell r="BL8844" t="str">
            <v>D-I/A-I PENDIDIKAN KESEJAHTERAAN SOSIAL</v>
          </cell>
        </row>
        <row r="8845">
          <cell r="BI8845" t="str">
            <v>197607062009011006</v>
          </cell>
          <cell r="BJ8845" t="str">
            <v>RISKIONO</v>
          </cell>
          <cell r="BK8845" t="str">
            <v>Pengatur, (II/c)</v>
          </cell>
          <cell r="BL8845" t="str">
            <v>SMK BANGUNAN GEDUNG</v>
          </cell>
        </row>
        <row r="8846">
          <cell r="BI8846" t="str">
            <v>196510011989111001</v>
          </cell>
          <cell r="BJ8846" t="str">
            <v>SUGENG PURWANTO</v>
          </cell>
          <cell r="BK8846" t="str">
            <v>Pembina, (IV/a)</v>
          </cell>
          <cell r="BL8846" t="str">
            <v>S-1 PENDIDIKAN JASMANI OLAHRAGA DAN KESEHATAN</v>
          </cell>
        </row>
        <row r="8847">
          <cell r="BI8847" t="str">
            <v>196302202007011005</v>
          </cell>
          <cell r="BJ8847" t="str">
            <v>IMAM BARIZI</v>
          </cell>
          <cell r="BK8847" t="str">
            <v>Pengatur, (II/c)</v>
          </cell>
          <cell r="BL8847" t="str">
            <v>S-1/A-IV TARBIYAH PAI</v>
          </cell>
        </row>
        <row r="8848">
          <cell r="BI8848" t="str">
            <v>196204141983082002</v>
          </cell>
          <cell r="BJ8848" t="str">
            <v>HURIYATI</v>
          </cell>
          <cell r="BK8848" t="str">
            <v>Pembina Tk. I, (IV/b)</v>
          </cell>
          <cell r="BL8848" t="str">
            <v>S-1/A-IV TARBIYAH PAI</v>
          </cell>
        </row>
        <row r="8849">
          <cell r="BI8849" t="str">
            <v>196205141985042001</v>
          </cell>
          <cell r="BJ8849" t="str">
            <v>RUSMIYATI</v>
          </cell>
          <cell r="BK8849" t="str">
            <v>Pembina, (IV/a)</v>
          </cell>
          <cell r="BL8849" t="str">
            <v>S-1 PENDIDIKAN JASMANI KESEHATAN DAN REKREASI</v>
          </cell>
        </row>
        <row r="8850">
          <cell r="BI8850" t="str">
            <v>196207301985041002</v>
          </cell>
          <cell r="BJ8850" t="str">
            <v>MASTIONO</v>
          </cell>
          <cell r="BK8850" t="str">
            <v>Pembina, (IV/a)</v>
          </cell>
          <cell r="BL8850" t="str">
            <v>S-1/A-IV PENDIDIKAN JASMANI DAN KESEHATAN</v>
          </cell>
        </row>
        <row r="8851">
          <cell r="BI8851" t="str">
            <v>196506051987032016</v>
          </cell>
          <cell r="BJ8851" t="str">
            <v>WARIYAH</v>
          </cell>
          <cell r="BK8851" t="str">
            <v>Pembina, (IV/a)</v>
          </cell>
          <cell r="BL8851" t="str">
            <v>S-1 BIMBINGAN KONSELING</v>
          </cell>
        </row>
        <row r="8852">
          <cell r="BI8852" t="str">
            <v>196509041992022001</v>
          </cell>
          <cell r="BJ8852" t="str">
            <v>SRI INDAYATI</v>
          </cell>
          <cell r="BK8852" t="str">
            <v>Pembina, (IV/a)</v>
          </cell>
          <cell r="BL8852" t="str">
            <v>S-1 BIMBINGAN KONSELING</v>
          </cell>
        </row>
        <row r="8853">
          <cell r="BI8853" t="str">
            <v>196907031989031007</v>
          </cell>
          <cell r="BJ8853" t="str">
            <v>SALAM</v>
          </cell>
          <cell r="BK8853" t="str">
            <v>Pengatur Tk. I, (II/d)</v>
          </cell>
          <cell r="BL8853" t="str">
            <v>S-1 FISIPOL</v>
          </cell>
        </row>
        <row r="8854">
          <cell r="BI8854" t="str">
            <v>196603151988031020</v>
          </cell>
          <cell r="BJ8854" t="str">
            <v>DAHRUJI</v>
          </cell>
          <cell r="BK8854" t="str">
            <v>Penata Tk. I, (III/d)</v>
          </cell>
          <cell r="BL8854" t="str">
            <v>S-1 PENJASKES</v>
          </cell>
        </row>
        <row r="8855">
          <cell r="BI8855" t="str">
            <v>196303021986061001</v>
          </cell>
          <cell r="BJ8855" t="str">
            <v>SUGIADI</v>
          </cell>
          <cell r="BK8855" t="str">
            <v>Penata, (III/c)</v>
          </cell>
          <cell r="BL8855" t="str">
            <v>S-1 PENJASKES</v>
          </cell>
        </row>
        <row r="8856">
          <cell r="BI8856" t="str">
            <v>197004152008011013</v>
          </cell>
          <cell r="BJ8856" t="str">
            <v>AGUS SETIA DERMAWAN</v>
          </cell>
          <cell r="BK8856" t="str">
            <v>Penata Muda, (III/a)</v>
          </cell>
          <cell r="BL8856" t="str">
            <v>D-III PENDIDIKAN BAHASA INDONESIA</v>
          </cell>
        </row>
        <row r="8857">
          <cell r="BI8857" t="str">
            <v>198211172009011003</v>
          </cell>
          <cell r="BJ8857" t="str">
            <v>HAIRUL ANWAR</v>
          </cell>
          <cell r="BK8857" t="str">
            <v>Pengatur, (II/c)</v>
          </cell>
          <cell r="BL8857" t="str">
            <v>SMK TEKNIK BANGUNAN</v>
          </cell>
        </row>
        <row r="8858">
          <cell r="BI8858" t="str">
            <v>197512062000101001</v>
          </cell>
          <cell r="BJ8858" t="str">
            <v>SUNETRO SETIAWAN</v>
          </cell>
          <cell r="BK8858" t="str">
            <v>Pengatur, (II/c)</v>
          </cell>
          <cell r="BL8858" t="str">
            <v>SMK MESIN TENAGA</v>
          </cell>
        </row>
        <row r="8859">
          <cell r="BI8859" t="str">
            <v>197707222009011002</v>
          </cell>
          <cell r="BJ8859" t="str">
            <v>ACHMAD DWI CAHYONO</v>
          </cell>
          <cell r="BK8859" t="str">
            <v>Pengatur, (II/c)</v>
          </cell>
          <cell r="BL8859" t="str">
            <v>SMK MESIN TENAGA</v>
          </cell>
        </row>
        <row r="8860">
          <cell r="BI8860" t="str">
            <v>196204241983032024</v>
          </cell>
          <cell r="BJ8860" t="str">
            <v>SUHARTINI</v>
          </cell>
          <cell r="BK8860" t="str">
            <v>Pembina Tk. I, (IV/b)</v>
          </cell>
          <cell r="BL8860" t="str">
            <v>S-1/A-IV PENDIDIKAN PMP DAN KEWARGANEGARAAN</v>
          </cell>
        </row>
        <row r="8861">
          <cell r="BI8861" t="str">
            <v>197011172014122004</v>
          </cell>
          <cell r="BJ8861" t="str">
            <v>SRI PURWANINGSIH</v>
          </cell>
          <cell r="BK8861" t="str">
            <v>Pengatur, (II/c)</v>
          </cell>
          <cell r="BL8861" t="str">
            <v>D-II PGSD/MI</v>
          </cell>
        </row>
        <row r="8862">
          <cell r="BI8862" t="str">
            <v>198405012010011004</v>
          </cell>
          <cell r="BJ8862" t="str">
            <v>GIGIK SUGIARTO</v>
          </cell>
          <cell r="BK8862" t="str">
            <v>Pengatur, (II/c)</v>
          </cell>
          <cell r="BL8862" t="str">
            <v>SMK MESIN</v>
          </cell>
        </row>
        <row r="8863">
          <cell r="BI8863" t="str">
            <v>198202132014121002</v>
          </cell>
          <cell r="BJ8863" t="str">
            <v>ANANG RIZQILAH</v>
          </cell>
          <cell r="BK8863" t="str">
            <v>Pengatur Muda Tk. I, (II/b)</v>
          </cell>
          <cell r="BL8863" t="str">
            <v>SMK MEKANIK OTOMOTIF</v>
          </cell>
        </row>
        <row r="8864">
          <cell r="BI8864" t="str">
            <v>196303111987031011</v>
          </cell>
          <cell r="BJ8864" t="str">
            <v>SUTRISNO</v>
          </cell>
          <cell r="BK8864" t="str">
            <v>Pembina, (IV/a)</v>
          </cell>
          <cell r="BL8864" t="str">
            <v>S-1 SARJANA</v>
          </cell>
        </row>
        <row r="8865">
          <cell r="BI8865" t="str">
            <v>196308131986021006</v>
          </cell>
          <cell r="BJ8865" t="str">
            <v>MOHAMAD SUBARNO</v>
          </cell>
          <cell r="BK8865" t="str">
            <v>Pembina Tk. I, (IV/b)</v>
          </cell>
          <cell r="BL8865" t="str">
            <v>S-2 TEKNOLOGI PEMBELAJARAN</v>
          </cell>
        </row>
        <row r="8866">
          <cell r="BI8866" t="str">
            <v>197003042007012020</v>
          </cell>
          <cell r="BJ8866" t="str">
            <v>HARYATI</v>
          </cell>
          <cell r="BK8866" t="str">
            <v>Pengatur, (II/c)</v>
          </cell>
          <cell r="BL8866" t="str">
            <v>S-1/A-IV PENDIDIKAN GURU</v>
          </cell>
        </row>
        <row r="8867">
          <cell r="BI8867" t="str">
            <v>196609272014121001</v>
          </cell>
          <cell r="BJ8867" t="str">
            <v>ABDUL KHOLIQ KHOLILI</v>
          </cell>
          <cell r="BK8867" t="str">
            <v>Pengatur Muda Tk. I, (II/b)</v>
          </cell>
          <cell r="BL8867" t="str">
            <v>PGSMTP</v>
          </cell>
        </row>
        <row r="8868">
          <cell r="BI8868" t="str">
            <v>196605152014121001</v>
          </cell>
          <cell r="BJ8868" t="str">
            <v>SURATEMAN</v>
          </cell>
          <cell r="BK8868" t="str">
            <v>Pengatur Muda Tk. I, (II/b)</v>
          </cell>
          <cell r="BL8868" t="str">
            <v>PGSMTP</v>
          </cell>
        </row>
        <row r="8869">
          <cell r="BI8869" t="str">
            <v>196404192008011001</v>
          </cell>
          <cell r="BJ8869" t="str">
            <v>SLAMET SADI</v>
          </cell>
          <cell r="BK8869" t="str">
            <v>Juru, (I/c)</v>
          </cell>
          <cell r="BL8869" t="str">
            <v>PAKET A</v>
          </cell>
        </row>
        <row r="8870">
          <cell r="BI8870" t="str">
            <v>196410132012121002</v>
          </cell>
          <cell r="BJ8870" t="str">
            <v>EDY SOEROSO</v>
          </cell>
          <cell r="BK8870" t="str">
            <v>Juru Muda Tk. I, (I/b)</v>
          </cell>
          <cell r="BL8870" t="str">
            <v>PAKET A</v>
          </cell>
        </row>
        <row r="8871">
          <cell r="BI8871" t="str">
            <v>198103312010011002</v>
          </cell>
          <cell r="BJ8871" t="str">
            <v>PRASETYO HERMAWAN</v>
          </cell>
          <cell r="BK8871" t="str">
            <v>Pengatur, (II/c)</v>
          </cell>
          <cell r="BL8871" t="str">
            <v>SMK BUDIDAYA TERNAK</v>
          </cell>
        </row>
        <row r="8872">
          <cell r="BI8872" t="str">
            <v>198905012017061001</v>
          </cell>
          <cell r="BJ8872" t="str">
            <v>VERRY ANGGIAWAN</v>
          </cell>
          <cell r="BK8872" t="str">
            <v>Pengatur Muda, (II/a)</v>
          </cell>
          <cell r="BL8872" t="str">
            <v>SMK BUDIDAYA TERNAK</v>
          </cell>
        </row>
        <row r="8873">
          <cell r="BI8873" t="str">
            <v>197803222008011011</v>
          </cell>
          <cell r="BJ8873" t="str">
            <v>HADI YUSWONO</v>
          </cell>
          <cell r="BK8873" t="str">
            <v>Pengatur Muda Tk. I, (II/b)</v>
          </cell>
          <cell r="BL8873" t="str">
            <v>PAKET C</v>
          </cell>
        </row>
        <row r="8874">
          <cell r="BI8874" t="str">
            <v>197503112009011002</v>
          </cell>
          <cell r="BJ8874" t="str">
            <v>BAMBANG WALUYO</v>
          </cell>
          <cell r="BK8874" t="str">
            <v>Pengatur Muda Tk. I, (II/b)</v>
          </cell>
          <cell r="BL8874" t="str">
            <v>PAKET C</v>
          </cell>
        </row>
        <row r="8875">
          <cell r="BI8875" t="str">
            <v>196711181989031006</v>
          </cell>
          <cell r="BJ8875" t="str">
            <v>SUHARDI</v>
          </cell>
          <cell r="BK8875" t="str">
            <v>Pengatur Tk. I, (II/d)</v>
          </cell>
          <cell r="BL8875" t="str">
            <v>PAKET C</v>
          </cell>
        </row>
        <row r="8876">
          <cell r="BI8876" t="str">
            <v>197406042009011001</v>
          </cell>
          <cell r="BJ8876" t="str">
            <v>AHMAD HUSEN</v>
          </cell>
          <cell r="BK8876" t="str">
            <v>Pengatur Muda Tk. I, (II/b)</v>
          </cell>
          <cell r="BL8876" t="str">
            <v>PAKET C</v>
          </cell>
        </row>
        <row r="8877">
          <cell r="BI8877" t="str">
            <v>196605041986032011</v>
          </cell>
          <cell r="BJ8877" t="str">
            <v>SUMINI</v>
          </cell>
          <cell r="BK8877" t="str">
            <v>Penata Muda Tk. I, (III/b)</v>
          </cell>
          <cell r="BL8877" t="str">
            <v>PAKET C</v>
          </cell>
        </row>
        <row r="8878">
          <cell r="BI8878" t="str">
            <v>196401131983031004</v>
          </cell>
          <cell r="BJ8878" t="str">
            <v>ASHARI</v>
          </cell>
          <cell r="BK8878" t="str">
            <v>Penata Muda, (III/a)</v>
          </cell>
          <cell r="BL8878" t="str">
            <v>PAKET C</v>
          </cell>
        </row>
        <row r="8879">
          <cell r="BI8879" t="str">
            <v>196401021988031017</v>
          </cell>
          <cell r="BJ8879" t="str">
            <v>HERIADI</v>
          </cell>
          <cell r="BK8879" t="str">
            <v>Pengatur Tk. I, (II/d)</v>
          </cell>
          <cell r="BL8879" t="str">
            <v>PAKET C</v>
          </cell>
        </row>
        <row r="8880">
          <cell r="BI8880" t="str">
            <v>196608201989022002</v>
          </cell>
          <cell r="BJ8880" t="str">
            <v>SITI SAMROH</v>
          </cell>
          <cell r="BK8880" t="str">
            <v>Penata Muda, (III/a)</v>
          </cell>
          <cell r="BL8880" t="str">
            <v>PAKET C</v>
          </cell>
        </row>
        <row r="8881">
          <cell r="BI8881" t="str">
            <v>197204052007011028</v>
          </cell>
          <cell r="BJ8881" t="str">
            <v>MARJIIN SYAM</v>
          </cell>
          <cell r="BK8881" t="str">
            <v>Pengatur Muda Tk. I, (II/b)</v>
          </cell>
          <cell r="BL8881" t="str">
            <v>PAKET C</v>
          </cell>
        </row>
        <row r="8882">
          <cell r="BI8882" t="str">
            <v>196602111990032004</v>
          </cell>
          <cell r="BJ8882" t="str">
            <v>NURHASANAH</v>
          </cell>
          <cell r="BK8882" t="str">
            <v>Penata Muda, (III/a)</v>
          </cell>
          <cell r="BL8882" t="str">
            <v>PAKET C</v>
          </cell>
        </row>
        <row r="8883">
          <cell r="BI8883" t="str">
            <v>197507272007011012</v>
          </cell>
          <cell r="BJ8883" t="str">
            <v>PONIMAN</v>
          </cell>
          <cell r="BK8883" t="str">
            <v>Pengatur Muda Tk. I, (II/b)</v>
          </cell>
          <cell r="BL8883" t="str">
            <v>PAKET C</v>
          </cell>
        </row>
        <row r="8884">
          <cell r="BI8884" t="str">
            <v>196907012000101002</v>
          </cell>
          <cell r="BJ8884" t="str">
            <v>PONAJI</v>
          </cell>
          <cell r="BK8884" t="str">
            <v>Pengatur, (II/c)</v>
          </cell>
          <cell r="BL8884" t="str">
            <v>PAKET C</v>
          </cell>
        </row>
        <row r="8885">
          <cell r="BI8885" t="str">
            <v>197507132000101001</v>
          </cell>
          <cell r="BJ8885" t="str">
            <v>ABDUL RAHMAN</v>
          </cell>
          <cell r="BK8885" t="str">
            <v>Pengatur, (II/c)</v>
          </cell>
          <cell r="BL8885" t="str">
            <v>PAKET C</v>
          </cell>
        </row>
        <row r="8886">
          <cell r="BI8886" t="str">
            <v>197003082010011004</v>
          </cell>
          <cell r="BJ8886" t="str">
            <v>HADI SUSANTO</v>
          </cell>
          <cell r="BK8886" t="str">
            <v>Pengatur, (II/c)</v>
          </cell>
          <cell r="BL8886" t="str">
            <v>PAKET C</v>
          </cell>
        </row>
        <row r="8887">
          <cell r="BI8887" t="str">
            <v>197012102010011003</v>
          </cell>
          <cell r="BJ8887" t="str">
            <v>DEDEH SUGIANTO</v>
          </cell>
          <cell r="BK8887" t="str">
            <v>Pengatur, (II/c)</v>
          </cell>
          <cell r="BL8887" t="str">
            <v>PAKET C</v>
          </cell>
        </row>
        <row r="8888">
          <cell r="BI8888" t="str">
            <v>196507281990071001</v>
          </cell>
          <cell r="BJ8888" t="str">
            <v>MUNASIR</v>
          </cell>
          <cell r="BK8888" t="str">
            <v>Pengatur Tk. I, (II/d)</v>
          </cell>
          <cell r="BL8888" t="str">
            <v>PAKET C</v>
          </cell>
        </row>
        <row r="8889">
          <cell r="BI8889" t="str">
            <v>196411161990032004</v>
          </cell>
          <cell r="BJ8889" t="str">
            <v>DWI SOLIA NOFRIANI</v>
          </cell>
          <cell r="BK8889" t="str">
            <v>Pengatur Tk. I, (II/d)</v>
          </cell>
          <cell r="BL8889" t="str">
            <v>PAKET C</v>
          </cell>
        </row>
        <row r="8890">
          <cell r="BI8890" t="str">
            <v>196411061983031002</v>
          </cell>
          <cell r="BJ8890" t="str">
            <v>HAMSI</v>
          </cell>
          <cell r="BK8890" t="str">
            <v>Penata Muda, (III/a)</v>
          </cell>
          <cell r="BL8890" t="str">
            <v>PAKET C</v>
          </cell>
        </row>
        <row r="8891">
          <cell r="BI8891" t="str">
            <v>197805282009011004</v>
          </cell>
          <cell r="BJ8891" t="str">
            <v>MOH. RADEN SUYITNO</v>
          </cell>
          <cell r="BK8891" t="str">
            <v>Pengatur Muda, (II/a)</v>
          </cell>
          <cell r="BL8891" t="str">
            <v>PAKET C</v>
          </cell>
        </row>
        <row r="8892">
          <cell r="BI8892" t="str">
            <v>197306192008011008</v>
          </cell>
          <cell r="BJ8892" t="str">
            <v>EDI PURNOMO</v>
          </cell>
          <cell r="BK8892" t="str">
            <v>Pengatur Muda Tk. I, (II/b)</v>
          </cell>
          <cell r="BL8892" t="str">
            <v>PAKET C</v>
          </cell>
        </row>
        <row r="8893">
          <cell r="BI8893" t="str">
            <v>197305142000101001</v>
          </cell>
          <cell r="BJ8893" t="str">
            <v>JOKO SUTRISNO</v>
          </cell>
          <cell r="BK8893" t="str">
            <v>Pengatur, (II/c)</v>
          </cell>
          <cell r="BL8893" t="str">
            <v>PAKET C</v>
          </cell>
        </row>
        <row r="8894">
          <cell r="BI8894" t="str">
            <v>196405021985041005</v>
          </cell>
          <cell r="BJ8894" t="str">
            <v>SUPARMAN</v>
          </cell>
          <cell r="BK8894" t="str">
            <v>Penata Muda, (III/a)</v>
          </cell>
          <cell r="BL8894" t="str">
            <v>PAKET C</v>
          </cell>
        </row>
        <row r="8895">
          <cell r="BI8895" t="str">
            <v>196302011983031013</v>
          </cell>
          <cell r="BJ8895" t="str">
            <v>TRIS SUWARNO HADI PRAYITNO</v>
          </cell>
          <cell r="BK8895" t="str">
            <v>Penata Muda, (III/a)</v>
          </cell>
          <cell r="BL8895" t="str">
            <v>PAKET C</v>
          </cell>
        </row>
        <row r="8896">
          <cell r="BI8896" t="str">
            <v>196601122007011016</v>
          </cell>
          <cell r="BJ8896" t="str">
            <v>EDY SANTOSO</v>
          </cell>
          <cell r="BK8896" t="str">
            <v>Pengatur Muda Tk. I, (II/b)</v>
          </cell>
          <cell r="BL8896" t="str">
            <v>PAKET C</v>
          </cell>
        </row>
        <row r="8897">
          <cell r="BI8897" t="str">
            <v>196306281990071001</v>
          </cell>
          <cell r="BJ8897" t="str">
            <v>SENIDIN</v>
          </cell>
          <cell r="BK8897" t="str">
            <v>Pengatur Tk. I, (II/d)</v>
          </cell>
          <cell r="BL8897" t="str">
            <v>PAKET C</v>
          </cell>
        </row>
        <row r="8898">
          <cell r="BI8898" t="str">
            <v>196904111990071001</v>
          </cell>
          <cell r="BJ8898" t="str">
            <v>BUKARI</v>
          </cell>
          <cell r="BK8898" t="str">
            <v>Pengatur Tk. I, (II/d)</v>
          </cell>
          <cell r="BL8898" t="str">
            <v>PAKET C</v>
          </cell>
        </row>
        <row r="8899">
          <cell r="BI8899" t="str">
            <v>196408271983031001</v>
          </cell>
          <cell r="BJ8899" t="str">
            <v>KLIWON</v>
          </cell>
          <cell r="BK8899" t="str">
            <v>Penata Muda Tk. I, (III/b)</v>
          </cell>
          <cell r="BL8899" t="str">
            <v>PAKET C</v>
          </cell>
        </row>
        <row r="8900">
          <cell r="BI8900" t="str">
            <v>196601012007011057</v>
          </cell>
          <cell r="BJ8900" t="str">
            <v>WIYONO</v>
          </cell>
          <cell r="BK8900" t="str">
            <v>Pengatur Muda Tk. I, (II/b)</v>
          </cell>
          <cell r="BL8900" t="str">
            <v>PAKET C</v>
          </cell>
        </row>
        <row r="8901">
          <cell r="BI8901" t="str">
            <v>196503042007011024</v>
          </cell>
          <cell r="BJ8901" t="str">
            <v>ASMAD</v>
          </cell>
          <cell r="BK8901" t="str">
            <v>Pengatur Muda Tk. I, (II/b)</v>
          </cell>
          <cell r="BL8901" t="str">
            <v>PAKET C</v>
          </cell>
        </row>
        <row r="8902">
          <cell r="BI8902" t="str">
            <v>196408082007011022</v>
          </cell>
          <cell r="BJ8902" t="str">
            <v>LISMONO</v>
          </cell>
          <cell r="BK8902" t="str">
            <v>Pengatur Muda Tk. I, (II/b)</v>
          </cell>
          <cell r="BL8902" t="str">
            <v>PAKET C</v>
          </cell>
        </row>
        <row r="8903">
          <cell r="BI8903" t="str">
            <v>196410271989031006</v>
          </cell>
          <cell r="BJ8903" t="str">
            <v>SUKATMA</v>
          </cell>
          <cell r="BK8903" t="str">
            <v>Pengatur Tk. I, (II/d)</v>
          </cell>
          <cell r="BL8903" t="str">
            <v>PAKET C</v>
          </cell>
        </row>
        <row r="8904">
          <cell r="BI8904" t="str">
            <v>197004061988031001</v>
          </cell>
          <cell r="BJ8904" t="str">
            <v>TUKIYANTO</v>
          </cell>
          <cell r="BK8904" t="str">
            <v>Pengatur Tk. I, (II/d)</v>
          </cell>
          <cell r="BL8904" t="str">
            <v>PAKET C</v>
          </cell>
        </row>
        <row r="8905">
          <cell r="BI8905" t="str">
            <v>196607201989081001</v>
          </cell>
          <cell r="BJ8905" t="str">
            <v>MISENO</v>
          </cell>
          <cell r="BK8905" t="str">
            <v>Pengatur Tk. I, (II/d)</v>
          </cell>
          <cell r="BL8905" t="str">
            <v>PAKET C</v>
          </cell>
        </row>
        <row r="8906">
          <cell r="BI8906" t="str">
            <v>196604011990071003</v>
          </cell>
          <cell r="BJ8906" t="str">
            <v>MARTONO</v>
          </cell>
          <cell r="BK8906" t="str">
            <v>Pengatur Tk. I, (II/d)</v>
          </cell>
          <cell r="BL8906" t="str">
            <v>PAKET C</v>
          </cell>
        </row>
        <row r="8907">
          <cell r="BI8907" t="str">
            <v>196309251989031007</v>
          </cell>
          <cell r="BJ8907" t="str">
            <v>ATIM</v>
          </cell>
          <cell r="BK8907" t="str">
            <v>Pengatur Tk. I, (II/d)</v>
          </cell>
          <cell r="BL8907" t="str">
            <v>PAKET C</v>
          </cell>
        </row>
        <row r="8908">
          <cell r="BI8908" t="str">
            <v>197010052010011002</v>
          </cell>
          <cell r="BJ8908" t="str">
            <v>ABDUL HOLIK</v>
          </cell>
          <cell r="BK8908" t="str">
            <v>Pengatur, (II/c)</v>
          </cell>
          <cell r="BL8908" t="str">
            <v>PAKET C</v>
          </cell>
        </row>
        <row r="8909">
          <cell r="BI8909" t="str">
            <v>196904071990071001</v>
          </cell>
          <cell r="BJ8909" t="str">
            <v>SUHAMBARI</v>
          </cell>
          <cell r="BK8909" t="str">
            <v>Pengatur Tk. I, (II/d)</v>
          </cell>
          <cell r="BL8909" t="str">
            <v>PAKET C</v>
          </cell>
        </row>
        <row r="8910">
          <cell r="BI8910" t="str">
            <v>197908082010012004</v>
          </cell>
          <cell r="BJ8910" t="str">
            <v>CHOLIFAH NUR AIDA</v>
          </cell>
          <cell r="BK8910" t="str">
            <v>Pengatur Muda, (II/a)</v>
          </cell>
          <cell r="BL8910" t="str">
            <v>PAKET C</v>
          </cell>
        </row>
        <row r="8911">
          <cell r="BI8911" t="str">
            <v>196902221990071001</v>
          </cell>
          <cell r="BJ8911" t="str">
            <v>MUJIYONO</v>
          </cell>
          <cell r="BK8911" t="str">
            <v>Pengatur Tk. I, (II/d)</v>
          </cell>
          <cell r="BL8911" t="str">
            <v>PAKET C</v>
          </cell>
        </row>
        <row r="8912">
          <cell r="BI8912" t="str">
            <v>196507031988031018</v>
          </cell>
          <cell r="BJ8912" t="str">
            <v>SAMIRAN</v>
          </cell>
          <cell r="BK8912" t="str">
            <v>Penata Muda, (III/a)</v>
          </cell>
          <cell r="BL8912" t="str">
            <v>PAKET C</v>
          </cell>
        </row>
        <row r="8913">
          <cell r="BI8913" t="str">
            <v>196305141981121002</v>
          </cell>
          <cell r="BJ8913" t="str">
            <v>SUMARNO</v>
          </cell>
          <cell r="BK8913" t="str">
            <v>Penata Muda Tk. I, (III/b)</v>
          </cell>
          <cell r="BL8913" t="str">
            <v>PAKET C</v>
          </cell>
        </row>
        <row r="8914">
          <cell r="BI8914" t="str">
            <v>197601142009011003</v>
          </cell>
          <cell r="BJ8914" t="str">
            <v>HARI SUBAGIO</v>
          </cell>
          <cell r="BK8914" t="str">
            <v>Pengatur Muda, (II/a)</v>
          </cell>
          <cell r="BL8914" t="str">
            <v>PAKET C</v>
          </cell>
        </row>
        <row r="8915">
          <cell r="BI8915" t="str">
            <v>197705052009011008</v>
          </cell>
          <cell r="BJ8915" t="str">
            <v>WIWIT NURYADI</v>
          </cell>
          <cell r="BK8915" t="str">
            <v>Pengatur Muda, (II/a)</v>
          </cell>
          <cell r="BL8915" t="str">
            <v>PAKET C</v>
          </cell>
        </row>
        <row r="8916">
          <cell r="BI8916" t="str">
            <v>196812282008011010</v>
          </cell>
          <cell r="BJ8916" t="str">
            <v>AKHMAD KOMARI</v>
          </cell>
          <cell r="BK8916" t="str">
            <v>Pengatur Muda Tk. I, (II/b)</v>
          </cell>
          <cell r="BL8916" t="str">
            <v>PAKET C</v>
          </cell>
        </row>
        <row r="8917">
          <cell r="BI8917" t="str">
            <v>197907142008011025</v>
          </cell>
          <cell r="BJ8917" t="str">
            <v>SANDY SUSANTO</v>
          </cell>
          <cell r="BK8917" t="str">
            <v>Pengatur Muda Tk. I, (II/b)</v>
          </cell>
          <cell r="BL8917" t="str">
            <v>PAKET C</v>
          </cell>
        </row>
        <row r="8918">
          <cell r="BI8918" t="str">
            <v>197105242010011003</v>
          </cell>
          <cell r="BJ8918" t="str">
            <v>SUPRIYADI</v>
          </cell>
          <cell r="BK8918" t="str">
            <v>Pengatur Muda, (II/a)</v>
          </cell>
          <cell r="BL8918" t="str">
            <v>PAKET C</v>
          </cell>
        </row>
        <row r="8919">
          <cell r="BI8919" t="str">
            <v>197905052010011007</v>
          </cell>
          <cell r="BJ8919" t="str">
            <v>SUGENG MULYONO</v>
          </cell>
          <cell r="BK8919" t="str">
            <v>Pengatur Muda Tk. I, (II/b)</v>
          </cell>
          <cell r="BL8919" t="str">
            <v>PAKET C</v>
          </cell>
        </row>
        <row r="8920">
          <cell r="BI8920" t="str">
            <v>196307021997031005</v>
          </cell>
          <cell r="BJ8920" t="str">
            <v>DIDIK NURHOLIS</v>
          </cell>
          <cell r="BK8920" t="str">
            <v>Pengatur Tk. I, (II/d)</v>
          </cell>
          <cell r="BL8920" t="str">
            <v>PAKET C</v>
          </cell>
        </row>
        <row r="8921">
          <cell r="BI8921" t="str">
            <v>196409272007011006</v>
          </cell>
          <cell r="BJ8921" t="str">
            <v>GANEFO MULYO PRIANTO</v>
          </cell>
          <cell r="BK8921" t="str">
            <v>Pengatur Muda Tk. I, (II/b)</v>
          </cell>
          <cell r="BL8921" t="str">
            <v>PAKET C</v>
          </cell>
        </row>
        <row r="8922">
          <cell r="BI8922" t="str">
            <v>197203232009011001</v>
          </cell>
          <cell r="BJ8922" t="str">
            <v>SULISTIYONO</v>
          </cell>
          <cell r="BK8922" t="str">
            <v>Pengatur Muda, (II/a)</v>
          </cell>
          <cell r="BL8922" t="str">
            <v>PAKET C</v>
          </cell>
        </row>
        <row r="8923">
          <cell r="BI8923" t="str">
            <v>198308172010012001</v>
          </cell>
          <cell r="BJ8923" t="str">
            <v>SITI MUALFA</v>
          </cell>
          <cell r="BK8923" t="str">
            <v>Pengatur Muda Tk. I, (II/b)</v>
          </cell>
          <cell r="BL8923" t="str">
            <v>PAKET C</v>
          </cell>
        </row>
        <row r="8924">
          <cell r="BI8924" t="str">
            <v>197609152010011002</v>
          </cell>
          <cell r="BJ8924" t="str">
            <v>BUANG H</v>
          </cell>
          <cell r="BK8924" t="str">
            <v>Pengatur Muda, (II/a)</v>
          </cell>
          <cell r="BL8924" t="str">
            <v>PAKET C</v>
          </cell>
        </row>
        <row r="8925">
          <cell r="BI8925" t="str">
            <v>197712132010012002</v>
          </cell>
          <cell r="BJ8925" t="str">
            <v>LILIK MUJIATI</v>
          </cell>
          <cell r="BK8925" t="str">
            <v>Pengatur Muda Tk. I, (II/b)</v>
          </cell>
          <cell r="BL8925" t="str">
            <v>PAKET C</v>
          </cell>
        </row>
        <row r="8926">
          <cell r="BI8926" t="str">
            <v>198506162010011002</v>
          </cell>
          <cell r="BJ8926" t="str">
            <v>SUYITNO</v>
          </cell>
          <cell r="BK8926" t="str">
            <v>Pengatur Muda, (II/a)</v>
          </cell>
          <cell r="BL8926" t="str">
            <v>PAKET C</v>
          </cell>
        </row>
        <row r="8927">
          <cell r="BI8927" t="str">
            <v>197602282009012002</v>
          </cell>
          <cell r="BJ8927" t="str">
            <v>EVA SILVIA</v>
          </cell>
          <cell r="BK8927" t="str">
            <v>Pengatur Muda, (II/a)</v>
          </cell>
          <cell r="BL8927" t="str">
            <v>PAKET C</v>
          </cell>
        </row>
        <row r="8928">
          <cell r="BI8928" t="str">
            <v>196403082009011001</v>
          </cell>
          <cell r="BJ8928" t="str">
            <v>MUJIONO</v>
          </cell>
          <cell r="BK8928" t="str">
            <v>Pengatur Muda, (II/a)</v>
          </cell>
          <cell r="BL8928" t="str">
            <v>PAKET C</v>
          </cell>
        </row>
        <row r="8929">
          <cell r="BI8929" t="str">
            <v>198106072009011003</v>
          </cell>
          <cell r="BJ8929" t="str">
            <v>SUGIANTO</v>
          </cell>
          <cell r="BK8929" t="str">
            <v>Pengatur Muda Tk. I, (II/b)</v>
          </cell>
          <cell r="BL8929" t="str">
            <v>PAKET C</v>
          </cell>
        </row>
        <row r="8930">
          <cell r="BI8930" t="str">
            <v>197312152009011001</v>
          </cell>
          <cell r="BJ8930" t="str">
            <v>MUJIANTO</v>
          </cell>
          <cell r="BK8930" t="str">
            <v>Pengatur Muda, (II/a)</v>
          </cell>
          <cell r="BL8930" t="str">
            <v>PAKET C</v>
          </cell>
        </row>
        <row r="8931">
          <cell r="BI8931" t="str">
            <v>196310152007011006</v>
          </cell>
          <cell r="BJ8931" t="str">
            <v>BAKHRI</v>
          </cell>
          <cell r="BK8931" t="str">
            <v>Pengatur Muda Tk. I, (II/b)</v>
          </cell>
          <cell r="BL8931" t="str">
            <v>PAKET C</v>
          </cell>
        </row>
        <row r="8932">
          <cell r="BI8932" t="str">
            <v>197007212007011010</v>
          </cell>
          <cell r="BJ8932" t="str">
            <v>MATSULI</v>
          </cell>
          <cell r="BK8932" t="str">
            <v>Juru Tk. I, (I/d)</v>
          </cell>
          <cell r="BL8932" t="str">
            <v>PAKET C</v>
          </cell>
        </row>
        <row r="8933">
          <cell r="BI8933" t="str">
            <v>196703162007011021</v>
          </cell>
          <cell r="BJ8933" t="str">
            <v>BAHRI SUPRIYADI</v>
          </cell>
          <cell r="BK8933" t="str">
            <v>Pengatur Muda Tk. I, (II/b)</v>
          </cell>
          <cell r="BL8933" t="str">
            <v>PAKET C</v>
          </cell>
        </row>
        <row r="8934">
          <cell r="BI8934" t="str">
            <v>197009102007011020</v>
          </cell>
          <cell r="BJ8934" t="str">
            <v>SAMSUL ANWAR</v>
          </cell>
          <cell r="BK8934" t="str">
            <v>Pengatur Muda Tk. I, (II/b)</v>
          </cell>
          <cell r="BL8934" t="str">
            <v>PAKET C</v>
          </cell>
        </row>
        <row r="8935">
          <cell r="BI8935" t="str">
            <v>197107132007011011</v>
          </cell>
          <cell r="BJ8935" t="str">
            <v>SALIM ARIFIN</v>
          </cell>
          <cell r="BK8935" t="str">
            <v>Pengatur Muda Tk. I, (II/b)</v>
          </cell>
          <cell r="BL8935" t="str">
            <v>PAKET C</v>
          </cell>
        </row>
        <row r="8936">
          <cell r="BI8936" t="str">
            <v>197211102007011023</v>
          </cell>
          <cell r="BJ8936" t="str">
            <v>IMRON</v>
          </cell>
          <cell r="BK8936" t="str">
            <v>Pengatur Muda Tk. I, (II/b)</v>
          </cell>
          <cell r="BL8936" t="str">
            <v>PAKET C</v>
          </cell>
        </row>
        <row r="8937">
          <cell r="BI8937" t="str">
            <v>197205112007011016</v>
          </cell>
          <cell r="BJ8937" t="str">
            <v>SAIFUL BAHRI</v>
          </cell>
          <cell r="BK8937" t="str">
            <v>Pengatur Tk. I, (II/d)</v>
          </cell>
          <cell r="BL8937" t="str">
            <v>PAKET C</v>
          </cell>
        </row>
        <row r="8938">
          <cell r="BI8938" t="str">
            <v>197306082008011021</v>
          </cell>
          <cell r="BJ8938" t="str">
            <v>MULYADI</v>
          </cell>
          <cell r="BK8938" t="str">
            <v>Pengatur Muda Tk. I, (II/b)</v>
          </cell>
          <cell r="BL8938" t="str">
            <v>PAKET C</v>
          </cell>
        </row>
        <row r="8939">
          <cell r="BI8939" t="str">
            <v>197209062008011010</v>
          </cell>
          <cell r="BJ8939" t="str">
            <v>AHMAD HASAN</v>
          </cell>
          <cell r="BK8939" t="str">
            <v>Pengatur Muda Tk. I, (II/b)</v>
          </cell>
          <cell r="BL8939" t="str">
            <v>PAKET C</v>
          </cell>
        </row>
        <row r="8940">
          <cell r="BI8940" t="str">
            <v>197306072008011018</v>
          </cell>
          <cell r="BJ8940" t="str">
            <v>NEMAN</v>
          </cell>
          <cell r="BK8940" t="str">
            <v>Pengatur Muda Tk. I, (II/b)</v>
          </cell>
          <cell r="BL8940" t="str">
            <v>PAKET C</v>
          </cell>
        </row>
        <row r="8941">
          <cell r="BI8941" t="str">
            <v>196906172008011008</v>
          </cell>
          <cell r="BJ8941" t="str">
            <v>SUKARDI</v>
          </cell>
          <cell r="BK8941" t="str">
            <v>Pengatur Muda Tk. I, (II/b)</v>
          </cell>
          <cell r="BL8941" t="str">
            <v>PAKET C</v>
          </cell>
        </row>
        <row r="8942">
          <cell r="BI8942" t="str">
            <v>197207022008011012</v>
          </cell>
          <cell r="BJ8942" t="str">
            <v>MISKI</v>
          </cell>
          <cell r="BK8942" t="str">
            <v>Pengatur Muda Tk. I, (II/b)</v>
          </cell>
          <cell r="BL8942" t="str">
            <v>PAKET C</v>
          </cell>
        </row>
        <row r="8943">
          <cell r="BI8943" t="str">
            <v>196605081989102002</v>
          </cell>
          <cell r="BJ8943" t="str">
            <v>MARYANI</v>
          </cell>
          <cell r="BK8943" t="str">
            <v>Penata Muda, (III/a)</v>
          </cell>
          <cell r="BL8943" t="str">
            <v>PAKET C</v>
          </cell>
        </row>
        <row r="8944">
          <cell r="BI8944" t="str">
            <v>197506042009011002</v>
          </cell>
          <cell r="BJ8944" t="str">
            <v>DIDIK SUPRAYITNO</v>
          </cell>
          <cell r="BK8944" t="str">
            <v>Pengatur Muda Tk. I, (II/b)</v>
          </cell>
          <cell r="BL8944" t="str">
            <v>PAKET C</v>
          </cell>
        </row>
        <row r="8945">
          <cell r="BI8945" t="str">
            <v>196608292007011004</v>
          </cell>
          <cell r="BJ8945" t="str">
            <v>ALIYANTO</v>
          </cell>
          <cell r="BK8945" t="str">
            <v>Pengatur Muda Tk. I, (II/b)</v>
          </cell>
          <cell r="BL8945" t="str">
            <v>PAKET C</v>
          </cell>
        </row>
        <row r="8946">
          <cell r="BI8946" t="str">
            <v>196511181986022003</v>
          </cell>
          <cell r="BJ8946" t="str">
            <v>SUNARSI</v>
          </cell>
          <cell r="BK8946" t="str">
            <v>Penata Muda Tk. I, (III/b)</v>
          </cell>
          <cell r="BL8946" t="str">
            <v>PAKET C</v>
          </cell>
        </row>
        <row r="8947">
          <cell r="BI8947" t="str">
            <v>198111142010011006</v>
          </cell>
          <cell r="BJ8947" t="str">
            <v>SUGIANTO</v>
          </cell>
          <cell r="BK8947" t="str">
            <v>Pengatur Muda Tk. I, (II/b)</v>
          </cell>
          <cell r="BL8947" t="str">
            <v>PAKET C</v>
          </cell>
        </row>
        <row r="8948">
          <cell r="BI8948" t="str">
            <v>196501281990071002</v>
          </cell>
          <cell r="BJ8948" t="str">
            <v>MOH  HOZIN</v>
          </cell>
          <cell r="BK8948" t="str">
            <v>Pengatur, (II/c)</v>
          </cell>
          <cell r="BL8948" t="str">
            <v>PAKET C</v>
          </cell>
        </row>
        <row r="8949">
          <cell r="BI8949" t="str">
            <v>197006192007011018</v>
          </cell>
          <cell r="BJ8949" t="str">
            <v>KHOTIP</v>
          </cell>
          <cell r="BK8949" t="str">
            <v>Pengatur Muda Tk. I, (II/b)</v>
          </cell>
          <cell r="BL8949" t="str">
            <v>PAKET C</v>
          </cell>
        </row>
        <row r="8950">
          <cell r="BI8950" t="str">
            <v>196905122010011002</v>
          </cell>
          <cell r="BJ8950" t="str">
            <v>AHMAD HOLIL IRAWAN</v>
          </cell>
          <cell r="BK8950" t="str">
            <v>Pengatur Muda Tk. I, (II/b)</v>
          </cell>
          <cell r="BL8950" t="str">
            <v>PAKET C</v>
          </cell>
        </row>
        <row r="8951">
          <cell r="BI8951" t="str">
            <v>196505042007011022</v>
          </cell>
          <cell r="BJ8951" t="str">
            <v>JONI ANANG IRIANTO</v>
          </cell>
          <cell r="BK8951" t="str">
            <v>Pengatur Muda Tk. I, (II/b)</v>
          </cell>
          <cell r="BL8951" t="str">
            <v>PAKET C</v>
          </cell>
        </row>
        <row r="8952">
          <cell r="BI8952" t="str">
            <v>197407122008011015</v>
          </cell>
          <cell r="BJ8952" t="str">
            <v>YULIANTO</v>
          </cell>
          <cell r="BK8952" t="str">
            <v>Pengatur Muda Tk. I, (II/b)</v>
          </cell>
          <cell r="BL8952" t="str">
            <v>PAKET C</v>
          </cell>
        </row>
        <row r="8953">
          <cell r="BI8953" t="str">
            <v>196304151987111001</v>
          </cell>
          <cell r="BJ8953" t="str">
            <v>SUWARI</v>
          </cell>
          <cell r="BK8953" t="str">
            <v>Penata Muda, (III/a)</v>
          </cell>
          <cell r="BL8953" t="str">
            <v>PAKET C</v>
          </cell>
        </row>
        <row r="8954">
          <cell r="BI8954" t="str">
            <v>196402091989031013</v>
          </cell>
          <cell r="BJ8954" t="str">
            <v>ROHMAH</v>
          </cell>
          <cell r="BK8954" t="str">
            <v>Penata Muda, (III/a)</v>
          </cell>
          <cell r="BL8954" t="str">
            <v>PAKET C</v>
          </cell>
        </row>
        <row r="8955">
          <cell r="BI8955" t="str">
            <v>196306191987031014</v>
          </cell>
          <cell r="BJ8955" t="str">
            <v>MOKH SALIM</v>
          </cell>
          <cell r="BK8955" t="str">
            <v>Pengatur Tk. I, (II/d)</v>
          </cell>
          <cell r="BL8955" t="str">
            <v>PAKET C</v>
          </cell>
        </row>
        <row r="8956">
          <cell r="BI8956" t="str">
            <v>197308092008011008</v>
          </cell>
          <cell r="BJ8956" t="str">
            <v>SUPANDI</v>
          </cell>
          <cell r="BK8956" t="str">
            <v>Pengatur Muda Tk. I, (II/b)</v>
          </cell>
          <cell r="BL8956" t="str">
            <v>PAKET C</v>
          </cell>
        </row>
        <row r="8957">
          <cell r="BI8957" t="str">
            <v>196304102000101001</v>
          </cell>
          <cell r="BJ8957" t="str">
            <v>JUMADIN</v>
          </cell>
          <cell r="BK8957" t="str">
            <v>Pengatur, (II/c)</v>
          </cell>
          <cell r="BL8957" t="str">
            <v>PAKET C</v>
          </cell>
        </row>
        <row r="8958">
          <cell r="BI8958" t="str">
            <v>196901012009011003</v>
          </cell>
          <cell r="BJ8958" t="str">
            <v>MOHAMMAD ALI SODIKIN</v>
          </cell>
          <cell r="BK8958" t="str">
            <v>Pengatur Muda, (II/a)</v>
          </cell>
          <cell r="BL8958" t="str">
            <v>PAKET C</v>
          </cell>
        </row>
        <row r="8959">
          <cell r="BI8959" t="str">
            <v>197308102009011002</v>
          </cell>
          <cell r="BJ8959" t="str">
            <v>HARIYANTO</v>
          </cell>
          <cell r="BK8959" t="str">
            <v>Pengatur Muda Tk. I, (II/b)</v>
          </cell>
          <cell r="BL8959" t="str">
            <v>PAKET C</v>
          </cell>
        </row>
        <row r="8960">
          <cell r="BI8960" t="str">
            <v>197509012009011003</v>
          </cell>
          <cell r="BJ8960" t="str">
            <v>MOHAMMAD YASIN</v>
          </cell>
          <cell r="BK8960" t="str">
            <v>Pengatur Muda, (II/a)</v>
          </cell>
          <cell r="BL8960" t="str">
            <v>PAKET C</v>
          </cell>
        </row>
        <row r="8961">
          <cell r="BI8961" t="str">
            <v>196307301997031002</v>
          </cell>
          <cell r="BJ8961" t="str">
            <v>SYAMSUL HADI</v>
          </cell>
          <cell r="BK8961" t="str">
            <v>Pengatur Muda Tk. I, (II/b)</v>
          </cell>
          <cell r="BL8961" t="str">
            <v>PAKET C</v>
          </cell>
        </row>
        <row r="8962">
          <cell r="BI8962" t="str">
            <v>196304202007011007</v>
          </cell>
          <cell r="BJ8962" t="str">
            <v>SYAMSUL</v>
          </cell>
          <cell r="BK8962" t="str">
            <v>Juru Tk. I, (I/d)</v>
          </cell>
          <cell r="BL8962" t="str">
            <v>SMP PAKET B</v>
          </cell>
        </row>
        <row r="8963">
          <cell r="BI8963" t="str">
            <v>196709202007011015</v>
          </cell>
          <cell r="BJ8963" t="str">
            <v>SINGGIH</v>
          </cell>
          <cell r="BK8963" t="str">
            <v>Juru Tk. I, (I/d)</v>
          </cell>
          <cell r="BL8963" t="str">
            <v>SMP PAKET B</v>
          </cell>
        </row>
        <row r="8964">
          <cell r="BI8964" t="str">
            <v>196303042007011010</v>
          </cell>
          <cell r="BJ8964" t="str">
            <v>SENERI</v>
          </cell>
          <cell r="BK8964" t="str">
            <v>Juru Tk. I, (I/d)</v>
          </cell>
          <cell r="BL8964" t="str">
            <v>SMP PAKET B</v>
          </cell>
        </row>
        <row r="8965">
          <cell r="BI8965" t="str">
            <v>196303012007011007</v>
          </cell>
          <cell r="BJ8965" t="str">
            <v>MISERAN</v>
          </cell>
          <cell r="BK8965" t="str">
            <v>Juru Tk. I, (I/d)</v>
          </cell>
          <cell r="BL8965" t="str">
            <v>SMP PAKET B</v>
          </cell>
        </row>
        <row r="8966">
          <cell r="BI8966" t="str">
            <v>196803192007011018</v>
          </cell>
          <cell r="BJ8966" t="str">
            <v>MIDIN</v>
          </cell>
          <cell r="BK8966" t="str">
            <v>Juru Tk. I, (I/d)</v>
          </cell>
          <cell r="BL8966" t="str">
            <v>SMP PAKET B</v>
          </cell>
        </row>
        <row r="8967">
          <cell r="BI8967" t="str">
            <v>197104162000101001</v>
          </cell>
          <cell r="BJ8967" t="str">
            <v>NIMAN HADI</v>
          </cell>
          <cell r="BK8967" t="str">
            <v>Pengatur Muda, (II/a)</v>
          </cell>
          <cell r="BL8967" t="str">
            <v>SMP PAKET B</v>
          </cell>
        </row>
        <row r="8968">
          <cell r="BI8968" t="str">
            <v>196708051990071002</v>
          </cell>
          <cell r="BJ8968" t="str">
            <v>BURADIANTO</v>
          </cell>
          <cell r="BK8968" t="str">
            <v>Pengatur, (II/c)</v>
          </cell>
          <cell r="BL8968" t="str">
            <v>SMP PAKET B</v>
          </cell>
        </row>
        <row r="8969">
          <cell r="BI8969" t="str">
            <v>197112262008011004</v>
          </cell>
          <cell r="BJ8969" t="str">
            <v>ABDUS SUKUR</v>
          </cell>
          <cell r="BK8969" t="str">
            <v>Juru Tk. I, (I/d)</v>
          </cell>
          <cell r="BL8969" t="str">
            <v>SMP PAKET B</v>
          </cell>
        </row>
        <row r="8970">
          <cell r="BI8970" t="str">
            <v>196705142008011005</v>
          </cell>
          <cell r="BJ8970" t="str">
            <v>ABDULLAH</v>
          </cell>
          <cell r="BK8970" t="str">
            <v>Juru Tk. I, (I/d)</v>
          </cell>
          <cell r="BL8970" t="str">
            <v>SMP PAKET B</v>
          </cell>
        </row>
        <row r="8971">
          <cell r="BI8971" t="str">
            <v>197903052008011008</v>
          </cell>
          <cell r="BJ8971" t="str">
            <v>JUNAIDI</v>
          </cell>
          <cell r="BK8971" t="str">
            <v>Juru Tk. I, (I/d)</v>
          </cell>
          <cell r="BL8971" t="str">
            <v>SMP PAKET B</v>
          </cell>
        </row>
        <row r="8972">
          <cell r="BI8972" t="str">
            <v>197608062008011019</v>
          </cell>
          <cell r="BJ8972" t="str">
            <v>SALEH</v>
          </cell>
          <cell r="BK8972" t="str">
            <v>Juru Tk. I, (I/d)</v>
          </cell>
          <cell r="BL8972" t="str">
            <v>SMP PAKET B</v>
          </cell>
        </row>
        <row r="8973">
          <cell r="BI8973" t="str">
            <v>197508312008011003</v>
          </cell>
          <cell r="BJ8973" t="str">
            <v>RUSDI</v>
          </cell>
          <cell r="BK8973" t="str">
            <v>Juru Tk. I, (I/d)</v>
          </cell>
          <cell r="BL8973" t="str">
            <v>SMP PAKET B</v>
          </cell>
        </row>
        <row r="8974">
          <cell r="BI8974" t="str">
            <v>197011302008011008</v>
          </cell>
          <cell r="BJ8974" t="str">
            <v>SUWONO RAHAYU EFFENDI</v>
          </cell>
          <cell r="BK8974" t="str">
            <v>Juru Tk. I, (I/d)</v>
          </cell>
          <cell r="BL8974" t="str">
            <v>SMP PAKET B</v>
          </cell>
        </row>
        <row r="8975">
          <cell r="BI8975" t="str">
            <v>196405281988031006</v>
          </cell>
          <cell r="BJ8975" t="str">
            <v>BUNI</v>
          </cell>
          <cell r="BK8975" t="str">
            <v>Pengatur Muda Tk. I, (II/b)</v>
          </cell>
          <cell r="BL8975" t="str">
            <v>SMP PAKET B</v>
          </cell>
        </row>
        <row r="8976">
          <cell r="BI8976" t="str">
            <v>196412302007011011</v>
          </cell>
          <cell r="BJ8976" t="str">
            <v>SUTRISNO</v>
          </cell>
          <cell r="BK8976" t="str">
            <v>Juru Tk. I, (I/d)</v>
          </cell>
          <cell r="BL8976" t="str">
            <v>SMP PAKET B</v>
          </cell>
        </row>
        <row r="8977">
          <cell r="BI8977" t="str">
            <v>196409271985032004</v>
          </cell>
          <cell r="BJ8977" t="str">
            <v>TRI LISIYANI</v>
          </cell>
          <cell r="BK8977" t="str">
            <v>Penata Tk. I, (III/d)</v>
          </cell>
          <cell r="BL8977" t="str">
            <v>D-III PENDIDIKAN BAHASA DAN SASTRA INDONESIA</v>
          </cell>
        </row>
        <row r="8978">
          <cell r="BI8978" t="str">
            <v>197208182008011020</v>
          </cell>
          <cell r="BJ8978" t="str">
            <v>NURHUDA</v>
          </cell>
          <cell r="BK8978" t="str">
            <v>Pengatur Tk. I, (II/d)</v>
          </cell>
          <cell r="BL8978" t="str">
            <v>SMPS</v>
          </cell>
        </row>
        <row r="8979">
          <cell r="BI8979" t="str">
            <v>197406202009011002</v>
          </cell>
          <cell r="BJ8979" t="str">
            <v>SAENAL ARIFIN</v>
          </cell>
          <cell r="BK8979" t="str">
            <v>Pengatur, (II/c)</v>
          </cell>
          <cell r="BL8979" t="str">
            <v>SMPS</v>
          </cell>
        </row>
        <row r="8980">
          <cell r="BI8980" t="str">
            <v>196812062007011014</v>
          </cell>
          <cell r="BJ8980" t="str">
            <v>JUMADIN</v>
          </cell>
          <cell r="BK8980" t="str">
            <v>Pengatur Tk. I, (II/d)</v>
          </cell>
          <cell r="BL8980" t="str">
            <v>SMPS</v>
          </cell>
        </row>
        <row r="8981">
          <cell r="BI8981" t="str">
            <v>197903052000031001</v>
          </cell>
          <cell r="BJ8981" t="str">
            <v>MUHAMMAD LUQMAN HAKIM</v>
          </cell>
          <cell r="BK8981" t="str">
            <v>Penata Tk. I, (III/d)</v>
          </cell>
          <cell r="BL8981" t="str">
            <v>S-1 KEPERAWATAN + NERS</v>
          </cell>
        </row>
        <row r="8982">
          <cell r="BI8982" t="str">
            <v>198304162010011008</v>
          </cell>
          <cell r="BJ8982" t="str">
            <v>SUDI HARIYANTO</v>
          </cell>
          <cell r="BK8982" t="str">
            <v>Pengatur, (II/c)</v>
          </cell>
          <cell r="BL8982" t="str">
            <v>SMK BANGUNAN</v>
          </cell>
        </row>
        <row r="8983">
          <cell r="BI8983" t="str">
            <v>198104032012121003</v>
          </cell>
          <cell r="BJ8983" t="str">
            <v>M. ARIF WAHYUDI</v>
          </cell>
          <cell r="BK8983" t="str">
            <v>Pengatur Muda Tk. I, (II/b)</v>
          </cell>
          <cell r="BL8983" t="str">
            <v>SMK BANGUNAN</v>
          </cell>
        </row>
        <row r="8984">
          <cell r="BI8984" t="str">
            <v>197906242008011012</v>
          </cell>
          <cell r="BJ8984" t="str">
            <v>EKO MARGIONO</v>
          </cell>
          <cell r="BK8984" t="str">
            <v>Pengatur Tk. I, (II/d)</v>
          </cell>
          <cell r="BL8984" t="str">
            <v>SMK BANGUNAN</v>
          </cell>
        </row>
        <row r="8985">
          <cell r="BI8985" t="str">
            <v>198010092012121002</v>
          </cell>
          <cell r="BJ8985" t="str">
            <v>SUGENG</v>
          </cell>
          <cell r="BK8985" t="str">
            <v>Pengatur Muda Tk. I, (II/b)</v>
          </cell>
          <cell r="BL8985" t="str">
            <v>SMK BANGUNAN</v>
          </cell>
        </row>
        <row r="8986">
          <cell r="BI8986" t="str">
            <v>197401012008011022</v>
          </cell>
          <cell r="BJ8986" t="str">
            <v>BUHORI</v>
          </cell>
          <cell r="BK8986" t="str">
            <v>Pengatur Tk. I, (II/d)</v>
          </cell>
          <cell r="BL8986" t="str">
            <v>STM</v>
          </cell>
        </row>
        <row r="8987">
          <cell r="BI8987" t="str">
            <v>197705042009011004</v>
          </cell>
          <cell r="BJ8987" t="str">
            <v>INTIKHOB BILHAM</v>
          </cell>
          <cell r="BK8987" t="str">
            <v>Pengatur Muda Tk. I, (II/b)</v>
          </cell>
          <cell r="BL8987" t="str">
            <v>STM</v>
          </cell>
        </row>
        <row r="8988">
          <cell r="BI8988" t="str">
            <v>196409082007011011</v>
          </cell>
          <cell r="BJ8988" t="str">
            <v>SUATNO</v>
          </cell>
          <cell r="BK8988" t="str">
            <v>Pengatur Tk. I, (II/d)</v>
          </cell>
          <cell r="BL8988" t="str">
            <v>STM</v>
          </cell>
        </row>
        <row r="8989">
          <cell r="BI8989" t="str">
            <v>197211192007011009</v>
          </cell>
          <cell r="BJ8989" t="str">
            <v>MULYADI</v>
          </cell>
          <cell r="BK8989" t="str">
            <v>Pengatur Tk. I, (II/d)</v>
          </cell>
          <cell r="BL8989" t="str">
            <v>STM</v>
          </cell>
        </row>
        <row r="8990">
          <cell r="BI8990" t="str">
            <v>196911262007011010</v>
          </cell>
          <cell r="BJ8990" t="str">
            <v>HANDRI PITONO</v>
          </cell>
          <cell r="BK8990" t="str">
            <v>Pengatur Tk. I, (II/d)</v>
          </cell>
          <cell r="BL8990" t="str">
            <v>STM</v>
          </cell>
        </row>
        <row r="8991">
          <cell r="BI8991" t="str">
            <v>196808202007011019</v>
          </cell>
          <cell r="BJ8991" t="str">
            <v>HERI SUHANTORO</v>
          </cell>
          <cell r="BK8991" t="str">
            <v>Pengatur Tk. I, (II/d)</v>
          </cell>
          <cell r="BL8991" t="str">
            <v>STM</v>
          </cell>
        </row>
        <row r="8992">
          <cell r="BI8992" t="str">
            <v>196906222007011016</v>
          </cell>
          <cell r="BJ8992" t="str">
            <v>KUSNENDAR</v>
          </cell>
          <cell r="BK8992" t="str">
            <v>Pengatur Tk. I, (II/d)</v>
          </cell>
          <cell r="BL8992" t="str">
            <v>STM</v>
          </cell>
        </row>
        <row r="8993">
          <cell r="BI8993" t="str">
            <v>196709292007011010</v>
          </cell>
          <cell r="BJ8993" t="str">
            <v>SUDARMONO</v>
          </cell>
          <cell r="BK8993" t="str">
            <v>Pengatur Muda Tk. I, (II/b)</v>
          </cell>
          <cell r="BL8993" t="str">
            <v>STM</v>
          </cell>
        </row>
        <row r="8994">
          <cell r="BI8994" t="str">
            <v>196603202007011019</v>
          </cell>
          <cell r="BJ8994" t="str">
            <v>PURYONO</v>
          </cell>
          <cell r="BK8994" t="str">
            <v>Pengatur Muda Tk. I, (II/b)</v>
          </cell>
          <cell r="BL8994" t="str">
            <v>STM</v>
          </cell>
        </row>
        <row r="8995">
          <cell r="BI8995" t="str">
            <v>196609152007011016</v>
          </cell>
          <cell r="BJ8995" t="str">
            <v>DOYO PAMBUDIONO</v>
          </cell>
          <cell r="BK8995" t="str">
            <v>Pengatur Tk. I, (II/d)</v>
          </cell>
          <cell r="BL8995" t="str">
            <v>STM</v>
          </cell>
        </row>
        <row r="8996">
          <cell r="BI8996" t="str">
            <v>196905222008011007</v>
          </cell>
          <cell r="BJ8996" t="str">
            <v>SARKUNDIANTOKO</v>
          </cell>
          <cell r="BK8996" t="str">
            <v>Pengatur Tk. I, (II/d)</v>
          </cell>
          <cell r="BL8996" t="str">
            <v>STM</v>
          </cell>
        </row>
        <row r="8997">
          <cell r="BI8997" t="str">
            <v>196607242007011014</v>
          </cell>
          <cell r="BJ8997" t="str">
            <v>ADI JOYO</v>
          </cell>
          <cell r="BK8997" t="str">
            <v>Pengatur Tk. I, (II/d)</v>
          </cell>
          <cell r="BL8997" t="str">
            <v>STM</v>
          </cell>
        </row>
        <row r="8998">
          <cell r="BI8998" t="str">
            <v>197702112005012008</v>
          </cell>
          <cell r="BJ8998" t="str">
            <v>ARIFA CAHYA WIDARTI</v>
          </cell>
          <cell r="BK8998" t="str">
            <v>Penata Muda, (III/a)</v>
          </cell>
          <cell r="BL8998" t="str">
            <v>D-III REFRAKSIONIS OPTISI</v>
          </cell>
        </row>
        <row r="8999">
          <cell r="BI8999" t="str">
            <v>197407242014121003</v>
          </cell>
          <cell r="BJ8999" t="str">
            <v>MUHINDARTO</v>
          </cell>
          <cell r="BK8999" t="str">
            <v>Pengatur Muda Tk. I, (II/b)</v>
          </cell>
          <cell r="BL8999" t="str">
            <v>SMA ILMU-ILMU FISIK</v>
          </cell>
        </row>
        <row r="9000">
          <cell r="BI9000" t="str">
            <v>197802162014121002</v>
          </cell>
          <cell r="BJ9000" t="str">
            <v>RYO BACHTIYAR</v>
          </cell>
          <cell r="BK9000" t="str">
            <v>Pengatur Muda Tk. I, (II/b)</v>
          </cell>
          <cell r="BL9000" t="str">
            <v>SMA ILMU-ILMU FISIK</v>
          </cell>
        </row>
        <row r="9001">
          <cell r="BI9001" t="str">
            <v>197206042014122002</v>
          </cell>
          <cell r="BJ9001" t="str">
            <v>IIS TUMIARSIH</v>
          </cell>
          <cell r="BK9001" t="str">
            <v>Pengatur Muda Tk. I, (II/b)</v>
          </cell>
          <cell r="BL9001" t="str">
            <v>SMA ILMU-ILMU FISIK</v>
          </cell>
        </row>
        <row r="9002">
          <cell r="BI9002" t="str">
            <v>196806142014121002</v>
          </cell>
          <cell r="BJ9002" t="str">
            <v>RACHMAD WIDAJATNO</v>
          </cell>
          <cell r="BK9002" t="str">
            <v>Pengatur Muda Tk. I, (II/b)</v>
          </cell>
          <cell r="BL9002" t="str">
            <v>SMA ILMU-ILMU FISIK</v>
          </cell>
        </row>
        <row r="9003">
          <cell r="BI9003" t="str">
            <v>197303252014121002</v>
          </cell>
          <cell r="BJ9003" t="str">
            <v>NURRAHMATULLAH</v>
          </cell>
          <cell r="BK9003" t="str">
            <v>Pengatur Muda Tk. I, (II/b)</v>
          </cell>
          <cell r="BL9003" t="str">
            <v>SMA ILMU-ILMU FISIK</v>
          </cell>
        </row>
        <row r="9004">
          <cell r="BI9004" t="str">
            <v>197208262014121001</v>
          </cell>
          <cell r="BJ9004" t="str">
            <v>SUTIKNO HADI SAPUTRO</v>
          </cell>
          <cell r="BK9004" t="str">
            <v>Pengatur Muda Tk. I, (II/b)</v>
          </cell>
          <cell r="BL9004" t="str">
            <v>SMA ILMU-ILMU FISIK</v>
          </cell>
        </row>
        <row r="9005">
          <cell r="BI9005" t="str">
            <v>197807102014122001</v>
          </cell>
          <cell r="BJ9005" t="str">
            <v>YULIS DWI RATNAWATI AR</v>
          </cell>
          <cell r="BK9005" t="str">
            <v>Pengatur Muda Tk. I, (II/b)</v>
          </cell>
          <cell r="BL9005" t="str">
            <v>SMA ILMU-ILMU FISIK</v>
          </cell>
        </row>
        <row r="9006">
          <cell r="BI9006" t="str">
            <v>197611252014122001</v>
          </cell>
          <cell r="BJ9006" t="str">
            <v>WINARNI</v>
          </cell>
          <cell r="BK9006" t="str">
            <v>Pengatur Muda Tk. I, (II/b)</v>
          </cell>
          <cell r="BL9006" t="str">
            <v>SMA ILMU-ILMU FISIK</v>
          </cell>
        </row>
        <row r="9007">
          <cell r="BI9007" t="str">
            <v>197108142014121002</v>
          </cell>
          <cell r="BJ9007" t="str">
            <v>KURNIANTO</v>
          </cell>
          <cell r="BK9007" t="str">
            <v>Pengatur Muda Tk. I, (II/b)</v>
          </cell>
          <cell r="BL9007" t="str">
            <v>SMA ILMU-ILMU FISIK</v>
          </cell>
        </row>
        <row r="9008">
          <cell r="BI9008" t="str">
            <v>197805092009012002</v>
          </cell>
          <cell r="BJ9008" t="str">
            <v>IKA ERMAWATI</v>
          </cell>
          <cell r="BK9008" t="str">
            <v>Pengatur, (II/c)</v>
          </cell>
          <cell r="BL9008" t="str">
            <v>SMA ILMU-ILMU FISIK</v>
          </cell>
        </row>
        <row r="9009">
          <cell r="BI9009" t="str">
            <v>196912222007011018</v>
          </cell>
          <cell r="BJ9009" t="str">
            <v>SUGENG RIADI</v>
          </cell>
          <cell r="BK9009" t="str">
            <v>Pengatur Tk. I, (II/d)</v>
          </cell>
          <cell r="BL9009" t="str">
            <v>SMA ILMU-ILMU FISIK</v>
          </cell>
        </row>
        <row r="9010">
          <cell r="BI9010" t="str">
            <v>196711101992031011</v>
          </cell>
          <cell r="BJ9010" t="str">
            <v>ZAENURI</v>
          </cell>
          <cell r="BK9010" t="str">
            <v>Penata Tk. I, (III/d)</v>
          </cell>
          <cell r="BL9010" t="str">
            <v>D-III PERAWAT</v>
          </cell>
        </row>
        <row r="9011">
          <cell r="BI9011" t="str">
            <v>197801242006041008</v>
          </cell>
          <cell r="BJ9011" t="str">
            <v>BAKTI KARYA LULUT</v>
          </cell>
          <cell r="BK9011" t="str">
            <v>Penata Muda, (III/a)</v>
          </cell>
          <cell r="BL9011" t="str">
            <v>D-III PERAWAT</v>
          </cell>
        </row>
        <row r="9012">
          <cell r="BI9012" t="str">
            <v>196503092014121002</v>
          </cell>
          <cell r="BJ9012" t="str">
            <v>SATRIJAGUNG AGUS SUPRIJO</v>
          </cell>
          <cell r="BK9012" t="str">
            <v>Pengatur Muda Tk. I, (II/b)</v>
          </cell>
          <cell r="BL9012" t="str">
            <v>SMA IPS</v>
          </cell>
        </row>
        <row r="9013">
          <cell r="BI9013" t="str">
            <v>196904242012122001</v>
          </cell>
          <cell r="BJ9013" t="str">
            <v>UMI ANA ASIH</v>
          </cell>
          <cell r="BK9013" t="str">
            <v>Pengatur Muda Tk. I, (II/b)</v>
          </cell>
          <cell r="BL9013" t="str">
            <v>SMA IPS</v>
          </cell>
        </row>
        <row r="9014">
          <cell r="BI9014" t="str">
            <v>197510232009012002</v>
          </cell>
          <cell r="BJ9014" t="str">
            <v>YUSI ILHAMWATI</v>
          </cell>
          <cell r="BK9014" t="str">
            <v>Pengatur, (II/c)</v>
          </cell>
          <cell r="BL9014" t="str">
            <v>SMA IPS</v>
          </cell>
        </row>
        <row r="9015">
          <cell r="BI9015" t="str">
            <v>196312262007011005</v>
          </cell>
          <cell r="BJ9015" t="str">
            <v>JAUHAR ARIFIN</v>
          </cell>
          <cell r="BK9015" t="str">
            <v>Pengatur Tk. I, (II/d)</v>
          </cell>
          <cell r="BL9015" t="str">
            <v>SMA IPS</v>
          </cell>
        </row>
        <row r="9016">
          <cell r="BI9016" t="str">
            <v>196811232007011012</v>
          </cell>
          <cell r="BJ9016" t="str">
            <v>ALI YASIN</v>
          </cell>
          <cell r="BK9016" t="str">
            <v>Pengatur Tk. I, (II/d)</v>
          </cell>
          <cell r="BL9016" t="str">
            <v>SMA IPS</v>
          </cell>
        </row>
        <row r="9017">
          <cell r="BI9017" t="str">
            <v>196310022007011008</v>
          </cell>
          <cell r="BJ9017" t="str">
            <v>MISYADI</v>
          </cell>
          <cell r="BK9017" t="str">
            <v>Pengatur Tk. I, (II/d)</v>
          </cell>
          <cell r="BL9017" t="str">
            <v>SMA IPS</v>
          </cell>
        </row>
        <row r="9018">
          <cell r="BI9018" t="str">
            <v>196708142007011019</v>
          </cell>
          <cell r="BJ9018" t="str">
            <v>MUHAMAD JUSUN</v>
          </cell>
          <cell r="BK9018" t="str">
            <v>Juru Tk. I, (I/d)</v>
          </cell>
          <cell r="BL9018" t="str">
            <v>SMA IPS</v>
          </cell>
        </row>
        <row r="9019">
          <cell r="BI9019" t="str">
            <v>196212302007011007</v>
          </cell>
          <cell r="BJ9019" t="str">
            <v>KUSNADI</v>
          </cell>
          <cell r="BK9019" t="str">
            <v>Pengatur Tk. I, (II/d)</v>
          </cell>
          <cell r="BL9019" t="str">
            <v>SMA IPS</v>
          </cell>
        </row>
        <row r="9020">
          <cell r="BI9020" t="str">
            <v>196801302007011011</v>
          </cell>
          <cell r="BJ9020" t="str">
            <v>WAHYUDI CAHYA BAHARI</v>
          </cell>
          <cell r="BK9020" t="str">
            <v>Pengatur Tk. I, (II/d)</v>
          </cell>
          <cell r="BL9020" t="str">
            <v>SMA IPS</v>
          </cell>
        </row>
        <row r="9021">
          <cell r="BI9021" t="str">
            <v>197305152008011022</v>
          </cell>
          <cell r="BJ9021" t="str">
            <v>WARTO TIYONO</v>
          </cell>
          <cell r="BK9021" t="str">
            <v>Pengatur Muda Tk. I, (II/b)</v>
          </cell>
          <cell r="BL9021" t="str">
            <v>SMA IPS</v>
          </cell>
        </row>
        <row r="9022">
          <cell r="BI9022" t="str">
            <v>197203022010011003</v>
          </cell>
          <cell r="BJ9022" t="str">
            <v>MISERI HARTOTO</v>
          </cell>
          <cell r="BK9022" t="str">
            <v>Pengatur, (II/c)</v>
          </cell>
          <cell r="BL9022" t="str">
            <v>SMA IPS</v>
          </cell>
        </row>
        <row r="9023">
          <cell r="BI9023" t="str">
            <v>197104132010011004</v>
          </cell>
          <cell r="BJ9023" t="str">
            <v>MOHAMMAD ROSYID</v>
          </cell>
          <cell r="BK9023" t="str">
            <v>Pengatur, (II/c)</v>
          </cell>
          <cell r="BL9023" t="str">
            <v>SMA IPS</v>
          </cell>
        </row>
        <row r="9024">
          <cell r="BI9024" t="str">
            <v>196303181990071001</v>
          </cell>
          <cell r="BJ9024" t="str">
            <v>SAIFUL</v>
          </cell>
          <cell r="BK9024" t="str">
            <v>Pengatur Tk. I, (II/d)</v>
          </cell>
          <cell r="BL9024" t="str">
            <v>SMA IPS</v>
          </cell>
        </row>
        <row r="9025">
          <cell r="BI9025" t="str">
            <v>198502132010011013</v>
          </cell>
          <cell r="BJ9025" t="str">
            <v>ACHMAD RIFA`I</v>
          </cell>
          <cell r="BK9025" t="str">
            <v>Pengatur Muda, (II/a)</v>
          </cell>
          <cell r="BL9025" t="str">
            <v>SMA IPS</v>
          </cell>
        </row>
        <row r="9026">
          <cell r="BI9026" t="str">
            <v>197309042008011010</v>
          </cell>
          <cell r="BJ9026" t="str">
            <v>BEBUN SUTRISNO</v>
          </cell>
          <cell r="BK9026" t="str">
            <v>Pengatur Muda Tk. I, (II/b)</v>
          </cell>
          <cell r="BL9026" t="str">
            <v>SMA IPS</v>
          </cell>
        </row>
        <row r="9027">
          <cell r="BI9027" t="str">
            <v>196604262008011008</v>
          </cell>
          <cell r="BJ9027" t="str">
            <v>ANSORI</v>
          </cell>
          <cell r="BK9027" t="str">
            <v>Pengatur Tk. I, (II/d)</v>
          </cell>
          <cell r="BL9027" t="str">
            <v>SMA IPS</v>
          </cell>
        </row>
        <row r="9028">
          <cell r="BI9028" t="str">
            <v>197310062007011013</v>
          </cell>
          <cell r="BJ9028" t="str">
            <v>MITOYO JOKO PRAKOSO</v>
          </cell>
          <cell r="BK9028" t="str">
            <v>Juru Tk. I, (I/d)</v>
          </cell>
          <cell r="BL9028" t="str">
            <v>SMA IPS</v>
          </cell>
        </row>
        <row r="9029">
          <cell r="BI9029" t="str">
            <v>197201262008012009</v>
          </cell>
          <cell r="BJ9029" t="str">
            <v>MAHARANI PUDJIASTUTI</v>
          </cell>
          <cell r="BK9029" t="str">
            <v>Pengatur Tk. I, (II/d)</v>
          </cell>
          <cell r="BL9029" t="str">
            <v>SMA IPS</v>
          </cell>
        </row>
        <row r="9030">
          <cell r="BI9030" t="str">
            <v>196311222007011003</v>
          </cell>
          <cell r="BJ9030" t="str">
            <v>SUKAR</v>
          </cell>
          <cell r="BK9030" t="str">
            <v>Pengatur Muda Tk. I, (II/b)</v>
          </cell>
          <cell r="BL9030" t="str">
            <v>SMA IPS</v>
          </cell>
        </row>
        <row r="9031">
          <cell r="BI9031" t="str">
            <v>196405192007012006</v>
          </cell>
          <cell r="BJ9031" t="str">
            <v>RETNO ENDAH PRAWESTI</v>
          </cell>
          <cell r="BK9031" t="str">
            <v>Pengatur Muda Tk. I, (II/b)</v>
          </cell>
          <cell r="BL9031" t="str">
            <v>SMA IPS</v>
          </cell>
        </row>
        <row r="9032">
          <cell r="BI9032" t="str">
            <v>196905132009011002</v>
          </cell>
          <cell r="BJ9032" t="str">
            <v>SUYONO</v>
          </cell>
          <cell r="BK9032" t="str">
            <v>Pengatur Muda, (II/a)</v>
          </cell>
          <cell r="BL9032" t="str">
            <v>SMA IPS</v>
          </cell>
        </row>
        <row r="9033">
          <cell r="BI9033" t="str">
            <v>196511012007011013</v>
          </cell>
          <cell r="BJ9033" t="str">
            <v>HERRY SUSANTO</v>
          </cell>
          <cell r="BK9033" t="str">
            <v>Pengatur Tk. I, (II/d)</v>
          </cell>
          <cell r="BL9033" t="str">
            <v>SMA IPS</v>
          </cell>
        </row>
        <row r="9034">
          <cell r="BI9034" t="str">
            <v>196302112002121003</v>
          </cell>
          <cell r="BJ9034" t="str">
            <v>BUKONO SAHURI</v>
          </cell>
          <cell r="BK9034" t="str">
            <v>Pengatur Tk. I, (II/d)</v>
          </cell>
          <cell r="BL9034" t="str">
            <v>SMA IPS</v>
          </cell>
        </row>
        <row r="9035">
          <cell r="BI9035" t="str">
            <v>197602032008011009</v>
          </cell>
          <cell r="BJ9035" t="str">
            <v>SOEGENG PRISWANTO</v>
          </cell>
          <cell r="BK9035" t="str">
            <v>Pengatur Tk. I, (II/d)</v>
          </cell>
          <cell r="BL9035" t="str">
            <v>SMA IPS</v>
          </cell>
        </row>
        <row r="9036">
          <cell r="BI9036" t="str">
            <v>197712312009011006</v>
          </cell>
          <cell r="BJ9036" t="str">
            <v>BATHARA MARHAENDRAYANA</v>
          </cell>
          <cell r="BK9036" t="str">
            <v>Pengatur, (II/c)</v>
          </cell>
          <cell r="BL9036" t="str">
            <v>SMA IPS</v>
          </cell>
        </row>
        <row r="9037">
          <cell r="BI9037" t="str">
            <v>197606132009011004</v>
          </cell>
          <cell r="BJ9037" t="str">
            <v>IRFAN MAHFUDI</v>
          </cell>
          <cell r="BK9037" t="str">
            <v>Pengatur, (II/c)</v>
          </cell>
          <cell r="BL9037" t="str">
            <v>SMA IPS</v>
          </cell>
        </row>
        <row r="9038">
          <cell r="BI9038" t="str">
            <v>197108102009012001</v>
          </cell>
          <cell r="BJ9038" t="str">
            <v>HATIMAH</v>
          </cell>
          <cell r="BK9038" t="str">
            <v>Pengatur, (II/c)</v>
          </cell>
          <cell r="BL9038" t="str">
            <v>SMA IPS</v>
          </cell>
        </row>
        <row r="9039">
          <cell r="BI9039" t="str">
            <v>197405162009011001</v>
          </cell>
          <cell r="BJ9039" t="str">
            <v>IMAM SATRAWI</v>
          </cell>
          <cell r="BK9039" t="str">
            <v>Pengatur, (II/c)</v>
          </cell>
          <cell r="BL9039" t="str">
            <v>SMA IPS</v>
          </cell>
        </row>
        <row r="9040">
          <cell r="BI9040" t="str">
            <v>197405022009011002</v>
          </cell>
          <cell r="BJ9040" t="str">
            <v>AKHMAD TAUFIK HIDAYAH</v>
          </cell>
          <cell r="BK9040" t="str">
            <v>Pengatur, (II/c)</v>
          </cell>
          <cell r="BL9040" t="str">
            <v>SMA IPS</v>
          </cell>
        </row>
        <row r="9041">
          <cell r="BI9041" t="str">
            <v>197611232009012001</v>
          </cell>
          <cell r="BJ9041" t="str">
            <v>NOVI MUSRIVAH</v>
          </cell>
          <cell r="BK9041" t="str">
            <v>Pengatur, (II/c)</v>
          </cell>
          <cell r="BL9041" t="str">
            <v>SMA IPS</v>
          </cell>
        </row>
        <row r="9042">
          <cell r="BI9042" t="str">
            <v>197208062009011003</v>
          </cell>
          <cell r="BJ9042" t="str">
            <v>AGUS CAHYONO</v>
          </cell>
          <cell r="BK9042" t="str">
            <v>Pengatur, (II/c)</v>
          </cell>
          <cell r="BL9042" t="str">
            <v>SMA IPS</v>
          </cell>
        </row>
        <row r="9043">
          <cell r="BI9043" t="str">
            <v>197809272009011002</v>
          </cell>
          <cell r="BJ9043" t="str">
            <v>HERMANTO</v>
          </cell>
          <cell r="BK9043" t="str">
            <v>Pengatur, (II/c)</v>
          </cell>
          <cell r="BL9043" t="str">
            <v>SMA IPS</v>
          </cell>
        </row>
        <row r="9044">
          <cell r="BI9044" t="str">
            <v>196609082007011017</v>
          </cell>
          <cell r="BJ9044" t="str">
            <v>EDY SUKAMTO</v>
          </cell>
          <cell r="BK9044" t="str">
            <v>Pengatur Tk. I, (II/d)</v>
          </cell>
          <cell r="BL9044" t="str">
            <v>SMA IPS</v>
          </cell>
        </row>
        <row r="9045">
          <cell r="BI9045" t="str">
            <v>196509132007011013</v>
          </cell>
          <cell r="BJ9045" t="str">
            <v>SUCIPTO</v>
          </cell>
          <cell r="BK9045" t="str">
            <v>Pengatur Tk. I, (II/d)</v>
          </cell>
          <cell r="BL9045" t="str">
            <v>SMA IPS</v>
          </cell>
        </row>
        <row r="9046">
          <cell r="BI9046" t="str">
            <v>196905052008011025</v>
          </cell>
          <cell r="BJ9046" t="str">
            <v>KUSNO BAMBANG HERMAWAN</v>
          </cell>
          <cell r="BK9046" t="str">
            <v>Pengatur Tk. I, (II/d)</v>
          </cell>
          <cell r="BL9046" t="str">
            <v>SMA IPS</v>
          </cell>
        </row>
        <row r="9047">
          <cell r="BI9047" t="str">
            <v>197408182008011011</v>
          </cell>
          <cell r="BJ9047" t="str">
            <v>MOCH. SATUKI</v>
          </cell>
          <cell r="BK9047" t="str">
            <v>Pengatur Tk. I, (II/d)</v>
          </cell>
          <cell r="BL9047" t="str">
            <v>SMA IPS</v>
          </cell>
        </row>
        <row r="9048">
          <cell r="BI9048" t="str">
            <v>197804262008011011</v>
          </cell>
          <cell r="BJ9048" t="str">
            <v>ARIF AFFANDI</v>
          </cell>
          <cell r="BK9048" t="str">
            <v>Pengatur Tk. I, (II/d)</v>
          </cell>
          <cell r="BL9048" t="str">
            <v>SMA IPS</v>
          </cell>
        </row>
        <row r="9049">
          <cell r="BI9049" t="str">
            <v>197101202008011010</v>
          </cell>
          <cell r="BJ9049" t="str">
            <v>EDY SOEPRAYITNO</v>
          </cell>
          <cell r="BK9049" t="str">
            <v>Pengatur Tk. I, (II/d)</v>
          </cell>
          <cell r="BL9049" t="str">
            <v>SMA IPS</v>
          </cell>
        </row>
        <row r="9050">
          <cell r="BI9050" t="str">
            <v>196608031993031009</v>
          </cell>
          <cell r="BJ9050" t="str">
            <v>HERMAN AKHMAD AW</v>
          </cell>
          <cell r="BK9050" t="str">
            <v>Penata, (III/c)</v>
          </cell>
          <cell r="BL9050" t="str">
            <v>SMA IPS</v>
          </cell>
        </row>
        <row r="9051">
          <cell r="BI9051" t="str">
            <v>196610272007011009</v>
          </cell>
          <cell r="BJ9051" t="str">
            <v>SUGIANTO</v>
          </cell>
          <cell r="BK9051" t="str">
            <v>Pengatur Tk. I, (II/d)</v>
          </cell>
          <cell r="BL9051" t="str">
            <v>SMA IPS</v>
          </cell>
        </row>
        <row r="9052">
          <cell r="BI9052" t="str">
            <v>196410232007011004</v>
          </cell>
          <cell r="BJ9052" t="str">
            <v>ARIF SAIFULLAH</v>
          </cell>
          <cell r="BK9052" t="str">
            <v>Pengatur Muda Tk. I, (II/b)</v>
          </cell>
          <cell r="BL9052" t="str">
            <v>SMA IPS</v>
          </cell>
        </row>
        <row r="9053">
          <cell r="BI9053" t="str">
            <v>196802211989012001</v>
          </cell>
          <cell r="BJ9053" t="str">
            <v>MENUK ASMARANI</v>
          </cell>
          <cell r="BK9053" t="str">
            <v>Penata Tk. I, (III/d)</v>
          </cell>
          <cell r="BL9053" t="str">
            <v>AKADEMI KEPERAWATAN</v>
          </cell>
        </row>
        <row r="9054">
          <cell r="BI9054" t="str">
            <v>196501161990071001</v>
          </cell>
          <cell r="BJ9054" t="str">
            <v>HADI PRIYANTO</v>
          </cell>
          <cell r="BK9054" t="str">
            <v>Pengatur Tk. I, (II/d)</v>
          </cell>
          <cell r="BL9054" t="str">
            <v>KEJAR PAKET C LPPU</v>
          </cell>
        </row>
        <row r="9055">
          <cell r="BI9055" t="str">
            <v>198308022010011008</v>
          </cell>
          <cell r="BJ9055" t="str">
            <v>IMAM SUGIANTO</v>
          </cell>
          <cell r="BK9055" t="str">
            <v>Pengatur, (II/c)</v>
          </cell>
          <cell r="BL9055" t="str">
            <v>SMK TEKNIK ELEKTRO</v>
          </cell>
        </row>
        <row r="9056">
          <cell r="BI9056" t="str">
            <v>197111141998031005</v>
          </cell>
          <cell r="BJ9056" t="str">
            <v>UJIANTO</v>
          </cell>
          <cell r="BK9056" t="str">
            <v>Penata, (III/c)</v>
          </cell>
          <cell r="BL9056" t="str">
            <v>D-III BUDIDAYA TANAMAN PERKEBUNAN</v>
          </cell>
        </row>
        <row r="9057">
          <cell r="BI9057" t="str">
            <v>196308151986012001</v>
          </cell>
          <cell r="BJ9057" t="str">
            <v>SUWARNI</v>
          </cell>
          <cell r="BK9057" t="str">
            <v>Penata Muda Tk. I, (III/b)</v>
          </cell>
          <cell r="BL9057" t="str">
            <v>KPAA</v>
          </cell>
        </row>
        <row r="9058">
          <cell r="BI9058" t="str">
            <v>196405141988031011</v>
          </cell>
          <cell r="BJ9058" t="str">
            <v>SUCIPTO</v>
          </cell>
          <cell r="BK9058" t="str">
            <v>Penata Muda Tk. I, (III/b)</v>
          </cell>
          <cell r="BL9058" t="str">
            <v>KPAA</v>
          </cell>
        </row>
        <row r="9059">
          <cell r="BI9059" t="str">
            <v>196303201988022001</v>
          </cell>
          <cell r="BJ9059" t="str">
            <v>PUJAWATI</v>
          </cell>
          <cell r="BK9059" t="str">
            <v>Penata Muda Tk. I, (III/b)</v>
          </cell>
          <cell r="BL9059" t="str">
            <v>KPAA</v>
          </cell>
        </row>
        <row r="9060">
          <cell r="BI9060" t="str">
            <v>196812101988031003</v>
          </cell>
          <cell r="BJ9060" t="str">
            <v>BUHARI</v>
          </cell>
          <cell r="BK9060" t="str">
            <v>Penata Muda Tk. I, (III/b)</v>
          </cell>
          <cell r="BL9060" t="str">
            <v>KPAA</v>
          </cell>
        </row>
        <row r="9061">
          <cell r="BI9061" t="str">
            <v>196310211982021001</v>
          </cell>
          <cell r="BJ9061" t="str">
            <v>TEGUH SANTOSO</v>
          </cell>
          <cell r="BK9061" t="str">
            <v>Penata Tk. I, (III/d)</v>
          </cell>
          <cell r="BL9061" t="str">
            <v>KPAA</v>
          </cell>
        </row>
        <row r="9062">
          <cell r="BI9062" t="str">
            <v>196405141988032007</v>
          </cell>
          <cell r="BJ9062" t="str">
            <v>SITI ASIAH</v>
          </cell>
          <cell r="BK9062" t="str">
            <v>Penata Muda Tk. I, (III/b)</v>
          </cell>
          <cell r="BL9062" t="str">
            <v>KPAA</v>
          </cell>
        </row>
        <row r="9063">
          <cell r="BI9063" t="str">
            <v>197601072008011011</v>
          </cell>
          <cell r="BJ9063" t="str">
            <v>MURKA`I</v>
          </cell>
          <cell r="BK9063" t="str">
            <v>Pengatur Tk. I, (II/d)</v>
          </cell>
          <cell r="BL9063" t="str">
            <v>MADRASAH ALIYAH NEGERI</v>
          </cell>
        </row>
        <row r="9064">
          <cell r="BI9064" t="str">
            <v>196612311990071006</v>
          </cell>
          <cell r="BJ9064" t="str">
            <v>ABD RAHIM</v>
          </cell>
          <cell r="BK9064" t="str">
            <v>Pengatur Tk. I, (II/d)</v>
          </cell>
          <cell r="BL9064" t="str">
            <v>MADRASAH ALIYAH NEGERI</v>
          </cell>
        </row>
        <row r="9065">
          <cell r="BI9065" t="str">
            <v>198410252014121002</v>
          </cell>
          <cell r="BJ9065" t="str">
            <v>DEDIK KURNIAWAN</v>
          </cell>
          <cell r="BK9065" t="str">
            <v>Pengatur Muda Tk. I, (II/b)</v>
          </cell>
          <cell r="BL9065" t="str">
            <v>SMK PENJUALAN</v>
          </cell>
        </row>
        <row r="9066">
          <cell r="BI9066" t="str">
            <v>198311202014121002</v>
          </cell>
          <cell r="BJ9066" t="str">
            <v>PUJI PRAHASTYO</v>
          </cell>
          <cell r="BK9066" t="str">
            <v>Pengatur Muda Tk. I, (II/b)</v>
          </cell>
          <cell r="BL9066" t="str">
            <v>SMK PENJUALAN</v>
          </cell>
        </row>
        <row r="9067">
          <cell r="BI9067" t="str">
            <v>198402052010011010</v>
          </cell>
          <cell r="BJ9067" t="str">
            <v>MOH.GOFURUR ROHIM</v>
          </cell>
          <cell r="BK9067" t="str">
            <v>Pengatur, (II/c)</v>
          </cell>
          <cell r="BL9067" t="str">
            <v>SMK PENJUALAN</v>
          </cell>
        </row>
        <row r="9068">
          <cell r="BI9068" t="str">
            <v>198202152009011003</v>
          </cell>
          <cell r="BJ9068" t="str">
            <v>MOHAMMAD SOFIAN HOLIS</v>
          </cell>
          <cell r="BK9068" t="str">
            <v>Pengatur, (II/c)</v>
          </cell>
          <cell r="BL9068" t="str">
            <v>SMK PENJUALAN</v>
          </cell>
        </row>
        <row r="9069">
          <cell r="BI9069" t="str">
            <v>197601042005011008</v>
          </cell>
          <cell r="BJ9069" t="str">
            <v>EKO MARSUDI NUGROHO</v>
          </cell>
          <cell r="BK9069" t="str">
            <v>Pengatur, (II/c)</v>
          </cell>
          <cell r="BL9069" t="str">
            <v>SMEA</v>
          </cell>
        </row>
        <row r="9070">
          <cell r="BI9070" t="str">
            <v>197407082010011001</v>
          </cell>
          <cell r="BJ9070" t="str">
            <v>MOKHAMMAD SUBAIR LUBIS</v>
          </cell>
          <cell r="BK9070" t="str">
            <v>Pengatur, (II/c)</v>
          </cell>
          <cell r="BL9070" t="str">
            <v>SMEA</v>
          </cell>
        </row>
        <row r="9071">
          <cell r="BI9071" t="str">
            <v>197405182008012006</v>
          </cell>
          <cell r="BJ9071" t="str">
            <v>SUPRIATIN AMININGSIH</v>
          </cell>
          <cell r="BK9071" t="str">
            <v>Pengatur Tk. I, (II/d)</v>
          </cell>
          <cell r="BL9071" t="str">
            <v>SMEA</v>
          </cell>
        </row>
        <row r="9072">
          <cell r="BI9072" t="str">
            <v>196804252008012005</v>
          </cell>
          <cell r="BJ9072" t="str">
            <v>PONIYEM</v>
          </cell>
          <cell r="BK9072" t="str">
            <v>Pengatur, (II/c)</v>
          </cell>
          <cell r="BL9072" t="str">
            <v>SMEA</v>
          </cell>
        </row>
        <row r="9073">
          <cell r="BI9073" t="str">
            <v>197810082014122001</v>
          </cell>
          <cell r="BJ9073" t="str">
            <v>ANDRIANI</v>
          </cell>
          <cell r="BK9073" t="str">
            <v>Pengatur Muda Tk. I, (II/b)</v>
          </cell>
          <cell r="BL9073" t="str">
            <v>SMEA</v>
          </cell>
        </row>
        <row r="9074">
          <cell r="BI9074" t="str">
            <v>196907212010012001</v>
          </cell>
          <cell r="BJ9074" t="str">
            <v>WIWIK YULIASTUTIK</v>
          </cell>
          <cell r="BK9074" t="str">
            <v>Pengatur, (II/c)</v>
          </cell>
          <cell r="BL9074" t="str">
            <v>SMEA</v>
          </cell>
        </row>
        <row r="9075">
          <cell r="BI9075" t="str">
            <v>196805182008011005</v>
          </cell>
          <cell r="BJ9075" t="str">
            <v>TOTOK WIDIARTO</v>
          </cell>
          <cell r="BK9075" t="str">
            <v>Pengatur Tk. I, (II/d)</v>
          </cell>
          <cell r="BL9075" t="str">
            <v>SMEA</v>
          </cell>
        </row>
        <row r="9076">
          <cell r="BI9076" t="str">
            <v>196204092008012001</v>
          </cell>
          <cell r="BJ9076" t="str">
            <v>MULYATIK</v>
          </cell>
          <cell r="BK9076" t="str">
            <v>Pengatur, (II/c)</v>
          </cell>
          <cell r="BL9076" t="str">
            <v>SMEA</v>
          </cell>
        </row>
        <row r="9077">
          <cell r="BI9077" t="str">
            <v>197007102007012016</v>
          </cell>
          <cell r="BJ9077" t="str">
            <v>SRI WAHYUNI</v>
          </cell>
          <cell r="BK9077" t="str">
            <v>Pengatur Muda Tk. I, (II/b)</v>
          </cell>
          <cell r="BL9077" t="str">
            <v>SMEA</v>
          </cell>
        </row>
        <row r="9078">
          <cell r="BI9078" t="str">
            <v>196204121983031028</v>
          </cell>
          <cell r="BJ9078" t="str">
            <v>PURWOTO</v>
          </cell>
          <cell r="BK9078" t="str">
            <v>Penata Tk. I, (III/d)</v>
          </cell>
          <cell r="BL9078" t="str">
            <v>SMEA</v>
          </cell>
        </row>
        <row r="9079">
          <cell r="BI9079" t="str">
            <v>196212161999031001</v>
          </cell>
          <cell r="BJ9079" t="str">
            <v>SUTARNO</v>
          </cell>
          <cell r="BK9079" t="str">
            <v>Penata Muda Tk. I, (III/b)</v>
          </cell>
          <cell r="BL9079" t="str">
            <v>SMEA</v>
          </cell>
        </row>
        <row r="9080">
          <cell r="BI9080" t="str">
            <v>196911092007012017</v>
          </cell>
          <cell r="BJ9080" t="str">
            <v>JUAMAH</v>
          </cell>
          <cell r="BK9080" t="str">
            <v>Pengatur Tk. I, (II/d)</v>
          </cell>
          <cell r="BL9080" t="str">
            <v>SMEA</v>
          </cell>
        </row>
        <row r="9081">
          <cell r="BI9081" t="str">
            <v>196410272007011008</v>
          </cell>
          <cell r="BJ9081" t="str">
            <v>SANDARI</v>
          </cell>
          <cell r="BK9081" t="str">
            <v>Pengatur Tk. I, (II/d)</v>
          </cell>
          <cell r="BL9081" t="str">
            <v>SMEA</v>
          </cell>
        </row>
        <row r="9082">
          <cell r="BI9082" t="str">
            <v>196806181991021001</v>
          </cell>
          <cell r="BJ9082" t="str">
            <v>SLAMET SUMIHADI</v>
          </cell>
          <cell r="BK9082" t="str">
            <v>Penata Muda, (III/a)</v>
          </cell>
          <cell r="BL9082" t="str">
            <v>SMEA</v>
          </cell>
        </row>
        <row r="9083">
          <cell r="BI9083" t="str">
            <v>196708302007011013</v>
          </cell>
          <cell r="BJ9083" t="str">
            <v>DIDIT HARIYONO</v>
          </cell>
          <cell r="BK9083" t="str">
            <v>Pengatur Tk. I, (II/d)</v>
          </cell>
          <cell r="BL9083" t="str">
            <v>SMEA</v>
          </cell>
        </row>
        <row r="9084">
          <cell r="BI9084" t="str">
            <v>197207102009011002</v>
          </cell>
          <cell r="BJ9084" t="str">
            <v>ARIF MARBIANTO</v>
          </cell>
          <cell r="BK9084" t="str">
            <v>Pengatur, (II/c)</v>
          </cell>
          <cell r="BL9084" t="str">
            <v>SMEA</v>
          </cell>
        </row>
        <row r="9085">
          <cell r="BI9085" t="str">
            <v>197209202009012001</v>
          </cell>
          <cell r="BJ9085" t="str">
            <v>AYUK TRESNANING PIWELAS</v>
          </cell>
          <cell r="BK9085" t="str">
            <v>Pengatur, (II/c)</v>
          </cell>
          <cell r="BL9085" t="str">
            <v>SMEA</v>
          </cell>
        </row>
        <row r="9086">
          <cell r="BI9086" t="str">
            <v>196810092009011002</v>
          </cell>
          <cell r="BJ9086" t="str">
            <v>HADI SUTRISNO</v>
          </cell>
          <cell r="BK9086" t="str">
            <v>Pengatur, (II/c)</v>
          </cell>
          <cell r="BL9086" t="str">
            <v>SMEA</v>
          </cell>
        </row>
        <row r="9087">
          <cell r="BI9087" t="str">
            <v>197210312009011002</v>
          </cell>
          <cell r="BJ9087" t="str">
            <v>MUHAMMAD ALWI</v>
          </cell>
          <cell r="BK9087" t="str">
            <v>Pengatur, (II/c)</v>
          </cell>
          <cell r="BL9087" t="str">
            <v>SMEA</v>
          </cell>
        </row>
        <row r="9088">
          <cell r="BI9088" t="str">
            <v>197412072008011010</v>
          </cell>
          <cell r="BJ9088" t="str">
            <v>BAMBANG SUCIPTO</v>
          </cell>
          <cell r="BK9088" t="str">
            <v>Pengatur Tk. I, (II/d)</v>
          </cell>
          <cell r="BL9088" t="str">
            <v>SMEA</v>
          </cell>
        </row>
        <row r="9089">
          <cell r="BI9089" t="str">
            <v>197104282008011008</v>
          </cell>
          <cell r="BJ9089" t="str">
            <v>SUMARDI</v>
          </cell>
          <cell r="BK9089" t="str">
            <v>Pengatur Tk. I, (II/d)</v>
          </cell>
          <cell r="BL9089" t="str">
            <v>SMEA</v>
          </cell>
        </row>
        <row r="9090">
          <cell r="BI9090" t="str">
            <v>196905052009011004</v>
          </cell>
          <cell r="BJ9090" t="str">
            <v>WAHONO</v>
          </cell>
          <cell r="BK9090" t="str">
            <v>Pengatur, (II/c)</v>
          </cell>
          <cell r="BL9090" t="str">
            <v>SMEA</v>
          </cell>
        </row>
        <row r="9091">
          <cell r="BI9091" t="str">
            <v>196710202007011016</v>
          </cell>
          <cell r="BJ9091" t="str">
            <v>MOHAMMAD JASIN</v>
          </cell>
          <cell r="BK9091" t="str">
            <v>Pengatur Tk. I, (II/d)</v>
          </cell>
          <cell r="BL9091" t="str">
            <v>SMEA</v>
          </cell>
        </row>
        <row r="9092">
          <cell r="BI9092" t="str">
            <v>196204051986062001</v>
          </cell>
          <cell r="BJ9092" t="str">
            <v>WATINAH</v>
          </cell>
          <cell r="BK9092" t="str">
            <v>Pembina, (IV/a)</v>
          </cell>
          <cell r="BL9092" t="str">
            <v>D-II PENDIDIKAN GURU SEKOLAH DASAR</v>
          </cell>
        </row>
        <row r="9093">
          <cell r="BI9093" t="str">
            <v>196112201983031008</v>
          </cell>
          <cell r="BJ9093" t="str">
            <v>PRIYONO</v>
          </cell>
          <cell r="BK9093" t="str">
            <v>Pembina, (IV/a)</v>
          </cell>
          <cell r="BL9093" t="str">
            <v>D-II PENDIDIKAN GURU SEKOLAH DASAR</v>
          </cell>
        </row>
        <row r="9094">
          <cell r="BI9094" t="str">
            <v>196309071985042002</v>
          </cell>
          <cell r="BJ9094" t="str">
            <v>YETIK ASRI PURWANI</v>
          </cell>
          <cell r="BK9094" t="str">
            <v>Pembina, (IV/a)</v>
          </cell>
          <cell r="BL9094" t="str">
            <v>D-II PENDIDIKAN GURU SEKOLAH DASAR</v>
          </cell>
        </row>
        <row r="9095">
          <cell r="BI9095" t="str">
            <v>196902152007011038</v>
          </cell>
          <cell r="BJ9095" t="str">
            <v>BAMBANG HERIYANTO</v>
          </cell>
          <cell r="BK9095" t="str">
            <v>Pengatur, (II/c)</v>
          </cell>
          <cell r="BL9095" t="str">
            <v>D-II PENDIDIKAN GURU SEKOLAH DASAR</v>
          </cell>
        </row>
        <row r="9096">
          <cell r="BI9096" t="str">
            <v>196203261983032006</v>
          </cell>
          <cell r="BJ9096" t="str">
            <v>TIURLAN ADELINE</v>
          </cell>
          <cell r="BK9096" t="str">
            <v>Pembina, (IV/a)</v>
          </cell>
          <cell r="BL9096" t="str">
            <v>D-II PENDIDIKAN GURU SEKOLAH DASAR</v>
          </cell>
        </row>
        <row r="9097">
          <cell r="BI9097" t="str">
            <v>196805182010011001</v>
          </cell>
          <cell r="BJ9097" t="str">
            <v>SUPRIADI</v>
          </cell>
          <cell r="BK9097" t="str">
            <v>Pengatur, (II/c)</v>
          </cell>
          <cell r="BL9097" t="str">
            <v>SPG</v>
          </cell>
        </row>
        <row r="9098">
          <cell r="BI9098" t="str">
            <v>196812152010011001</v>
          </cell>
          <cell r="BJ9098" t="str">
            <v>WARSONO</v>
          </cell>
          <cell r="BK9098" t="str">
            <v>Pengatur, (II/c)</v>
          </cell>
          <cell r="BL9098" t="str">
            <v>SPG</v>
          </cell>
        </row>
        <row r="9099">
          <cell r="BI9099" t="str">
            <v>196510051987031021</v>
          </cell>
          <cell r="BJ9099" t="str">
            <v>ACHMAD GHOZI</v>
          </cell>
          <cell r="BK9099" t="str">
            <v>Penata Tk. I, (III/d)</v>
          </cell>
          <cell r="BL9099" t="str">
            <v>S-2 MAGISTER PENDIDIKAN</v>
          </cell>
        </row>
        <row r="9100">
          <cell r="BI9100" t="str">
            <v>196208031985041004</v>
          </cell>
          <cell r="BJ9100" t="str">
            <v>SUTRISNO</v>
          </cell>
          <cell r="BK9100" t="str">
            <v>Pembina Tk. I, (IV/b)</v>
          </cell>
          <cell r="BL9100" t="str">
            <v>S-2 MAGISTER PENDIDIKAN</v>
          </cell>
        </row>
        <row r="9101">
          <cell r="BI9101" t="str">
            <v>198108042014121001</v>
          </cell>
          <cell r="BJ9101" t="str">
            <v>CAHYO WIBOWO</v>
          </cell>
          <cell r="BK9101" t="str">
            <v>Pengatur Muda Tk. I, (II/b)</v>
          </cell>
          <cell r="BL9101" t="str">
            <v>SMK MEKANIK UMUM</v>
          </cell>
        </row>
        <row r="9102">
          <cell r="BI9102" t="str">
            <v>198002022010011003</v>
          </cell>
          <cell r="BJ9102" t="str">
            <v>ZAENAL ARIFIN</v>
          </cell>
          <cell r="BK9102" t="str">
            <v>Pengatur, (II/c)</v>
          </cell>
          <cell r="BL9102" t="str">
            <v>SMK MEKANIK UMUM</v>
          </cell>
        </row>
        <row r="9103">
          <cell r="BI9103" t="str">
            <v>198202042010011006</v>
          </cell>
          <cell r="BJ9103" t="str">
            <v>FERY WAHYUDI</v>
          </cell>
          <cell r="BK9103" t="str">
            <v>Pengatur, (II/c)</v>
          </cell>
          <cell r="BL9103" t="str">
            <v>SMK MEKANIK UMUM</v>
          </cell>
        </row>
        <row r="9104">
          <cell r="BI9104" t="str">
            <v>198005102010011007</v>
          </cell>
          <cell r="BJ9104" t="str">
            <v>FATHURACHMAN SALEH</v>
          </cell>
          <cell r="BK9104" t="str">
            <v>Pengatur, (II/c)</v>
          </cell>
          <cell r="BL9104" t="str">
            <v>SMK MEKANIK UMUM</v>
          </cell>
        </row>
        <row r="9105">
          <cell r="BI9105" t="str">
            <v>198102192010011017</v>
          </cell>
          <cell r="BJ9105" t="str">
            <v>FADILLAH</v>
          </cell>
          <cell r="BK9105" t="str">
            <v>Pengatur, (II/c)</v>
          </cell>
          <cell r="BL9105" t="str">
            <v>SMK MEKANIK UMUM</v>
          </cell>
        </row>
        <row r="9106">
          <cell r="BI9106" t="str">
            <v>197809262010012002</v>
          </cell>
          <cell r="BJ9106" t="str">
            <v>FITRIA NINGSIH</v>
          </cell>
          <cell r="BK9106" t="str">
            <v>Pengatur, (II/c)</v>
          </cell>
          <cell r="BL9106" t="str">
            <v>SMK TATA BUSANA</v>
          </cell>
        </row>
        <row r="9107">
          <cell r="BI9107" t="str">
            <v>197804222010012002</v>
          </cell>
          <cell r="BJ9107" t="str">
            <v>IMA DIALA SARI</v>
          </cell>
          <cell r="BK9107" t="str">
            <v>Pengatur, (II/c)</v>
          </cell>
          <cell r="BL9107" t="str">
            <v>SMK TATA BUSANA</v>
          </cell>
        </row>
        <row r="9108">
          <cell r="BI9108" t="str">
            <v>197101181991022002</v>
          </cell>
          <cell r="BJ9108" t="str">
            <v>ARI JANUARTI ERNANINGSIH</v>
          </cell>
          <cell r="BK9108" t="str">
            <v>Penata Muda Tk. I, (III/b)</v>
          </cell>
          <cell r="BL9108" t="str">
            <v>PROGRAM PENDIDIKAN BIDAN</v>
          </cell>
        </row>
        <row r="9109">
          <cell r="BI9109" t="str">
            <v>196301281983031003</v>
          </cell>
          <cell r="BJ9109" t="str">
            <v>SUCIPTO</v>
          </cell>
          <cell r="BK9109" t="str">
            <v>Pembina, (IV/a)</v>
          </cell>
          <cell r="BL9109" t="str">
            <v>S-1 IKIP</v>
          </cell>
        </row>
        <row r="9110">
          <cell r="BI9110" t="str">
            <v>196203121983031021</v>
          </cell>
          <cell r="BJ9110" t="str">
            <v>ABDUL HOLIK</v>
          </cell>
          <cell r="BK9110" t="str">
            <v>Pembina, (IV/a)</v>
          </cell>
          <cell r="BL9110" t="str">
            <v>S-1 IKIP</v>
          </cell>
        </row>
        <row r="9111">
          <cell r="BI9111" t="str">
            <v>196508081989031017</v>
          </cell>
          <cell r="BJ9111" t="str">
            <v>EDY PUJIONO</v>
          </cell>
          <cell r="BK9111" t="str">
            <v>Penata Tk. I, (III/d)</v>
          </cell>
          <cell r="BL9111" t="str">
            <v>S-1 IKIP</v>
          </cell>
        </row>
        <row r="9112">
          <cell r="BI9112" t="str">
            <v>196304241983032011</v>
          </cell>
          <cell r="BJ9112" t="str">
            <v>MULYANI</v>
          </cell>
          <cell r="BK9112" t="str">
            <v>Pembina Tk. I, (IV/b)</v>
          </cell>
          <cell r="BL9112" t="str">
            <v>S-1 IKIP</v>
          </cell>
        </row>
        <row r="9113">
          <cell r="BI9113" t="str">
            <v>196501011990032020</v>
          </cell>
          <cell r="BJ9113" t="str">
            <v>SULINDARI</v>
          </cell>
          <cell r="BK9113" t="str">
            <v>Pembina, (IV/a)</v>
          </cell>
          <cell r="BL9113" t="str">
            <v>S-1 IKIP</v>
          </cell>
        </row>
        <row r="9114">
          <cell r="BI9114" t="str">
            <v>196109061982012012</v>
          </cell>
          <cell r="BJ9114" t="str">
            <v>TITIK MUJIATI</v>
          </cell>
          <cell r="BK9114" t="str">
            <v>Pembina Tk. I, (IV/b)</v>
          </cell>
          <cell r="BL9114" t="str">
            <v>D-II PENDIDIKAN GURU KELAS SEKOLAH DASAR</v>
          </cell>
        </row>
        <row r="9115">
          <cell r="BI9115" t="str">
            <v>198104042009011005</v>
          </cell>
          <cell r="BJ9115" t="str">
            <v>WENAF PENAYUNGAN</v>
          </cell>
          <cell r="BK9115" t="str">
            <v>Pengatur, (II/c)</v>
          </cell>
          <cell r="BL9115" t="str">
            <v>SMK ADMINISTRASI PERKANTORAN</v>
          </cell>
        </row>
        <row r="9116">
          <cell r="BI9116" t="str">
            <v>197702052009012004</v>
          </cell>
          <cell r="BJ9116" t="str">
            <v>TURIAH</v>
          </cell>
          <cell r="BK9116" t="str">
            <v>Pengatur, (II/c)</v>
          </cell>
          <cell r="BL9116" t="str">
            <v>SMK ADMINISTRASI PERKANTORAN</v>
          </cell>
        </row>
        <row r="9117">
          <cell r="BI9117" t="str">
            <v>197803102010011005</v>
          </cell>
          <cell r="BJ9117" t="str">
            <v>NANANG RUDIANTO</v>
          </cell>
          <cell r="BK9117" t="str">
            <v>Pengatur, (II/c)</v>
          </cell>
          <cell r="BL9117" t="str">
            <v>SMK ADMINISTRASI PERKANTORAN</v>
          </cell>
        </row>
        <row r="9118">
          <cell r="BI9118" t="str">
            <v>197908052009011004</v>
          </cell>
          <cell r="BJ9118" t="str">
            <v>HERU</v>
          </cell>
          <cell r="BK9118" t="str">
            <v>Pengatur, (II/c)</v>
          </cell>
          <cell r="BL9118" t="str">
            <v>SMK ADMINISTRASI PERKANTORAN</v>
          </cell>
        </row>
        <row r="9119">
          <cell r="BI9119" t="str">
            <v>198005052009011008</v>
          </cell>
          <cell r="BJ9119" t="str">
            <v>HERY PRIAWAN WAHYUDI</v>
          </cell>
          <cell r="BK9119" t="str">
            <v>Pengatur Muda, (II/a)</v>
          </cell>
          <cell r="BL9119" t="str">
            <v>SMK LISTRIK</v>
          </cell>
        </row>
        <row r="9120">
          <cell r="BI9120" t="str">
            <v>197904122009011006</v>
          </cell>
          <cell r="BJ9120" t="str">
            <v>SYAMSULLAH ADI SUSANTO</v>
          </cell>
          <cell r="BK9120" t="str">
            <v>Pengatur, (II/c)</v>
          </cell>
          <cell r="BL9120" t="str">
            <v>SMK LISTRIK</v>
          </cell>
        </row>
        <row r="9121">
          <cell r="BI9121" t="str">
            <v>197508022009011002</v>
          </cell>
          <cell r="BJ9121" t="str">
            <v>HARIYANTO</v>
          </cell>
          <cell r="BK9121" t="str">
            <v>Pengatur, (II/c)</v>
          </cell>
          <cell r="BL9121" t="str">
            <v>SMK LISTRIK</v>
          </cell>
        </row>
        <row r="9122">
          <cell r="BI9122" t="str">
            <v>197106012012121001</v>
          </cell>
          <cell r="BJ9122" t="str">
            <v>SYAIFULLAH</v>
          </cell>
          <cell r="BK9122" t="str">
            <v>Pengatur Muda Tk. I, (II/b)</v>
          </cell>
          <cell r="BL9122" t="str">
            <v>MADRASAH ALIYAH IPS</v>
          </cell>
        </row>
        <row r="9123">
          <cell r="BI9123" t="str">
            <v>198112172010011004</v>
          </cell>
          <cell r="BJ9123" t="str">
            <v>TRI DARMAWAN CANDRA</v>
          </cell>
          <cell r="BK9123" t="str">
            <v>Pengatur, (II/c)</v>
          </cell>
          <cell r="BL9123" t="str">
            <v>MADRASAH ALIYAH IPS</v>
          </cell>
        </row>
        <row r="9124">
          <cell r="BI9124" t="str">
            <v>197712272009011001</v>
          </cell>
          <cell r="BJ9124" t="str">
            <v>BUDI DONO RAHARJO</v>
          </cell>
          <cell r="BK9124" t="str">
            <v>Pengatur Muda, (II/a)</v>
          </cell>
          <cell r="BL9124" t="str">
            <v>STM MESIN TENAGA</v>
          </cell>
        </row>
        <row r="9125">
          <cell r="BI9125" t="str">
            <v>196404101986022005</v>
          </cell>
          <cell r="BJ9125" t="str">
            <v>IDA NINGSIH</v>
          </cell>
          <cell r="BK9125" t="str">
            <v>Pembina, (IV/a)</v>
          </cell>
          <cell r="BL9125" t="str">
            <v>S-1 PERTANIAN AGROTEKNOLOGI</v>
          </cell>
        </row>
        <row r="9126">
          <cell r="BI9126" t="str">
            <v>196307031983032013</v>
          </cell>
          <cell r="BJ9126" t="str">
            <v>SUPINAH</v>
          </cell>
          <cell r="BK9126" t="str">
            <v>Pembina Tk. I, (IV/b)</v>
          </cell>
          <cell r="BL9126" t="str">
            <v>S-1 PENDIDIKAN ILMU PENGETAHUAN SOSIAL</v>
          </cell>
        </row>
        <row r="9127">
          <cell r="BI9127" t="str">
            <v>196308231985042002</v>
          </cell>
          <cell r="BJ9127" t="str">
            <v>SULISTINAH</v>
          </cell>
          <cell r="BK9127" t="str">
            <v>Pembina Tk. I, (IV/b)</v>
          </cell>
          <cell r="BL9127" t="str">
            <v>S-1/A-IV PENDIDIKAN SEJARAH</v>
          </cell>
        </row>
        <row r="9128">
          <cell r="BI9128" t="str">
            <v>196508101985042001</v>
          </cell>
          <cell r="BJ9128" t="str">
            <v>KANTI SUKOWATI</v>
          </cell>
          <cell r="BK9128" t="str">
            <v>Pembina Tk. I, (IV/b)</v>
          </cell>
          <cell r="BL9128" t="str">
            <v>S-1/A-IV PENDIDIKAN SEJARAH</v>
          </cell>
        </row>
        <row r="9129">
          <cell r="BI9129" t="str">
            <v>198010122005011011</v>
          </cell>
          <cell r="BJ9129" t="str">
            <v>AHMAD ROFIK</v>
          </cell>
          <cell r="BK9129" t="str">
            <v>Pengatur, (II/c)</v>
          </cell>
          <cell r="BL9129" t="str">
            <v>S-1 ADMINISTRASI PUBLIK</v>
          </cell>
        </row>
        <row r="9130">
          <cell r="BI9130" t="str">
            <v>197910282010011007</v>
          </cell>
          <cell r="BJ9130" t="str">
            <v>HENDRIK SUTANDIO</v>
          </cell>
          <cell r="BK9130" t="str">
            <v>Pengatur, (II/c)</v>
          </cell>
          <cell r="BL9130" t="str">
            <v>SMU</v>
          </cell>
        </row>
        <row r="9131">
          <cell r="BI9131" t="str">
            <v>197207092009011002</v>
          </cell>
          <cell r="BJ9131" t="str">
            <v>HADI KHUSNAINI</v>
          </cell>
          <cell r="BK9131" t="str">
            <v>Pengatur, (II/c)</v>
          </cell>
          <cell r="BL9131" t="str">
            <v>SMU</v>
          </cell>
        </row>
        <row r="9132">
          <cell r="BI9132" t="str">
            <v>198401262009012002</v>
          </cell>
          <cell r="BJ9132" t="str">
            <v>ANITA EKA PRASETIYOWATI</v>
          </cell>
          <cell r="BK9132" t="str">
            <v>Pengatur, (II/c)</v>
          </cell>
          <cell r="BL9132" t="str">
            <v>SMU</v>
          </cell>
        </row>
        <row r="9133">
          <cell r="BI9133" t="str">
            <v>197807212010011011</v>
          </cell>
          <cell r="BJ9133" t="str">
            <v>DIAN PURNAMA BUDI</v>
          </cell>
          <cell r="BK9133" t="str">
            <v>Pengatur, (II/c)</v>
          </cell>
          <cell r="BL9133" t="str">
            <v>SMU</v>
          </cell>
        </row>
        <row r="9134">
          <cell r="BI9134" t="str">
            <v>198007122005011005</v>
          </cell>
          <cell r="BJ9134" t="str">
            <v>SAIFUL HADI</v>
          </cell>
          <cell r="BK9134" t="str">
            <v>Pengatur Tk. I, (II/d)</v>
          </cell>
          <cell r="BL9134" t="str">
            <v>SMU</v>
          </cell>
        </row>
        <row r="9135">
          <cell r="BI9135" t="str">
            <v>198207012009011005</v>
          </cell>
          <cell r="BJ9135" t="str">
            <v>EDY HARTONO</v>
          </cell>
          <cell r="BK9135" t="str">
            <v>Pengatur Muda, (II/a)</v>
          </cell>
          <cell r="BL9135" t="str">
            <v>SMU</v>
          </cell>
        </row>
        <row r="9136">
          <cell r="BI9136" t="str">
            <v>198002222008011015</v>
          </cell>
          <cell r="BJ9136" t="str">
            <v>PURWADI</v>
          </cell>
          <cell r="BK9136" t="str">
            <v>Pengatur Muda Tk. I, (II/b)</v>
          </cell>
          <cell r="BL9136" t="str">
            <v>SMU</v>
          </cell>
        </row>
        <row r="9137">
          <cell r="BI9137" t="str">
            <v>197902252009011004</v>
          </cell>
          <cell r="BJ9137" t="str">
            <v>ACHMAD JUNAIDI</v>
          </cell>
          <cell r="BK9137" t="str">
            <v>Pengatur Muda Tk. I, (II/b)</v>
          </cell>
          <cell r="BL9137" t="str">
            <v>SMU</v>
          </cell>
        </row>
        <row r="9138">
          <cell r="BI9138" t="str">
            <v>196403032007011014</v>
          </cell>
          <cell r="BJ9138" t="str">
            <v>ATIM</v>
          </cell>
          <cell r="BK9138" t="str">
            <v>Pengatur Muda Tk. I, (II/b)</v>
          </cell>
          <cell r="BL9138" t="str">
            <v>SMU</v>
          </cell>
        </row>
        <row r="9139">
          <cell r="BI9139" t="str">
            <v>197612132009011004</v>
          </cell>
          <cell r="BJ9139" t="str">
            <v>TRI WAHYUDI</v>
          </cell>
          <cell r="BK9139" t="str">
            <v>Pengatur, (II/c)</v>
          </cell>
          <cell r="BL9139" t="str">
            <v>SMU</v>
          </cell>
        </row>
        <row r="9140">
          <cell r="BI9140" t="str">
            <v>196309241999031001</v>
          </cell>
          <cell r="BJ9140" t="str">
            <v>SUNARTO</v>
          </cell>
          <cell r="BK9140" t="str">
            <v>Pengatur, (II/c)</v>
          </cell>
          <cell r="BL9140" t="str">
            <v>SMU</v>
          </cell>
        </row>
        <row r="9141">
          <cell r="BI9141" t="str">
            <v>197412292010011002</v>
          </cell>
          <cell r="BJ9141" t="str">
            <v>ANANG JUNAIDI</v>
          </cell>
          <cell r="BK9141" t="str">
            <v>Pengatur Muda, (II/a)</v>
          </cell>
          <cell r="BL9141" t="str">
            <v>SMU</v>
          </cell>
        </row>
        <row r="9142">
          <cell r="BI9142" t="str">
            <v>197306062009011004</v>
          </cell>
          <cell r="BJ9142" t="str">
            <v>GUNTAREJO BUDIONO</v>
          </cell>
          <cell r="BK9142" t="str">
            <v>Pengatur, (II/c)</v>
          </cell>
          <cell r="BL9142" t="str">
            <v>SMU</v>
          </cell>
        </row>
        <row r="9143">
          <cell r="BI9143" t="str">
            <v>197901082009011002</v>
          </cell>
          <cell r="BJ9143" t="str">
            <v>HUDAYATULLAH</v>
          </cell>
          <cell r="BK9143" t="str">
            <v>Pengatur, (II/c)</v>
          </cell>
          <cell r="BL9143" t="str">
            <v>SMU</v>
          </cell>
        </row>
        <row r="9144">
          <cell r="BI9144" t="str">
            <v>197011202008011010</v>
          </cell>
          <cell r="BJ9144" t="str">
            <v>ARIF CATUR HANDOKO</v>
          </cell>
          <cell r="BK9144" t="str">
            <v>Pengatur Muda Tk. I, (II/b)</v>
          </cell>
          <cell r="BL9144" t="str">
            <v>SMU</v>
          </cell>
        </row>
        <row r="9145">
          <cell r="BI9145" t="str">
            <v>196403101985041002</v>
          </cell>
          <cell r="BJ9145" t="str">
            <v>ABDUL MANAN SYAHMIN</v>
          </cell>
          <cell r="BK9145" t="str">
            <v>Penata Muda, (III/a)</v>
          </cell>
          <cell r="BL9145" t="str">
            <v>SMU</v>
          </cell>
        </row>
        <row r="9146">
          <cell r="BI9146" t="str">
            <v>196806122009011001</v>
          </cell>
          <cell r="BJ9146" t="str">
            <v>HERI KURNIANTO</v>
          </cell>
          <cell r="BK9146" t="str">
            <v>Pengatur, (II/c)</v>
          </cell>
          <cell r="BL9146" t="str">
            <v>SMU</v>
          </cell>
        </row>
        <row r="9147">
          <cell r="BI9147" t="str">
            <v>197812112010012001</v>
          </cell>
          <cell r="BJ9147" t="str">
            <v>DESSY DWI HERTANTI</v>
          </cell>
          <cell r="BK9147" t="str">
            <v>Pengatur, (II/c)</v>
          </cell>
          <cell r="BL9147" t="str">
            <v>SMU</v>
          </cell>
        </row>
        <row r="9148">
          <cell r="BI9148" t="str">
            <v>197907032010012004</v>
          </cell>
          <cell r="BJ9148" t="str">
            <v>YENNI OKTA WIDIYATI</v>
          </cell>
          <cell r="BK9148" t="str">
            <v>Pengatur, (II/c)</v>
          </cell>
          <cell r="BL9148" t="str">
            <v>SMU</v>
          </cell>
        </row>
        <row r="9149">
          <cell r="BI9149" t="str">
            <v>198206292010011004</v>
          </cell>
          <cell r="BJ9149" t="str">
            <v>JOHARI</v>
          </cell>
          <cell r="BK9149" t="str">
            <v>Pengatur, (II/c)</v>
          </cell>
          <cell r="BL9149" t="str">
            <v>SMU</v>
          </cell>
        </row>
        <row r="9150">
          <cell r="BI9150" t="str">
            <v>197805312010011005</v>
          </cell>
          <cell r="BJ9150" t="str">
            <v>NANANG SUPRAYITNO</v>
          </cell>
          <cell r="BK9150" t="str">
            <v>Pengatur, (II/c)</v>
          </cell>
          <cell r="BL9150" t="str">
            <v>SMU</v>
          </cell>
        </row>
        <row r="9151">
          <cell r="BI9151" t="str">
            <v>197311032009012001</v>
          </cell>
          <cell r="BJ9151" t="str">
            <v>TRI ISMINDARWATI</v>
          </cell>
          <cell r="BK9151" t="str">
            <v>Pengatur, (II/c)</v>
          </cell>
          <cell r="BL9151" t="str">
            <v>SMU</v>
          </cell>
        </row>
        <row r="9152">
          <cell r="BI9152" t="str">
            <v>198005052000101001</v>
          </cell>
          <cell r="BJ9152" t="str">
            <v>PURWANTO</v>
          </cell>
          <cell r="BK9152" t="str">
            <v>Pengatur, (II/c)</v>
          </cell>
          <cell r="BL9152" t="str">
            <v>SMU</v>
          </cell>
        </row>
        <row r="9153">
          <cell r="BI9153" t="str">
            <v>198109072009011005</v>
          </cell>
          <cell r="BJ9153" t="str">
            <v>MOHAMMAD MUNIR</v>
          </cell>
          <cell r="BK9153" t="str">
            <v>Pengatur Muda, (II/a)</v>
          </cell>
          <cell r="BL9153" t="str">
            <v>SMU</v>
          </cell>
        </row>
        <row r="9154">
          <cell r="BI9154" t="str">
            <v>197509092009011003</v>
          </cell>
          <cell r="BJ9154" t="str">
            <v>SUTRIKNO</v>
          </cell>
          <cell r="BK9154" t="str">
            <v>Pengatur Muda, (II/a)</v>
          </cell>
          <cell r="BL9154" t="str">
            <v>SMU</v>
          </cell>
        </row>
        <row r="9155">
          <cell r="BI9155" t="str">
            <v>196712072009011001</v>
          </cell>
          <cell r="BJ9155" t="str">
            <v>MOHAMMAD SHIDIQ</v>
          </cell>
          <cell r="BK9155" t="str">
            <v>Pengatur, (II/c)</v>
          </cell>
          <cell r="BL9155" t="str">
            <v>SMU</v>
          </cell>
        </row>
        <row r="9156">
          <cell r="BI9156" t="str">
            <v>197804302009012002</v>
          </cell>
          <cell r="BJ9156" t="str">
            <v>IVA WAHYU IRIANDINI</v>
          </cell>
          <cell r="BK9156" t="str">
            <v>Pengatur, (II/c)</v>
          </cell>
          <cell r="BL9156" t="str">
            <v>SMU</v>
          </cell>
        </row>
        <row r="9157">
          <cell r="BI9157" t="str">
            <v>197809282009011003</v>
          </cell>
          <cell r="BJ9157" t="str">
            <v>IKSAN PRANATA</v>
          </cell>
          <cell r="BK9157" t="str">
            <v>Pengatur, (II/c)</v>
          </cell>
          <cell r="BL9157" t="str">
            <v>SMU</v>
          </cell>
        </row>
        <row r="9158">
          <cell r="BI9158" t="str">
            <v>196806151992031016</v>
          </cell>
          <cell r="BJ9158" t="str">
            <v>GATOT SUPARMAN</v>
          </cell>
          <cell r="BK9158" t="str">
            <v>Penata, (III/c)</v>
          </cell>
          <cell r="BL9158" t="str">
            <v>SMU</v>
          </cell>
        </row>
        <row r="9159">
          <cell r="BI9159" t="str">
            <v>196804262009011002</v>
          </cell>
          <cell r="BJ9159" t="str">
            <v>LASKAR</v>
          </cell>
          <cell r="BK9159" t="str">
            <v>Pengatur, (II/c)</v>
          </cell>
          <cell r="BL9159" t="str">
            <v>SMU</v>
          </cell>
        </row>
        <row r="9160">
          <cell r="BI9160" t="str">
            <v>197305212009011003</v>
          </cell>
          <cell r="BJ9160" t="str">
            <v>SUGIHARTO</v>
          </cell>
          <cell r="BK9160" t="str">
            <v>Pengatur, (II/c)</v>
          </cell>
          <cell r="BL9160" t="str">
            <v>SMU</v>
          </cell>
        </row>
        <row r="9161">
          <cell r="BI9161" t="str">
            <v>197405292009012001</v>
          </cell>
          <cell r="BJ9161" t="str">
            <v>ERVIN DARVIYANTY</v>
          </cell>
          <cell r="BK9161" t="str">
            <v>Pengatur, (II/c)</v>
          </cell>
          <cell r="BL9161" t="str">
            <v>SMU</v>
          </cell>
        </row>
        <row r="9162">
          <cell r="BI9162" t="str">
            <v>197003172009011001</v>
          </cell>
          <cell r="BJ9162" t="str">
            <v>EVIN SETYO HANDOYO</v>
          </cell>
          <cell r="BK9162" t="str">
            <v>Pengatur, (II/c)</v>
          </cell>
          <cell r="BL9162" t="str">
            <v>SMU</v>
          </cell>
        </row>
        <row r="9163">
          <cell r="BI9163" t="str">
            <v>196912062007011018</v>
          </cell>
          <cell r="BJ9163" t="str">
            <v>TEGUH JUWARNO</v>
          </cell>
          <cell r="BK9163" t="str">
            <v>Pengatur Tk. I, (II/d)</v>
          </cell>
          <cell r="BL9163" t="str">
            <v>SPBMA</v>
          </cell>
        </row>
        <row r="9164">
          <cell r="BI9164" t="str">
            <v>197310132009011003</v>
          </cell>
          <cell r="BJ9164" t="str">
            <v>ARIADI</v>
          </cell>
          <cell r="BK9164" t="str">
            <v>Pengatur, (II/c)</v>
          </cell>
          <cell r="BL9164" t="str">
            <v>SPBMA</v>
          </cell>
        </row>
        <row r="9165">
          <cell r="BI9165" t="str">
            <v>196308082009011001</v>
          </cell>
          <cell r="BJ9165" t="str">
            <v>MONER</v>
          </cell>
          <cell r="BK9165" t="str">
            <v>Juru Tk. I, (I/d)</v>
          </cell>
          <cell r="BL9165" t="str">
            <v>PAKET B</v>
          </cell>
        </row>
        <row r="9166">
          <cell r="BI9166" t="str">
            <v>196307262012121001</v>
          </cell>
          <cell r="BJ9166" t="str">
            <v>SAWIR</v>
          </cell>
          <cell r="BK9166" t="str">
            <v>Juru Muda Tk. I, (I/b)</v>
          </cell>
          <cell r="BL9166" t="str">
            <v>PAKET B</v>
          </cell>
        </row>
        <row r="9167">
          <cell r="BI9167" t="str">
            <v>196606152007011026</v>
          </cell>
          <cell r="BJ9167" t="str">
            <v>JUMADI</v>
          </cell>
          <cell r="BK9167" t="str">
            <v>Juru Tk. I, (I/d)</v>
          </cell>
          <cell r="BL9167" t="str">
            <v>PAKET B</v>
          </cell>
        </row>
        <row r="9168">
          <cell r="BI9168" t="str">
            <v>196712182007011016</v>
          </cell>
          <cell r="BJ9168" t="str">
            <v>SUPARNO</v>
          </cell>
          <cell r="BK9168" t="str">
            <v>Juru Tk. I, (I/d)</v>
          </cell>
          <cell r="BL9168" t="str">
            <v>PAKET B</v>
          </cell>
        </row>
        <row r="9169">
          <cell r="BI9169" t="str">
            <v>196406072007011016</v>
          </cell>
          <cell r="BJ9169" t="str">
            <v>SUHARTO</v>
          </cell>
          <cell r="BK9169" t="str">
            <v>Juru Tk. I, (I/d)</v>
          </cell>
          <cell r="BL9169" t="str">
            <v>PAKET B</v>
          </cell>
        </row>
        <row r="9170">
          <cell r="BI9170" t="str">
            <v>197105192007011011</v>
          </cell>
          <cell r="BJ9170" t="str">
            <v>SYAFI`I</v>
          </cell>
          <cell r="BK9170" t="str">
            <v>Juru Tk. I, (I/d)</v>
          </cell>
          <cell r="BL9170" t="str">
            <v>PAKET B</v>
          </cell>
        </row>
        <row r="9171">
          <cell r="BI9171" t="str">
            <v>196511132007011010</v>
          </cell>
          <cell r="BJ9171" t="str">
            <v>NGATIMIN</v>
          </cell>
          <cell r="BK9171" t="str">
            <v>Juru Tk. I, (I/d)</v>
          </cell>
          <cell r="BL9171" t="str">
            <v>PAKET B</v>
          </cell>
        </row>
        <row r="9172">
          <cell r="BI9172" t="str">
            <v>196306272007011005</v>
          </cell>
          <cell r="BJ9172" t="str">
            <v>MACHMUD</v>
          </cell>
          <cell r="BK9172" t="str">
            <v>Juru Tk. I, (I/d)</v>
          </cell>
          <cell r="BL9172" t="str">
            <v>PAKET B</v>
          </cell>
        </row>
        <row r="9173">
          <cell r="BI9173" t="str">
            <v>196304032007011009</v>
          </cell>
          <cell r="BJ9173" t="str">
            <v>SU`EB</v>
          </cell>
          <cell r="BK9173" t="str">
            <v>Juru Tk. I, (I/d)</v>
          </cell>
          <cell r="BL9173" t="str">
            <v>PAKET B</v>
          </cell>
        </row>
        <row r="9174">
          <cell r="BI9174" t="str">
            <v>196809182007011009</v>
          </cell>
          <cell r="BJ9174" t="str">
            <v>TUMIRIN</v>
          </cell>
          <cell r="BK9174" t="str">
            <v>Juru Tk. I, (I/d)</v>
          </cell>
          <cell r="BL9174" t="str">
            <v>PAKET B</v>
          </cell>
        </row>
        <row r="9175">
          <cell r="BI9175" t="str">
            <v>196705052007011037</v>
          </cell>
          <cell r="BJ9175" t="str">
            <v>MURYADI</v>
          </cell>
          <cell r="BK9175" t="str">
            <v>Juru Tk. I, (I/d)</v>
          </cell>
          <cell r="BL9175" t="str">
            <v>PAKET B</v>
          </cell>
        </row>
        <row r="9176">
          <cell r="BI9176" t="str">
            <v>196302012007011011</v>
          </cell>
          <cell r="BJ9176" t="str">
            <v>MU`ARIP</v>
          </cell>
          <cell r="BK9176" t="str">
            <v>Juru Tk. I, (I/d)</v>
          </cell>
          <cell r="BL9176" t="str">
            <v>PAKET B</v>
          </cell>
        </row>
        <row r="9177">
          <cell r="BI9177" t="str">
            <v>196503052007011017</v>
          </cell>
          <cell r="BJ9177" t="str">
            <v>SUBUR</v>
          </cell>
          <cell r="BK9177" t="str">
            <v>Juru Tk. I, (I/d)</v>
          </cell>
          <cell r="BL9177" t="str">
            <v>PAKET B</v>
          </cell>
        </row>
        <row r="9178">
          <cell r="BI9178" t="str">
            <v>196608082007011024</v>
          </cell>
          <cell r="BJ9178" t="str">
            <v>NETRO HARTONO</v>
          </cell>
          <cell r="BK9178" t="str">
            <v>Juru Tk. I, (I/d)</v>
          </cell>
          <cell r="BL9178" t="str">
            <v>PAKET B</v>
          </cell>
        </row>
        <row r="9179">
          <cell r="BI9179" t="str">
            <v>197901102008011012</v>
          </cell>
          <cell r="BJ9179" t="str">
            <v>SURADI EFFENDI</v>
          </cell>
          <cell r="BK9179" t="str">
            <v>Juru Tk. I, (I/d)</v>
          </cell>
          <cell r="BL9179" t="str">
            <v>PAKET B</v>
          </cell>
        </row>
        <row r="9180">
          <cell r="BI9180" t="str">
            <v>196309121990071002</v>
          </cell>
          <cell r="BJ9180" t="str">
            <v>SAMA`ON</v>
          </cell>
          <cell r="BK9180" t="str">
            <v>Pengatur, (II/c)</v>
          </cell>
          <cell r="BL9180" t="str">
            <v>PAKET B</v>
          </cell>
        </row>
        <row r="9181">
          <cell r="BI9181" t="str">
            <v>196604251987031008</v>
          </cell>
          <cell r="BJ9181" t="str">
            <v>SUPANDI</v>
          </cell>
          <cell r="BK9181" t="str">
            <v>Pengatur, (II/c)</v>
          </cell>
          <cell r="BL9181" t="str">
            <v>PAKET B</v>
          </cell>
        </row>
        <row r="9182">
          <cell r="BI9182" t="str">
            <v>196708152007011028</v>
          </cell>
          <cell r="BJ9182" t="str">
            <v>SAMSURI WIDODO</v>
          </cell>
          <cell r="BK9182" t="str">
            <v>Juru Tk. I, (I/d)</v>
          </cell>
          <cell r="BL9182" t="str">
            <v>PAKET B</v>
          </cell>
        </row>
        <row r="9183">
          <cell r="BI9183" t="str">
            <v>196808302007011014</v>
          </cell>
          <cell r="BJ9183" t="str">
            <v>JALAL</v>
          </cell>
          <cell r="BK9183" t="str">
            <v>Juru Tk. I, (I/d)</v>
          </cell>
          <cell r="BL9183" t="str">
            <v>PAKET B</v>
          </cell>
        </row>
        <row r="9184">
          <cell r="BI9184" t="str">
            <v>197012122008011022</v>
          </cell>
          <cell r="BJ9184" t="str">
            <v>FATHORRAHMAN</v>
          </cell>
          <cell r="BK9184" t="str">
            <v>Juru Tk. I, (I/d)</v>
          </cell>
          <cell r="BL9184" t="str">
            <v>PAKET B</v>
          </cell>
        </row>
        <row r="9185">
          <cell r="BI9185" t="str">
            <v>197006051990071001</v>
          </cell>
          <cell r="BJ9185" t="str">
            <v>SYAMSUL HERMAN</v>
          </cell>
          <cell r="BK9185" t="str">
            <v>Pengatur, (II/c)</v>
          </cell>
          <cell r="BL9185" t="str">
            <v>PAKET B</v>
          </cell>
        </row>
        <row r="9186">
          <cell r="BI9186" t="str">
            <v>196507032007011016</v>
          </cell>
          <cell r="BJ9186" t="str">
            <v>MARYONO</v>
          </cell>
          <cell r="BK9186" t="str">
            <v>Juru Tk. I, (I/d)</v>
          </cell>
          <cell r="BL9186" t="str">
            <v>PAKET B</v>
          </cell>
        </row>
        <row r="9187">
          <cell r="BI9187" t="str">
            <v>196406022007011014</v>
          </cell>
          <cell r="BJ9187" t="str">
            <v>WAWIT</v>
          </cell>
          <cell r="BK9187" t="str">
            <v>Juru Tk. I, (I/d)</v>
          </cell>
          <cell r="BL9187" t="str">
            <v>PAKET B</v>
          </cell>
        </row>
        <row r="9188">
          <cell r="BI9188" t="str">
            <v>196612312007011120</v>
          </cell>
          <cell r="BJ9188" t="str">
            <v>SUYONO</v>
          </cell>
          <cell r="BK9188" t="str">
            <v>Juru Tk. I, (I/d)</v>
          </cell>
          <cell r="BL9188" t="str">
            <v>PAKET B</v>
          </cell>
        </row>
        <row r="9189">
          <cell r="BI9189" t="str">
            <v>196507141986061001</v>
          </cell>
          <cell r="BJ9189" t="str">
            <v>NOTO</v>
          </cell>
          <cell r="BK9189" t="str">
            <v>Pengatur, (II/c)</v>
          </cell>
          <cell r="BL9189" t="str">
            <v>PAKET B</v>
          </cell>
        </row>
        <row r="9190">
          <cell r="BI9190" t="str">
            <v>196801212007011021</v>
          </cell>
          <cell r="BJ9190" t="str">
            <v>TOHIR</v>
          </cell>
          <cell r="BK9190" t="str">
            <v>Juru Tk. I, (I/d)</v>
          </cell>
          <cell r="BL9190" t="str">
            <v>PAKET B</v>
          </cell>
        </row>
        <row r="9191">
          <cell r="BI9191" t="str">
            <v>197001132007011019</v>
          </cell>
          <cell r="BJ9191" t="str">
            <v>YULIONO</v>
          </cell>
          <cell r="BK9191" t="str">
            <v>Juru Tk. I, (I/d)</v>
          </cell>
          <cell r="BL9191" t="str">
            <v>PAKET B</v>
          </cell>
        </row>
        <row r="9192">
          <cell r="BI9192" t="str">
            <v>196804182007011015</v>
          </cell>
          <cell r="BJ9192" t="str">
            <v>MUHAMMAD ABDUL KARIM</v>
          </cell>
          <cell r="BK9192" t="str">
            <v>Juru Tk. I, (I/d)</v>
          </cell>
          <cell r="BL9192" t="str">
            <v>PAKET B</v>
          </cell>
        </row>
        <row r="9193">
          <cell r="BI9193" t="str">
            <v>196605102007011023</v>
          </cell>
          <cell r="BJ9193" t="str">
            <v>TUKIR</v>
          </cell>
          <cell r="BK9193" t="str">
            <v>Juru Tk. I, (I/d)</v>
          </cell>
          <cell r="BL9193" t="str">
            <v>PAKET B</v>
          </cell>
        </row>
        <row r="9194">
          <cell r="BI9194" t="str">
            <v>197004022007011031</v>
          </cell>
          <cell r="BJ9194" t="str">
            <v>SAHRI</v>
          </cell>
          <cell r="BK9194" t="str">
            <v>Juru Tk. I, (I/d)</v>
          </cell>
          <cell r="BL9194" t="str">
            <v>PAKET B</v>
          </cell>
        </row>
        <row r="9195">
          <cell r="BI9195" t="str">
            <v>196702142007011025</v>
          </cell>
          <cell r="BJ9195" t="str">
            <v>MARSUKI</v>
          </cell>
          <cell r="BK9195" t="str">
            <v>Juru Tk. I, (I/d)</v>
          </cell>
          <cell r="BL9195" t="str">
            <v>PAKET B</v>
          </cell>
        </row>
        <row r="9196">
          <cell r="BI9196" t="str">
            <v>196212312007011085</v>
          </cell>
          <cell r="BJ9196" t="str">
            <v>ATIM</v>
          </cell>
          <cell r="BK9196" t="str">
            <v>Juru Tk. I, (I/d)</v>
          </cell>
          <cell r="BL9196" t="str">
            <v>PAKET B</v>
          </cell>
        </row>
        <row r="9197">
          <cell r="BI9197" t="str">
            <v>196601282007011004</v>
          </cell>
          <cell r="BJ9197" t="str">
            <v>MUH HUSEN</v>
          </cell>
          <cell r="BK9197" t="str">
            <v>Juru Tk. I, (I/d)</v>
          </cell>
          <cell r="BL9197" t="str">
            <v>PAKET B</v>
          </cell>
        </row>
        <row r="9198">
          <cell r="BI9198" t="str">
            <v>196610071989031012</v>
          </cell>
          <cell r="BJ9198" t="str">
            <v>KHAMSIRIN</v>
          </cell>
          <cell r="BK9198" t="str">
            <v>Pengatur, (II/c)</v>
          </cell>
          <cell r="BL9198" t="str">
            <v>PAKET B</v>
          </cell>
        </row>
        <row r="9199">
          <cell r="BI9199" t="str">
            <v>197005142007011011</v>
          </cell>
          <cell r="BJ9199" t="str">
            <v>MATSRAJI</v>
          </cell>
          <cell r="BK9199" t="str">
            <v>Juru Tk. I, (I/d)</v>
          </cell>
          <cell r="BL9199" t="str">
            <v>PAKET B</v>
          </cell>
        </row>
        <row r="9200">
          <cell r="BI9200" t="str">
            <v>197605152008011019</v>
          </cell>
          <cell r="BJ9200" t="str">
            <v>AKHMAD SUPARDI</v>
          </cell>
          <cell r="BK9200" t="str">
            <v>Juru Tk. I, (I/d)</v>
          </cell>
          <cell r="BL9200" t="str">
            <v>PAKET B</v>
          </cell>
        </row>
        <row r="9201">
          <cell r="BI9201" t="str">
            <v>196410051986061001</v>
          </cell>
          <cell r="BJ9201" t="str">
            <v>RUSNADI</v>
          </cell>
          <cell r="BK9201" t="str">
            <v>Pengatur, (II/c)</v>
          </cell>
          <cell r="BL9201" t="str">
            <v>PAKET B</v>
          </cell>
        </row>
        <row r="9202">
          <cell r="BI9202" t="str">
            <v>196405151987031020</v>
          </cell>
          <cell r="BJ9202" t="str">
            <v>SAEFUL BAHRI</v>
          </cell>
          <cell r="BK9202" t="str">
            <v>Pengatur, (II/c)</v>
          </cell>
          <cell r="BL9202" t="str">
            <v>PAKET B</v>
          </cell>
        </row>
        <row r="9203">
          <cell r="BI9203" t="str">
            <v>196406172007011009</v>
          </cell>
          <cell r="BJ9203" t="str">
            <v>BUAT</v>
          </cell>
          <cell r="BK9203" t="str">
            <v>Juru Tk. I, (I/d)</v>
          </cell>
          <cell r="BL9203" t="str">
            <v>PAKET B</v>
          </cell>
        </row>
        <row r="9204">
          <cell r="BI9204" t="str">
            <v>197507192008011010</v>
          </cell>
          <cell r="BJ9204" t="str">
            <v>SURAHMAN</v>
          </cell>
          <cell r="BK9204" t="str">
            <v>Juru Tk. I, (I/d)</v>
          </cell>
          <cell r="BL9204" t="str">
            <v>PAKET B</v>
          </cell>
        </row>
        <row r="9205">
          <cell r="BI9205" t="str">
            <v>197703182010011005</v>
          </cell>
          <cell r="BJ9205" t="str">
            <v>IMAM SUGIANTO</v>
          </cell>
          <cell r="BK9205" t="str">
            <v>Pengatur Muda, (II/a)</v>
          </cell>
          <cell r="BL9205" t="str">
            <v>PAKET B</v>
          </cell>
        </row>
        <row r="9206">
          <cell r="BI9206" t="str">
            <v>196304201981121001</v>
          </cell>
          <cell r="BJ9206" t="str">
            <v>IMAM GHOZALI</v>
          </cell>
          <cell r="BK9206" t="str">
            <v>Pengatur, (II/c)</v>
          </cell>
          <cell r="BL9206" t="str">
            <v>PAKET B</v>
          </cell>
        </row>
        <row r="9207">
          <cell r="BI9207" t="str">
            <v>197003232009011004</v>
          </cell>
          <cell r="BJ9207" t="str">
            <v>SAFI`I</v>
          </cell>
          <cell r="BK9207" t="str">
            <v>Juru Muda Tk. I, (I/b)</v>
          </cell>
          <cell r="BL9207" t="str">
            <v>PAKET B</v>
          </cell>
        </row>
        <row r="9208">
          <cell r="BI9208" t="str">
            <v>196501112007011008</v>
          </cell>
          <cell r="BJ9208" t="str">
            <v>SALIHUN</v>
          </cell>
          <cell r="BK9208" t="str">
            <v>Juru Tk. I, (I/d)</v>
          </cell>
          <cell r="BL9208" t="str">
            <v>PAKET B</v>
          </cell>
        </row>
        <row r="9209">
          <cell r="BI9209" t="str">
            <v>197101212009011003</v>
          </cell>
          <cell r="BJ9209" t="str">
            <v>MISKUR</v>
          </cell>
          <cell r="BK9209" t="str">
            <v>Juru, (I/c)</v>
          </cell>
          <cell r="BL9209" t="str">
            <v>PAKET B</v>
          </cell>
        </row>
        <row r="9210">
          <cell r="BI9210" t="str">
            <v>197610272007011008</v>
          </cell>
          <cell r="BJ9210" t="str">
            <v>IMAMUDIN</v>
          </cell>
          <cell r="BK9210" t="str">
            <v>Juru Tk. I, (I/d)</v>
          </cell>
          <cell r="BL9210" t="str">
            <v>PAKET B</v>
          </cell>
        </row>
        <row r="9211">
          <cell r="BI9211" t="str">
            <v>197005142008011013</v>
          </cell>
          <cell r="BJ9211" t="str">
            <v>AHMAD MUHYI</v>
          </cell>
          <cell r="BK9211" t="str">
            <v>Juru Tk. I, (I/d)</v>
          </cell>
          <cell r="BL9211" t="str">
            <v>PAKET B</v>
          </cell>
        </row>
        <row r="9212">
          <cell r="BI9212" t="str">
            <v>196903172010011002</v>
          </cell>
          <cell r="BJ9212" t="str">
            <v>HADI MULYONO</v>
          </cell>
          <cell r="BK9212" t="str">
            <v>Pengatur Muda, (II/a)</v>
          </cell>
          <cell r="BL9212" t="str">
            <v>PAKET B</v>
          </cell>
        </row>
        <row r="9213">
          <cell r="BI9213" t="str">
            <v>197001022008011021</v>
          </cell>
          <cell r="BJ9213" t="str">
            <v>JURIANTO</v>
          </cell>
          <cell r="BK9213" t="str">
            <v>Juru Tk. I, (I/d)</v>
          </cell>
          <cell r="BL9213" t="str">
            <v>PAKET B</v>
          </cell>
        </row>
        <row r="9214">
          <cell r="BI9214" t="str">
            <v>197106062009011001</v>
          </cell>
          <cell r="BJ9214" t="str">
            <v>SYAFI`I</v>
          </cell>
          <cell r="BK9214" t="str">
            <v>Juru, (I/c)</v>
          </cell>
          <cell r="BL9214" t="str">
            <v>PAKET B</v>
          </cell>
        </row>
        <row r="9215">
          <cell r="BI9215" t="str">
            <v>197507272007011011</v>
          </cell>
          <cell r="BJ9215" t="str">
            <v>TO`I ARIYANTO</v>
          </cell>
          <cell r="BK9215" t="str">
            <v>Juru Tk. I, (I/d)</v>
          </cell>
          <cell r="BL9215" t="str">
            <v>PAKET B</v>
          </cell>
        </row>
        <row r="9216">
          <cell r="BI9216" t="str">
            <v>197004052007011038</v>
          </cell>
          <cell r="BJ9216" t="str">
            <v>MOH. JATIM</v>
          </cell>
          <cell r="BK9216" t="str">
            <v>Juru Tk. I, (I/d)</v>
          </cell>
          <cell r="BL9216" t="str">
            <v>PAKET B</v>
          </cell>
        </row>
        <row r="9217">
          <cell r="BI9217" t="str">
            <v>196809082007011019</v>
          </cell>
          <cell r="BJ9217" t="str">
            <v>BUYAMIN</v>
          </cell>
          <cell r="BK9217" t="str">
            <v>Juru Tk. I, (I/d)</v>
          </cell>
          <cell r="BL9217" t="str">
            <v>PAKET B</v>
          </cell>
        </row>
        <row r="9218">
          <cell r="BI9218" t="str">
            <v>196404122007011020</v>
          </cell>
          <cell r="BJ9218" t="str">
            <v>SUGIYANTO</v>
          </cell>
          <cell r="BK9218" t="str">
            <v>Juru Tk. I, (I/d)</v>
          </cell>
          <cell r="BL9218" t="str">
            <v>PAKET B</v>
          </cell>
        </row>
        <row r="9219">
          <cell r="BI9219" t="str">
            <v>197304072007011008</v>
          </cell>
          <cell r="BJ9219" t="str">
            <v>AHMAD BUHARI</v>
          </cell>
          <cell r="BK9219" t="str">
            <v>Juru Tk. I, (I/d)</v>
          </cell>
          <cell r="BL9219" t="str">
            <v>PAKET B</v>
          </cell>
        </row>
        <row r="9220">
          <cell r="BI9220" t="str">
            <v>197507052007011015</v>
          </cell>
          <cell r="BJ9220" t="str">
            <v>MAHFUD RUDIANTO</v>
          </cell>
          <cell r="BK9220" t="str">
            <v>Juru Tk. I, (I/d)</v>
          </cell>
          <cell r="BL9220" t="str">
            <v>PAKET B</v>
          </cell>
        </row>
        <row r="9221">
          <cell r="BI9221" t="str">
            <v>197204022008011019</v>
          </cell>
          <cell r="BJ9221" t="str">
            <v>SUKAR</v>
          </cell>
          <cell r="BK9221" t="str">
            <v>Juru Tk. I, (I/d)</v>
          </cell>
          <cell r="BL9221" t="str">
            <v>PAKET B</v>
          </cell>
        </row>
        <row r="9222">
          <cell r="BI9222" t="str">
            <v>197512302008011012</v>
          </cell>
          <cell r="BJ9222" t="str">
            <v>ARIFIN</v>
          </cell>
          <cell r="BK9222" t="str">
            <v>Juru Tk. I, (I/d)</v>
          </cell>
          <cell r="BL9222" t="str">
            <v>PAKET B</v>
          </cell>
        </row>
        <row r="9223">
          <cell r="BI9223" t="str">
            <v>197911102008011017</v>
          </cell>
          <cell r="BJ9223" t="str">
            <v>SUPRIYADI</v>
          </cell>
          <cell r="BK9223" t="str">
            <v>Juru Tk. I, (I/d)</v>
          </cell>
          <cell r="BL9223" t="str">
            <v>PAKET B</v>
          </cell>
        </row>
        <row r="9224">
          <cell r="BI9224" t="str">
            <v>197003022008011021</v>
          </cell>
          <cell r="BJ9224" t="str">
            <v>SUKARMAN</v>
          </cell>
          <cell r="BK9224" t="str">
            <v>Juru Tk. I, (I/d)</v>
          </cell>
          <cell r="BL9224" t="str">
            <v>PAKET B</v>
          </cell>
        </row>
        <row r="9225">
          <cell r="BI9225" t="str">
            <v>197202102008011015</v>
          </cell>
          <cell r="BJ9225" t="str">
            <v>NURTONO</v>
          </cell>
          <cell r="BK9225" t="str">
            <v>Juru Tk. I, (I/d)</v>
          </cell>
          <cell r="BL9225" t="str">
            <v>PAKET B</v>
          </cell>
        </row>
        <row r="9226">
          <cell r="BI9226" t="str">
            <v>197404032008011009</v>
          </cell>
          <cell r="BJ9226" t="str">
            <v>MOH. NISAM</v>
          </cell>
          <cell r="BK9226" t="str">
            <v>Juru Tk. I, (I/d)</v>
          </cell>
          <cell r="BL9226" t="str">
            <v>PAKET B</v>
          </cell>
        </row>
        <row r="9227">
          <cell r="BI9227" t="str">
            <v>197604282008011015</v>
          </cell>
          <cell r="BJ9227" t="str">
            <v>SUWARNO</v>
          </cell>
          <cell r="BK9227" t="str">
            <v>Juru Tk. I, (I/d)</v>
          </cell>
          <cell r="BL9227" t="str">
            <v>PAKET B</v>
          </cell>
        </row>
        <row r="9228">
          <cell r="BI9228" t="str">
            <v>196311101982011003</v>
          </cell>
          <cell r="BJ9228" t="str">
            <v>MISGUNANTORO</v>
          </cell>
          <cell r="BK9228" t="str">
            <v>Pengatur Muda Tk. I, (II/b)</v>
          </cell>
          <cell r="BL9228" t="str">
            <v>PAKET B</v>
          </cell>
        </row>
        <row r="9229">
          <cell r="BI9229" t="str">
            <v>196305172009011001</v>
          </cell>
          <cell r="BJ9229" t="str">
            <v>SISWO</v>
          </cell>
          <cell r="BK9229" t="str">
            <v>Juru, (I/c)</v>
          </cell>
          <cell r="BL9229" t="str">
            <v>PAKET B</v>
          </cell>
        </row>
        <row r="9230">
          <cell r="BI9230" t="str">
            <v>196405072007011022</v>
          </cell>
          <cell r="BJ9230" t="str">
            <v>SUGITO</v>
          </cell>
          <cell r="BK9230" t="str">
            <v>Juru Tk. I, (I/d)</v>
          </cell>
          <cell r="BL9230" t="str">
            <v>PAKET B</v>
          </cell>
        </row>
        <row r="9231">
          <cell r="BI9231" t="str">
            <v>196703022007011023</v>
          </cell>
          <cell r="BJ9231" t="str">
            <v>MISDI</v>
          </cell>
          <cell r="BK9231" t="str">
            <v>Juru Tk. I, (I/d)</v>
          </cell>
          <cell r="BL9231" t="str">
            <v>PAKET B</v>
          </cell>
        </row>
        <row r="9232">
          <cell r="BI9232" t="str">
            <v>196509032007011014</v>
          </cell>
          <cell r="BJ9232" t="str">
            <v>SAMBLEK</v>
          </cell>
          <cell r="BK9232" t="str">
            <v>Juru Tk. I, (I/d)</v>
          </cell>
          <cell r="BL9232" t="str">
            <v>PAKET B</v>
          </cell>
        </row>
        <row r="9233">
          <cell r="BI9233" t="str">
            <v>196603172007011033</v>
          </cell>
          <cell r="BJ9233" t="str">
            <v>ABDUS SALAM</v>
          </cell>
          <cell r="BK9233" t="str">
            <v>Juru Tk. I, (I/d)</v>
          </cell>
          <cell r="BL9233" t="str">
            <v>PAKET B</v>
          </cell>
        </row>
        <row r="9234">
          <cell r="BI9234" t="str">
            <v>196807272007011031</v>
          </cell>
          <cell r="BJ9234" t="str">
            <v>AHMADUN</v>
          </cell>
          <cell r="BK9234" t="str">
            <v>Juru Tk. I, (I/d)</v>
          </cell>
          <cell r="BL9234" t="str">
            <v>PAKET B</v>
          </cell>
        </row>
        <row r="9235">
          <cell r="BI9235" t="str">
            <v>196906092007011019</v>
          </cell>
          <cell r="BJ9235" t="str">
            <v>MASTUKI</v>
          </cell>
          <cell r="BK9235" t="str">
            <v>Juru Tk. I, (I/d)</v>
          </cell>
          <cell r="BL9235" t="str">
            <v>PAKET B</v>
          </cell>
        </row>
        <row r="9236">
          <cell r="BI9236" t="str">
            <v>196411021985041002</v>
          </cell>
          <cell r="BJ9236" t="str">
            <v>SURYADI</v>
          </cell>
          <cell r="BK9236" t="str">
            <v>Pengatur, (II/c)</v>
          </cell>
          <cell r="BL9236" t="str">
            <v>PAKET B</v>
          </cell>
        </row>
        <row r="9237">
          <cell r="BI9237" t="str">
            <v>196306132007011006</v>
          </cell>
          <cell r="BJ9237" t="str">
            <v>MISTI`I</v>
          </cell>
          <cell r="BK9237" t="str">
            <v>Juru Tk. I, (I/d)</v>
          </cell>
          <cell r="BL9237" t="str">
            <v>PAKET B</v>
          </cell>
        </row>
        <row r="9238">
          <cell r="BI9238" t="str">
            <v>196903192007011012</v>
          </cell>
          <cell r="BJ9238" t="str">
            <v>MUHAMAD HERONI</v>
          </cell>
          <cell r="BK9238" t="str">
            <v>Juru Tk. I, (I/d)</v>
          </cell>
          <cell r="BL9238" t="str">
            <v>PAKET B</v>
          </cell>
        </row>
        <row r="9239">
          <cell r="BI9239" t="str">
            <v>197311122008011012</v>
          </cell>
          <cell r="BJ9239" t="str">
            <v>ABDURAHMAN</v>
          </cell>
          <cell r="BK9239" t="str">
            <v>Juru Tk. I, (I/d)</v>
          </cell>
          <cell r="BL9239" t="str">
            <v>PAKET B</v>
          </cell>
        </row>
        <row r="9240">
          <cell r="BI9240" t="str">
            <v>196303121985041004</v>
          </cell>
          <cell r="BJ9240" t="str">
            <v>SUGITO</v>
          </cell>
          <cell r="BK9240" t="str">
            <v>Pengatur, (II/c)</v>
          </cell>
          <cell r="BL9240" t="str">
            <v>PAKET B</v>
          </cell>
        </row>
        <row r="9241">
          <cell r="BI9241" t="str">
            <v>197708122008011016</v>
          </cell>
          <cell r="BJ9241" t="str">
            <v>MULYONO</v>
          </cell>
          <cell r="BK9241" t="str">
            <v>Juru Tk. I, (I/d)</v>
          </cell>
          <cell r="BL9241" t="str">
            <v>PAKET B</v>
          </cell>
        </row>
        <row r="9242">
          <cell r="BI9242" t="str">
            <v>196302122007011010</v>
          </cell>
          <cell r="BJ9242" t="str">
            <v>PUNDIJONO</v>
          </cell>
          <cell r="BK9242" t="str">
            <v>Juru Tk. I, (I/d)</v>
          </cell>
          <cell r="BL9242" t="str">
            <v>PAKET B</v>
          </cell>
        </row>
        <row r="9243">
          <cell r="BI9243" t="str">
            <v>196607302007011009</v>
          </cell>
          <cell r="BJ9243" t="str">
            <v>SUKASTO ARIFIN</v>
          </cell>
          <cell r="BK9243" t="str">
            <v>Juru Tk. I, (I/d)</v>
          </cell>
          <cell r="BL9243" t="str">
            <v>PAKET B</v>
          </cell>
        </row>
        <row r="9244">
          <cell r="BI9244" t="str">
            <v>196702122007011023</v>
          </cell>
          <cell r="BJ9244" t="str">
            <v>FATHORROSI</v>
          </cell>
          <cell r="BK9244" t="str">
            <v>Juru Tk. I, (I/d)</v>
          </cell>
          <cell r="BL9244" t="str">
            <v>PAKET B</v>
          </cell>
        </row>
        <row r="9245">
          <cell r="BI9245" t="str">
            <v>196604122007011032</v>
          </cell>
          <cell r="BJ9245" t="str">
            <v>JUMARTO</v>
          </cell>
          <cell r="BK9245" t="str">
            <v>Juru Tk. I, (I/d)</v>
          </cell>
          <cell r="BL9245" t="str">
            <v>PAKET B</v>
          </cell>
        </row>
        <row r="9246">
          <cell r="BI9246" t="str">
            <v>197403292008011008</v>
          </cell>
          <cell r="BJ9246" t="str">
            <v>HERMANTO</v>
          </cell>
          <cell r="BK9246" t="str">
            <v>Juru Tk. I, (I/d)</v>
          </cell>
          <cell r="BL9246" t="str">
            <v>PAKET B</v>
          </cell>
        </row>
        <row r="9247">
          <cell r="BI9247" t="str">
            <v>196808162007011036</v>
          </cell>
          <cell r="BJ9247" t="str">
            <v>ALWI</v>
          </cell>
          <cell r="BK9247" t="str">
            <v>Juru Tk. I, (I/d)</v>
          </cell>
          <cell r="BL9247" t="str">
            <v>PAKET B</v>
          </cell>
        </row>
        <row r="9248">
          <cell r="BI9248" t="str">
            <v>196503092007011013</v>
          </cell>
          <cell r="BJ9248" t="str">
            <v>TUKIJAN</v>
          </cell>
          <cell r="BK9248" t="str">
            <v>Juru Tk. I, (I/d)</v>
          </cell>
          <cell r="BL9248" t="str">
            <v>PAKET B</v>
          </cell>
        </row>
        <row r="9249">
          <cell r="BI9249" t="str">
            <v>197006152008011019</v>
          </cell>
          <cell r="BJ9249" t="str">
            <v>SUGITO</v>
          </cell>
          <cell r="BK9249" t="str">
            <v>Juru Tk. I, (I/d)</v>
          </cell>
          <cell r="BL9249" t="str">
            <v>PAKET B</v>
          </cell>
        </row>
        <row r="9250">
          <cell r="BI9250" t="str">
            <v>197603162009011006</v>
          </cell>
          <cell r="BJ9250" t="str">
            <v>MOHAMMAD IRFAN ALI WARDANA</v>
          </cell>
          <cell r="BK9250" t="str">
            <v>Pengatur, (II/c)</v>
          </cell>
          <cell r="BL9250" t="str">
            <v>S-1 MANAJEMEN KEUANGAN</v>
          </cell>
        </row>
        <row r="9251">
          <cell r="BI9251" t="str">
            <v>197002022014121002</v>
          </cell>
          <cell r="BJ9251" t="str">
            <v>SIGIT PRAMONO</v>
          </cell>
          <cell r="BK9251" t="str">
            <v>Pengatur Muda Tk. I, (II/b)</v>
          </cell>
          <cell r="BL9251" t="str">
            <v>STM LISTRIK</v>
          </cell>
        </row>
        <row r="9252">
          <cell r="BI9252" t="str">
            <v>196411102010011002</v>
          </cell>
          <cell r="BJ9252" t="str">
            <v>MUJI HARTONO</v>
          </cell>
          <cell r="BK9252" t="str">
            <v>Pengatur, (II/c)</v>
          </cell>
          <cell r="BL9252" t="str">
            <v>STM LISTRIK</v>
          </cell>
        </row>
        <row r="9253">
          <cell r="BI9253" t="str">
            <v>197711292008011004</v>
          </cell>
          <cell r="BJ9253" t="str">
            <v>SARYO</v>
          </cell>
          <cell r="BK9253" t="str">
            <v>Pengatur Tk. I, (II/d)</v>
          </cell>
          <cell r="BL9253" t="str">
            <v>STM LISTRIK</v>
          </cell>
        </row>
        <row r="9254">
          <cell r="BI9254" t="str">
            <v>196508142008011005</v>
          </cell>
          <cell r="BJ9254" t="str">
            <v>RADIUDIN</v>
          </cell>
          <cell r="BK9254" t="str">
            <v>Pengatur Tk. I, (II/d)</v>
          </cell>
          <cell r="BL9254" t="str">
            <v>STM LISTRIK</v>
          </cell>
        </row>
        <row r="9255">
          <cell r="BI9255" t="str">
            <v>197201252014121003</v>
          </cell>
          <cell r="BJ9255" t="str">
            <v>BUDI UNTORO</v>
          </cell>
          <cell r="BK9255" t="str">
            <v>Pengatur Muda Tk. I, (II/b)</v>
          </cell>
          <cell r="BL9255" t="str">
            <v>SMA ILMU-ILMU SOSIAL</v>
          </cell>
        </row>
        <row r="9256">
          <cell r="BI9256" t="str">
            <v>197005302014122001</v>
          </cell>
          <cell r="BJ9256" t="str">
            <v>SULASTRIK</v>
          </cell>
          <cell r="BK9256" t="str">
            <v>Pengatur Muda Tk. I, (II/b)</v>
          </cell>
          <cell r="BL9256" t="str">
            <v>SMA ILMU-ILMU SOSIAL</v>
          </cell>
        </row>
        <row r="9257">
          <cell r="BI9257" t="str">
            <v>197505162014121001</v>
          </cell>
          <cell r="BJ9257" t="str">
            <v>IRWAN SUSENO</v>
          </cell>
          <cell r="BK9257" t="str">
            <v>Pengatur Muda Tk. I, (II/b)</v>
          </cell>
          <cell r="BL9257" t="str">
            <v>SMA ILMU-ILMU SOSIAL</v>
          </cell>
        </row>
        <row r="9258">
          <cell r="BI9258" t="str">
            <v>197207312014122001</v>
          </cell>
          <cell r="BJ9258" t="str">
            <v>LESTARI</v>
          </cell>
          <cell r="BK9258" t="str">
            <v>Pengatur Muda Tk. I, (II/b)</v>
          </cell>
          <cell r="BL9258" t="str">
            <v>SMA ILMU-ILMU SOSIAL</v>
          </cell>
        </row>
        <row r="9259">
          <cell r="BI9259" t="str">
            <v>197804102014121001</v>
          </cell>
          <cell r="BJ9259" t="str">
            <v>SAMBANG KISRUANTO RACHMAN</v>
          </cell>
          <cell r="BK9259" t="str">
            <v>Pengatur Muda Tk. I, (II/b)</v>
          </cell>
          <cell r="BL9259" t="str">
            <v>SMA ILMU-ILMU SOSIAL</v>
          </cell>
        </row>
        <row r="9260">
          <cell r="BI9260" t="str">
            <v>197704102014121002</v>
          </cell>
          <cell r="BJ9260" t="str">
            <v>SAMSUL ARIFIN</v>
          </cell>
          <cell r="BK9260" t="str">
            <v>Pengatur Muda Tk. I, (II/b)</v>
          </cell>
          <cell r="BL9260" t="str">
            <v>SMA ILMU-ILMU SOSIAL</v>
          </cell>
        </row>
        <row r="9261">
          <cell r="BI9261" t="str">
            <v>197510282014122001</v>
          </cell>
          <cell r="BJ9261" t="str">
            <v>EVI DWI SUBIYANTI</v>
          </cell>
          <cell r="BK9261" t="str">
            <v>Pengatur Muda Tk. I, (II/b)</v>
          </cell>
          <cell r="BL9261" t="str">
            <v>SMA ILMU-ILMU SOSIAL</v>
          </cell>
        </row>
        <row r="9262">
          <cell r="BI9262" t="str">
            <v>197610112014121002</v>
          </cell>
          <cell r="BJ9262" t="str">
            <v>DUDIK SUPRAYITNO</v>
          </cell>
          <cell r="BK9262" t="str">
            <v>Pengatur Muda Tk. I, (II/b)</v>
          </cell>
          <cell r="BL9262" t="str">
            <v>SMA ILMU-ILMU SOSIAL</v>
          </cell>
        </row>
        <row r="9263">
          <cell r="BI9263" t="str">
            <v>197109282014121002</v>
          </cell>
          <cell r="BJ9263" t="str">
            <v>TENI SUGIANTO</v>
          </cell>
          <cell r="BK9263" t="str">
            <v>Pengatur Muda Tk. I, (II/b)</v>
          </cell>
          <cell r="BL9263" t="str">
            <v>SMA ILMU-ILMU SOSIAL</v>
          </cell>
        </row>
        <row r="9264">
          <cell r="BI9264" t="str">
            <v>196704221994032006</v>
          </cell>
          <cell r="BJ9264" t="str">
            <v>SITI JAMILAH AGUSTIN</v>
          </cell>
          <cell r="BK9264" t="str">
            <v>Penata Tk. I, (III/d)</v>
          </cell>
          <cell r="BL9264" t="str">
            <v>S-1/A-IV PENDIDIKAN PGSD</v>
          </cell>
        </row>
        <row r="9265">
          <cell r="BI9265" t="str">
            <v>197205252008011014</v>
          </cell>
          <cell r="BJ9265" t="str">
            <v>TRISNO SETIANTO</v>
          </cell>
          <cell r="BK9265" t="str">
            <v>Penata Muda Tk. I, (III/b)</v>
          </cell>
          <cell r="BL9265" t="str">
            <v>S-1/A-IV PENDIDIKAN PGSD</v>
          </cell>
        </row>
        <row r="9266">
          <cell r="BI9266" t="str">
            <v>196702112007012015</v>
          </cell>
          <cell r="BJ9266" t="str">
            <v>NURSIH ASTANTI</v>
          </cell>
          <cell r="BK9266" t="str">
            <v>Pengatur, (II/c)</v>
          </cell>
          <cell r="BL9266" t="str">
            <v>D-II/AKTA-II</v>
          </cell>
        </row>
        <row r="9267">
          <cell r="BI9267" t="str">
            <v>196308181989111002</v>
          </cell>
          <cell r="BJ9267" t="str">
            <v>SUMARI</v>
          </cell>
          <cell r="BK9267" t="str">
            <v>Pembina, (IV/a)</v>
          </cell>
          <cell r="BL9267" t="str">
            <v>D-II PENDIDIKAN MORAL PANCASILA</v>
          </cell>
        </row>
        <row r="9268">
          <cell r="BI9268" t="str">
            <v>196403311983032003</v>
          </cell>
          <cell r="BJ9268" t="str">
            <v>TITIEN WIRAHAYU</v>
          </cell>
          <cell r="BK9268" t="str">
            <v>Pembina Tk. I, (IV/b)</v>
          </cell>
          <cell r="BL9268" t="str">
            <v>S-2 MANAJEMEN</v>
          </cell>
        </row>
        <row r="9269">
          <cell r="BI9269" t="str">
            <v>197105022007011020</v>
          </cell>
          <cell r="BJ9269" t="str">
            <v>FAJAR HARIYANTO</v>
          </cell>
          <cell r="BK9269" t="str">
            <v>Pengatur Tk. I, (II/d)</v>
          </cell>
          <cell r="BL9269" t="str">
            <v>SMA SOSIAL</v>
          </cell>
        </row>
        <row r="9270">
          <cell r="BI9270" t="str">
            <v>197304032010011004</v>
          </cell>
          <cell r="BJ9270" t="str">
            <v>SAMO</v>
          </cell>
          <cell r="BK9270" t="str">
            <v>Pengatur, (II/c)</v>
          </cell>
          <cell r="BL9270" t="str">
            <v>SMA SOSIAL</v>
          </cell>
        </row>
        <row r="9271">
          <cell r="BI9271" t="str">
            <v>198604192014121001</v>
          </cell>
          <cell r="BJ9271" t="str">
            <v>AHMAD EKO SAPUTRO</v>
          </cell>
          <cell r="BK9271" t="str">
            <v>Juru Tk. I, (I/d)</v>
          </cell>
          <cell r="BL9271" t="str">
            <v>SLTP</v>
          </cell>
        </row>
        <row r="9272">
          <cell r="BI9272" t="str">
            <v>198611082014121002</v>
          </cell>
          <cell r="BJ9272" t="str">
            <v>NOVIAN BAGUS ARI SUBANDI</v>
          </cell>
          <cell r="BK9272" t="str">
            <v>Juru Tk. I, (I/d)</v>
          </cell>
          <cell r="BL9272" t="str">
            <v>SLTP</v>
          </cell>
        </row>
        <row r="9273">
          <cell r="BI9273" t="str">
            <v>198502062014122003</v>
          </cell>
          <cell r="BJ9273" t="str">
            <v>RIRIN HERNAWATI</v>
          </cell>
          <cell r="BK9273" t="str">
            <v>Juru Tk. I, (I/d)</v>
          </cell>
          <cell r="BL9273" t="str">
            <v>SLTP</v>
          </cell>
        </row>
        <row r="9274">
          <cell r="BI9274" t="str">
            <v>198106112009011003</v>
          </cell>
          <cell r="BJ9274" t="str">
            <v>SUGENG RIYADI</v>
          </cell>
          <cell r="BK9274" t="str">
            <v>Pengatur Muda, (II/a)</v>
          </cell>
          <cell r="BL9274" t="str">
            <v>SLTP</v>
          </cell>
        </row>
        <row r="9275">
          <cell r="BI9275" t="str">
            <v>197004152007011025</v>
          </cell>
          <cell r="BJ9275" t="str">
            <v>MUHAMMAD AMIN</v>
          </cell>
          <cell r="BK9275" t="str">
            <v>Juru Tk. I, (I/d)</v>
          </cell>
          <cell r="BL9275" t="str">
            <v>SLTP</v>
          </cell>
        </row>
        <row r="9276">
          <cell r="BI9276" t="str">
            <v>198505122014122004</v>
          </cell>
          <cell r="BJ9276" t="str">
            <v>LILIK SURYATININGSIH</v>
          </cell>
          <cell r="BK9276" t="str">
            <v>Juru Tk. I, (I/d)</v>
          </cell>
          <cell r="BL9276" t="str">
            <v>SLTP</v>
          </cell>
        </row>
        <row r="9277">
          <cell r="BI9277" t="str">
            <v>198209172014121004</v>
          </cell>
          <cell r="BJ9277" t="str">
            <v>JUPRIYANTO</v>
          </cell>
          <cell r="BK9277" t="str">
            <v>Juru Tk. I, (I/d)</v>
          </cell>
          <cell r="BL9277" t="str">
            <v>SLTP</v>
          </cell>
        </row>
        <row r="9278">
          <cell r="BI9278" t="str">
            <v>198610252014122002</v>
          </cell>
          <cell r="BJ9278" t="str">
            <v>VERA OKTAVIYANTI</v>
          </cell>
          <cell r="BK9278" t="str">
            <v>Juru Tk. I, (I/d)</v>
          </cell>
          <cell r="BL9278" t="str">
            <v>SLTP</v>
          </cell>
        </row>
        <row r="9279">
          <cell r="BI9279" t="str">
            <v>197810182009011001</v>
          </cell>
          <cell r="BJ9279" t="str">
            <v>SUPRIYONO</v>
          </cell>
          <cell r="BK9279" t="str">
            <v>Juru, (I/c)</v>
          </cell>
          <cell r="BL9279" t="str">
            <v>SLTP</v>
          </cell>
        </row>
        <row r="9280">
          <cell r="BI9280" t="str">
            <v>198512182014121001</v>
          </cell>
          <cell r="BJ9280" t="str">
            <v>MUHAMMAD FA`ID</v>
          </cell>
          <cell r="BK9280" t="str">
            <v>Juru Tk. I, (I/d)</v>
          </cell>
          <cell r="BL9280" t="str">
            <v>SLTP</v>
          </cell>
        </row>
        <row r="9281">
          <cell r="BI9281" t="str">
            <v>198108252014121001</v>
          </cell>
          <cell r="BJ9281" t="str">
            <v>AGUS WICAKSONO</v>
          </cell>
          <cell r="BK9281" t="str">
            <v>Juru Tk. I, (I/d)</v>
          </cell>
          <cell r="BL9281" t="str">
            <v>SLTP</v>
          </cell>
        </row>
        <row r="9282">
          <cell r="BI9282" t="str">
            <v>196806052007011039</v>
          </cell>
          <cell r="BJ9282" t="str">
            <v>SUKRI PURNOMO</v>
          </cell>
          <cell r="BK9282" t="str">
            <v>Juru Tk. I, (I/d)</v>
          </cell>
          <cell r="BL9282" t="str">
            <v>SLTP</v>
          </cell>
        </row>
        <row r="9283">
          <cell r="BI9283" t="str">
            <v>196503302007011007</v>
          </cell>
          <cell r="BJ9283" t="str">
            <v>SUKARTO</v>
          </cell>
          <cell r="BK9283" t="str">
            <v>Juru Tk. I, (I/d)</v>
          </cell>
          <cell r="BL9283" t="str">
            <v>SLTP</v>
          </cell>
        </row>
        <row r="9284">
          <cell r="BI9284" t="str">
            <v>196803122007011034</v>
          </cell>
          <cell r="BJ9284" t="str">
            <v>SUKATEMAN</v>
          </cell>
          <cell r="BK9284" t="str">
            <v>Juru Tk. I, (I/d)</v>
          </cell>
          <cell r="BL9284" t="str">
            <v>SLTP</v>
          </cell>
        </row>
        <row r="9285">
          <cell r="BI9285" t="str">
            <v>196504252007011008</v>
          </cell>
          <cell r="BJ9285" t="str">
            <v>SAEDI</v>
          </cell>
          <cell r="BK9285" t="str">
            <v>Juru Tk. I, (I/d)</v>
          </cell>
          <cell r="BL9285" t="str">
            <v>SLTP</v>
          </cell>
        </row>
        <row r="9286">
          <cell r="BI9286" t="str">
            <v>197502172008011005</v>
          </cell>
          <cell r="BJ9286" t="str">
            <v>ZAINURI</v>
          </cell>
          <cell r="BK9286" t="str">
            <v>Juru Tk. I, (I/d)</v>
          </cell>
          <cell r="BL9286" t="str">
            <v>SLTP</v>
          </cell>
        </row>
        <row r="9287">
          <cell r="BI9287" t="str">
            <v>196212191983082003</v>
          </cell>
          <cell r="BJ9287" t="str">
            <v>UMI NURUL WAHDAH</v>
          </cell>
          <cell r="BK9287" t="str">
            <v>Pembina, (IV/a)</v>
          </cell>
          <cell r="BL9287" t="str">
            <v>S-1/A-IV PENDIDIKAN AGAMA ISLAM</v>
          </cell>
        </row>
        <row r="9288">
          <cell r="BI9288" t="str">
            <v>196212111983081003</v>
          </cell>
          <cell r="BJ9288" t="str">
            <v>MUSTARI</v>
          </cell>
          <cell r="BK9288" t="str">
            <v>Pembina Tk. I, (IV/b)</v>
          </cell>
          <cell r="BL9288" t="str">
            <v>S-1/A-IV PENDIDIKAN AGAMA ISLAM</v>
          </cell>
        </row>
        <row r="9289">
          <cell r="BI9289" t="str">
            <v>196601031987032005</v>
          </cell>
          <cell r="BJ9289" t="str">
            <v>MAHMUDAH</v>
          </cell>
          <cell r="BK9289" t="str">
            <v>Pembina, (IV/a)</v>
          </cell>
          <cell r="BL9289" t="str">
            <v>S-1/A-IV PENDIDIKAN AGAMA ISLAM</v>
          </cell>
        </row>
        <row r="9290">
          <cell r="BI9290" t="str">
            <v>196411241987031009</v>
          </cell>
          <cell r="BJ9290" t="str">
            <v>SAMSURI</v>
          </cell>
          <cell r="BK9290" t="str">
            <v>Pembina, (IV/a)</v>
          </cell>
          <cell r="BL9290" t="str">
            <v>S-1/A-IV PENDIDIKAN AGAMA ISLAM</v>
          </cell>
        </row>
        <row r="9291">
          <cell r="BI9291" t="str">
            <v>196308061985041004</v>
          </cell>
          <cell r="BJ9291" t="str">
            <v>MUSIRAT</v>
          </cell>
          <cell r="BK9291" t="str">
            <v>Pembina, (IV/a)</v>
          </cell>
          <cell r="BL9291" t="str">
            <v>S-1/A-IV PENDIDIKAN AGAMA ISLAM</v>
          </cell>
        </row>
        <row r="9292">
          <cell r="BI9292" t="str">
            <v>196112271983082004</v>
          </cell>
          <cell r="BJ9292" t="str">
            <v>SITI ASIYAH YUNANI</v>
          </cell>
          <cell r="BK9292" t="str">
            <v>Pembina, (IV/a)</v>
          </cell>
          <cell r="BL9292" t="str">
            <v>S-1/A-IV PENDIDIKAN AGAMA ISLAM</v>
          </cell>
        </row>
        <row r="9293">
          <cell r="BI9293" t="str">
            <v>197908232009011003</v>
          </cell>
          <cell r="BJ9293" t="str">
            <v>AGUS SUBAGIO</v>
          </cell>
          <cell r="BK9293" t="str">
            <v>Pengatur, (II/c)</v>
          </cell>
          <cell r="BL9293" t="str">
            <v>SMK TEKNIK MESIN</v>
          </cell>
        </row>
        <row r="9294">
          <cell r="BI9294" t="str">
            <v>198411202012121002</v>
          </cell>
          <cell r="BJ9294" t="str">
            <v>DANDI YASID</v>
          </cell>
          <cell r="BK9294" t="str">
            <v>Pengatur Muda Tk. I, (II/b)</v>
          </cell>
          <cell r="BL9294" t="str">
            <v>SMK TEKNIK MESIN</v>
          </cell>
        </row>
        <row r="9295">
          <cell r="BI9295" t="str">
            <v>198112242010012004</v>
          </cell>
          <cell r="BJ9295" t="str">
            <v>ISTI KOMARIAH</v>
          </cell>
          <cell r="BK9295" t="str">
            <v>Pengatur, (II/c)</v>
          </cell>
          <cell r="BL9295" t="str">
            <v>SMK BISNIS DAN MANAJEMEN</v>
          </cell>
        </row>
        <row r="9296">
          <cell r="BI9296" t="str">
            <v>196210141982012011</v>
          </cell>
          <cell r="BJ9296" t="str">
            <v>NUNUNG MURDIYATI</v>
          </cell>
          <cell r="BK9296" t="str">
            <v>Pembina Tk. I, (IV/b)</v>
          </cell>
          <cell r="BL9296" t="str">
            <v>S-1 PSIKOLOGI PENDIDIKAN</v>
          </cell>
        </row>
        <row r="9297">
          <cell r="BI9297" t="str">
            <v>196302091983032008</v>
          </cell>
          <cell r="BJ9297" t="str">
            <v>TRI ELOK MANDALANING TIYAS</v>
          </cell>
          <cell r="BK9297" t="str">
            <v>Pembina Tk. I, (IV/b)</v>
          </cell>
          <cell r="BL9297" t="str">
            <v>S-1 PSIKOLOGI PENDIDIKAN</v>
          </cell>
        </row>
        <row r="9298">
          <cell r="BI9298" t="str">
            <v>196803042007011026</v>
          </cell>
          <cell r="BJ9298" t="str">
            <v>FARIED BAKHTIAR</v>
          </cell>
          <cell r="BK9298" t="str">
            <v>Penata Muda Tk. I, (III/b)</v>
          </cell>
          <cell r="BL9298" t="str">
            <v>S-1 HUKUM PIDANA</v>
          </cell>
        </row>
        <row r="9299">
          <cell r="BI9299" t="str">
            <v>196807091990031010</v>
          </cell>
          <cell r="BJ9299" t="str">
            <v>BASORI</v>
          </cell>
          <cell r="BK9299" t="str">
            <v>Penata Tk. I, (III/d)</v>
          </cell>
          <cell r="BL9299" t="str">
            <v>S-1 HUKUM PRAKTISI HUKUM</v>
          </cell>
        </row>
        <row r="9300">
          <cell r="BI9300" t="str">
            <v>197709132010011005</v>
          </cell>
          <cell r="BJ9300" t="str">
            <v>SAAT ARIF PURNAWIRAWAN</v>
          </cell>
          <cell r="BK9300" t="str">
            <v>Pengatur, (II/c)</v>
          </cell>
          <cell r="BL9300" t="str">
            <v>SMK PERDAGANGAN</v>
          </cell>
        </row>
        <row r="9301">
          <cell r="BI9301" t="str">
            <v>197804102009011006</v>
          </cell>
          <cell r="BJ9301" t="str">
            <v>MOCHAMMAD YASIN</v>
          </cell>
          <cell r="BK9301" t="str">
            <v>Pengatur, (II/c)</v>
          </cell>
          <cell r="BL9301" t="str">
            <v>SMK PERDAGANGAN</v>
          </cell>
        </row>
        <row r="9302">
          <cell r="BI9302" t="str">
            <v>198205282014121002</v>
          </cell>
          <cell r="BJ9302" t="str">
            <v>PONIMAN</v>
          </cell>
          <cell r="BK9302" t="str">
            <v>Pengatur Muda Tk. I, (II/b)</v>
          </cell>
          <cell r="BL9302" t="str">
            <v>SMK TEKNIK MEKANIK OTOMOTIF</v>
          </cell>
        </row>
        <row r="9303">
          <cell r="BI9303" t="str">
            <v>198507152014121002</v>
          </cell>
          <cell r="BJ9303" t="str">
            <v>MUHAMMAD ALI SOFYAN</v>
          </cell>
          <cell r="BK9303" t="str">
            <v>Pengatur Muda Tk. I, (II/b)</v>
          </cell>
          <cell r="BL9303" t="str">
            <v>SMK TEKNIK MEKANIK OTOMOTIF</v>
          </cell>
        </row>
        <row r="9304">
          <cell r="BI9304" t="str">
            <v>196512102007012013</v>
          </cell>
          <cell r="BJ9304" t="str">
            <v>NUNUK SUHARTIK</v>
          </cell>
          <cell r="BK9304" t="str">
            <v>Pengatur, (II/c)</v>
          </cell>
          <cell r="BL9304" t="str">
            <v>S-1/A-IV PENDIDIKAN</v>
          </cell>
        </row>
        <row r="9305">
          <cell r="BI9305" t="str">
            <v>196307161983031009</v>
          </cell>
          <cell r="BJ9305" t="str">
            <v>HASAN</v>
          </cell>
          <cell r="BK9305" t="str">
            <v>Pembina Tk. I, (IV/b)</v>
          </cell>
          <cell r="BL9305" t="str">
            <v>S-1/A-IV PENDIDIKAN</v>
          </cell>
        </row>
        <row r="9306">
          <cell r="BI9306" t="str">
            <v>196108011981122003</v>
          </cell>
          <cell r="BJ9306" t="str">
            <v>SUTIJEM</v>
          </cell>
          <cell r="BK9306" t="str">
            <v>Pembina Tk. I, (IV/b)</v>
          </cell>
          <cell r="BL9306" t="str">
            <v>S-1/A-IV PENDIDIKAN</v>
          </cell>
        </row>
        <row r="9307">
          <cell r="BI9307" t="str">
            <v>196206041981121002</v>
          </cell>
          <cell r="BJ9307" t="str">
            <v>EDY RIYANTO</v>
          </cell>
          <cell r="BK9307" t="str">
            <v>Pembina Tk. I, (IV/b)</v>
          </cell>
          <cell r="BL9307" t="str">
            <v>S-1/A-IV PENDIDIKAN</v>
          </cell>
        </row>
        <row r="9308">
          <cell r="BI9308" t="str">
            <v>196411071986031015</v>
          </cell>
          <cell r="BJ9308" t="str">
            <v>KODIM</v>
          </cell>
          <cell r="BK9308" t="str">
            <v>Pembina, (IV/a)</v>
          </cell>
          <cell r="BL9308" t="str">
            <v>S-1/A-IV PENDIDIKAN</v>
          </cell>
        </row>
        <row r="9309">
          <cell r="BI9309" t="str">
            <v>196110241982012008</v>
          </cell>
          <cell r="BJ9309" t="str">
            <v>SUPIYAH</v>
          </cell>
          <cell r="BK9309" t="str">
            <v>Pembina, (IV/a)</v>
          </cell>
          <cell r="BL9309" t="str">
            <v>S-1/A-IV PENDIDIKAN</v>
          </cell>
        </row>
        <row r="9310">
          <cell r="BI9310" t="str">
            <v>196205131981122002</v>
          </cell>
          <cell r="BJ9310" t="str">
            <v>SRI RAHAYUWATI</v>
          </cell>
          <cell r="BK9310" t="str">
            <v>Pembina Tk. I, (IV/b)</v>
          </cell>
          <cell r="BL9310" t="str">
            <v>S-1/A-IV PENDIDIKAN</v>
          </cell>
        </row>
        <row r="9311">
          <cell r="BI9311" t="str">
            <v>196401311987032007</v>
          </cell>
          <cell r="BJ9311" t="str">
            <v>NURUL AINI</v>
          </cell>
          <cell r="BK9311" t="str">
            <v>Pembina, (IV/a)</v>
          </cell>
          <cell r="BL9311" t="str">
            <v>S-1/A-IV PENDIDIKAN</v>
          </cell>
        </row>
        <row r="9312">
          <cell r="BI9312" t="str">
            <v>196101151982011011</v>
          </cell>
          <cell r="BJ9312" t="str">
            <v>SUHADI</v>
          </cell>
          <cell r="BK9312" t="str">
            <v>Pembina, (IV/a)</v>
          </cell>
          <cell r="BL9312" t="str">
            <v>S-1/A-IV PENDIDIKAN</v>
          </cell>
        </row>
        <row r="9313">
          <cell r="BI9313" t="str">
            <v>196209101987032006</v>
          </cell>
          <cell r="BJ9313" t="str">
            <v>MUKHOLIFAH</v>
          </cell>
          <cell r="BK9313" t="str">
            <v>Pembina, (IV/a)</v>
          </cell>
          <cell r="BL9313" t="str">
            <v>S-1/A-IV PENDIDIKAN</v>
          </cell>
        </row>
        <row r="9314">
          <cell r="BI9314" t="str">
            <v>196309191983032007</v>
          </cell>
          <cell r="BJ9314" t="str">
            <v>SITI MAIMUNAH</v>
          </cell>
          <cell r="BK9314" t="str">
            <v>Pembina Tk. I, (IV/b)</v>
          </cell>
          <cell r="BL9314" t="str">
            <v>S-1/A-IV PENDIDIKAN</v>
          </cell>
        </row>
        <row r="9315">
          <cell r="BI9315" t="str">
            <v>196611161987031006</v>
          </cell>
          <cell r="BJ9315" t="str">
            <v>HARIYANTO</v>
          </cell>
          <cell r="BK9315" t="str">
            <v>Pembina, (IV/a)</v>
          </cell>
          <cell r="BL9315" t="str">
            <v>S-1/A-IV PENDIDIKAN</v>
          </cell>
        </row>
        <row r="9316">
          <cell r="BI9316" t="str">
            <v>196306131983031008</v>
          </cell>
          <cell r="BJ9316" t="str">
            <v>SUWIKNYO</v>
          </cell>
          <cell r="BK9316" t="str">
            <v>Pembina Tk. I, (IV/b)</v>
          </cell>
          <cell r="BL9316" t="str">
            <v>S-1/A-IV PENDIDIKAN</v>
          </cell>
        </row>
        <row r="9317">
          <cell r="BI9317" t="str">
            <v>196505111991092001</v>
          </cell>
          <cell r="BJ9317" t="str">
            <v>SRI PURSARI</v>
          </cell>
          <cell r="BK9317" t="str">
            <v>Pembina Tk. I, (IV/b)</v>
          </cell>
          <cell r="BL9317" t="str">
            <v>S-1 PSIKOLOGI PENDIDIKAN DAN BIMBINGAN</v>
          </cell>
        </row>
        <row r="9318">
          <cell r="BI9318" t="str">
            <v>196711041998032002</v>
          </cell>
          <cell r="BJ9318" t="str">
            <v>SUWARNI</v>
          </cell>
          <cell r="BK9318" t="str">
            <v>Penata Tk. I, (III/d)</v>
          </cell>
          <cell r="BL9318" t="str">
            <v>S-1 EKONOMI KOPERASI</v>
          </cell>
        </row>
        <row r="9319">
          <cell r="BI9319" t="str">
            <v>196511091998021001</v>
          </cell>
          <cell r="BJ9319" t="str">
            <v>SLAMET PRIYADI</v>
          </cell>
          <cell r="BK9319" t="str">
            <v>Penata Tk. I, (III/d)</v>
          </cell>
          <cell r="BL9319" t="str">
            <v>S-1 EKONOMI UMUM</v>
          </cell>
        </row>
        <row r="9320">
          <cell r="BI9320" t="str">
            <v>196202151983021004</v>
          </cell>
          <cell r="BJ9320" t="str">
            <v>NURCHOLISH</v>
          </cell>
          <cell r="BK9320" t="str">
            <v>Pembina, (IV/a)</v>
          </cell>
          <cell r="BL9320" t="str">
            <v>S-1/STRATA SATU</v>
          </cell>
        </row>
        <row r="9321">
          <cell r="BI9321" t="str">
            <v>196705101987022002</v>
          </cell>
          <cell r="BJ9321" t="str">
            <v>KATINI</v>
          </cell>
          <cell r="BK9321" t="str">
            <v>Pembina, (IV/a)</v>
          </cell>
          <cell r="BL9321" t="str">
            <v>S-1/STRATA SATU</v>
          </cell>
        </row>
        <row r="9322">
          <cell r="BI9322" t="str">
            <v>196208031982012006</v>
          </cell>
          <cell r="BJ9322" t="str">
            <v>YEKTI ARINI</v>
          </cell>
          <cell r="BK9322" t="str">
            <v>Pembina Tk. I, (IV/b)</v>
          </cell>
          <cell r="BL9322" t="str">
            <v>S-1/STRATA SATU</v>
          </cell>
        </row>
        <row r="9323">
          <cell r="BI9323" t="str">
            <v>196309151983031006</v>
          </cell>
          <cell r="BJ9323" t="str">
            <v>MUHAMAD MUJIANTO</v>
          </cell>
          <cell r="BK9323" t="str">
            <v>Pembina, (IV/a)</v>
          </cell>
          <cell r="BL9323" t="str">
            <v>S-1/STRATA SATU</v>
          </cell>
        </row>
        <row r="9324">
          <cell r="BI9324" t="str">
            <v>196305141987032008</v>
          </cell>
          <cell r="BJ9324" t="str">
            <v>KARTINI</v>
          </cell>
          <cell r="BK9324" t="str">
            <v>Pembina, (IV/a)</v>
          </cell>
          <cell r="BL9324" t="str">
            <v>S-1/STRATA SATU</v>
          </cell>
        </row>
        <row r="9325">
          <cell r="BI9325" t="str">
            <v>196209181985041002</v>
          </cell>
          <cell r="BJ9325" t="str">
            <v>MUKSON</v>
          </cell>
          <cell r="BK9325" t="str">
            <v>Pembina, (IV/a)</v>
          </cell>
          <cell r="BL9325" t="str">
            <v>S-1/STRATA SATU</v>
          </cell>
        </row>
        <row r="9326">
          <cell r="BI9326" t="str">
            <v>196603151986032011</v>
          </cell>
          <cell r="BJ9326" t="str">
            <v>ANY ASTUTIK</v>
          </cell>
          <cell r="BK9326" t="str">
            <v>Penata, (III/c)</v>
          </cell>
          <cell r="BL9326" t="str">
            <v>S-1/STRATA SATU</v>
          </cell>
        </row>
        <row r="9327">
          <cell r="BI9327" t="str">
            <v>196411141985042002</v>
          </cell>
          <cell r="BJ9327" t="str">
            <v>ENDANG LILIS SURYANINGSIH</v>
          </cell>
          <cell r="BK9327" t="str">
            <v>Pembina Tk. I, (IV/b)</v>
          </cell>
          <cell r="BL9327" t="str">
            <v>S-1/STRATA SATU</v>
          </cell>
        </row>
        <row r="9328">
          <cell r="BI9328" t="str">
            <v>196304081983032006</v>
          </cell>
          <cell r="BJ9328" t="str">
            <v>ASIH SARASWATI</v>
          </cell>
          <cell r="BK9328" t="str">
            <v>Pembina Tk. I, (IV/b)</v>
          </cell>
          <cell r="BL9328" t="str">
            <v>S-1/STRATA SATU</v>
          </cell>
        </row>
        <row r="9329">
          <cell r="BI9329" t="str">
            <v>196806281992032007</v>
          </cell>
          <cell r="BJ9329" t="str">
            <v>YANTI RASA LASMANA</v>
          </cell>
          <cell r="BK9329" t="str">
            <v>Penata Tk. I, (III/d)</v>
          </cell>
          <cell r="BL9329" t="str">
            <v>S-1/STRATA SATU</v>
          </cell>
        </row>
        <row r="9330">
          <cell r="BI9330" t="str">
            <v>196709211990032006</v>
          </cell>
          <cell r="BJ9330" t="str">
            <v>TRI WIDAYATI</v>
          </cell>
          <cell r="BK9330" t="str">
            <v>Pembina, (IV/a)</v>
          </cell>
          <cell r="BL9330" t="str">
            <v>S-1/STRATA SATU</v>
          </cell>
        </row>
        <row r="9331">
          <cell r="BI9331" t="str">
            <v>196507311986031005</v>
          </cell>
          <cell r="BJ9331" t="str">
            <v>MUKHIBAT</v>
          </cell>
          <cell r="BK9331" t="str">
            <v>Pembina, (IV/a)</v>
          </cell>
          <cell r="BL9331" t="str">
            <v>S-1/STRATA SATU</v>
          </cell>
        </row>
        <row r="9332">
          <cell r="BI9332" t="str">
            <v>197009171998031011</v>
          </cell>
          <cell r="BJ9332" t="str">
            <v>PRIMA JUDIARTO</v>
          </cell>
          <cell r="BK9332" t="str">
            <v>Penata Tk. I, (III/d)</v>
          </cell>
          <cell r="BL9332" t="str">
            <v>S-1 SOSIAL POLITIK ADMINISTRASI NIAGA</v>
          </cell>
        </row>
        <row r="9333">
          <cell r="BI9333" t="str">
            <v>196202161981122003</v>
          </cell>
          <cell r="BJ9333" t="str">
            <v>SITI ULIYAH</v>
          </cell>
          <cell r="BK9333" t="str">
            <v>Pembina Tk. I, (IV/b)</v>
          </cell>
          <cell r="BL9333" t="str">
            <v>S-1 BAHASA DAN SASTRA INDONESIA</v>
          </cell>
        </row>
        <row r="9334">
          <cell r="BI9334" t="str">
            <v>196502091989031015</v>
          </cell>
          <cell r="BJ9334" t="str">
            <v>AGUS SALIM</v>
          </cell>
          <cell r="BK9334" t="str">
            <v>Pembina Tk. I, (IV/b)</v>
          </cell>
          <cell r="BL9334" t="str">
            <v>S-1 BAHASA DAN SASTRA INDONESIA</v>
          </cell>
        </row>
        <row r="9335">
          <cell r="BI9335" t="str">
            <v>196410101987031015</v>
          </cell>
          <cell r="BJ9335" t="str">
            <v>SLAMET HARIYADI</v>
          </cell>
          <cell r="BK9335" t="str">
            <v>Pembina, (IV/a)</v>
          </cell>
          <cell r="BL9335" t="str">
            <v>S-1 ILMU PENDIDIKAN PSIKOLOGI PENDIDIKAN</v>
          </cell>
        </row>
        <row r="9336">
          <cell r="BI9336" t="str">
            <v>196602051991041001</v>
          </cell>
          <cell r="BJ9336" t="str">
            <v>SUKAEDI</v>
          </cell>
          <cell r="BK9336" t="str">
            <v>Penata Tk. I, (III/d)</v>
          </cell>
          <cell r="BL9336" t="str">
            <v>S-1 ILMU PENDIDIKAN PSIKOLOGI PENDIDIKAN</v>
          </cell>
        </row>
        <row r="9337">
          <cell r="BI9337" t="str">
            <v>196404211984122004</v>
          </cell>
          <cell r="BJ9337" t="str">
            <v>ANIEK HARTIWI</v>
          </cell>
          <cell r="BK9337" t="str">
            <v>Pembina Tk. I, (IV/b)</v>
          </cell>
          <cell r="BL9337" t="str">
            <v>S-1 PENDIDIKAN BIMBINGAN DAN KONSELING</v>
          </cell>
        </row>
        <row r="9338">
          <cell r="BI9338" t="str">
            <v>196410081986061001</v>
          </cell>
          <cell r="BJ9338" t="str">
            <v>KONCO</v>
          </cell>
          <cell r="BK9338" t="str">
            <v>Pembina, (IV/a)</v>
          </cell>
          <cell r="BL9338" t="str">
            <v>S-1 PENDIDIKAN BIMBINGAN DAN KONSELING</v>
          </cell>
        </row>
        <row r="9339">
          <cell r="BI9339" t="str">
            <v>196209121990031009</v>
          </cell>
          <cell r="BJ9339" t="str">
            <v>AKHMAR PRAKOSO</v>
          </cell>
          <cell r="BK9339" t="str">
            <v>Pembina, (IV/a)</v>
          </cell>
          <cell r="BL9339" t="str">
            <v>S-1 PENDIDIKAN BIMBINGAN DAN KONSELING</v>
          </cell>
        </row>
        <row r="9340">
          <cell r="BI9340" t="str">
            <v>196203211983032009</v>
          </cell>
          <cell r="BJ9340" t="str">
            <v>NANIK ERLINA</v>
          </cell>
          <cell r="BK9340" t="str">
            <v>Pembina Tk. I, (IV/b)</v>
          </cell>
          <cell r="BL9340" t="str">
            <v>S-1 PENDIDIKAN BIMBINGAN DAN PENYULUHAN</v>
          </cell>
        </row>
        <row r="9341">
          <cell r="BI9341" t="str">
            <v>196512041991092001</v>
          </cell>
          <cell r="BJ9341" t="str">
            <v>SITI WAKIDAH</v>
          </cell>
          <cell r="BK9341" t="str">
            <v>Pembina Tk. I, (IV/b)</v>
          </cell>
          <cell r="BL9341" t="str">
            <v>S-1 PENDIDIKAN BIMBINGAN DAN PENYULUHAN</v>
          </cell>
        </row>
        <row r="9342">
          <cell r="BI9342" t="str">
            <v>196903292005011004</v>
          </cell>
          <cell r="BJ9342" t="str">
            <v>MOHAMAD FADIL</v>
          </cell>
          <cell r="BK9342" t="str">
            <v>Penata Tk. I, (III/d)</v>
          </cell>
          <cell r="BL9342" t="str">
            <v>S-1 PENDIDIKAN BAHASA DAN SASTRA INGGRIS</v>
          </cell>
        </row>
        <row r="9343">
          <cell r="BI9343" t="str">
            <v>196301071988031011</v>
          </cell>
          <cell r="BJ9343" t="str">
            <v>TANIJO</v>
          </cell>
          <cell r="BK9343" t="str">
            <v>Penata, (III/c)</v>
          </cell>
          <cell r="BL9343" t="str">
            <v>S-1 BUDIDAYA PERTANIAN</v>
          </cell>
        </row>
        <row r="9344">
          <cell r="BI9344" t="str">
            <v>196408081985042003</v>
          </cell>
          <cell r="BJ9344" t="str">
            <v>MERRY RUSIYANTI</v>
          </cell>
          <cell r="BK9344" t="str">
            <v>Pembina, (IV/a)</v>
          </cell>
          <cell r="BL9344" t="str">
            <v>A-IV KEPENDIDIKAN</v>
          </cell>
        </row>
        <row r="9345">
          <cell r="BI9345" t="str">
            <v>196711301999031005</v>
          </cell>
          <cell r="BJ9345" t="str">
            <v>SUGENG SUDIBYO</v>
          </cell>
          <cell r="BK9345" t="str">
            <v>Pembina, (IV/a)</v>
          </cell>
          <cell r="BL9345" t="str">
            <v>A-IV KESEHATAN DAN REKREASI</v>
          </cell>
        </row>
        <row r="9346">
          <cell r="BI9346" t="str">
            <v>196906071999032004</v>
          </cell>
          <cell r="BJ9346" t="str">
            <v>WIDIASTUTI KURNIASIH</v>
          </cell>
          <cell r="BK9346" t="str">
            <v>Pembina, (IV/a)</v>
          </cell>
          <cell r="BL9346" t="str">
            <v>A-IV EKONOMI KOPERASI</v>
          </cell>
        </row>
        <row r="9347">
          <cell r="BI9347" t="str">
            <v>196103111983031011</v>
          </cell>
          <cell r="BJ9347" t="str">
            <v>HARDI WILUYANTO</v>
          </cell>
          <cell r="BK9347" t="str">
            <v>Pembina, (IV/a)</v>
          </cell>
          <cell r="BL9347" t="str">
            <v>S-1/A-IV SEJARAH</v>
          </cell>
        </row>
        <row r="9348">
          <cell r="BI9348" t="str">
            <v>197308201997032010</v>
          </cell>
          <cell r="BJ9348" t="str">
            <v>LAILATUS SOIMATUL HIKMAH</v>
          </cell>
          <cell r="BK9348" t="str">
            <v>Pembina Tk. I, (IV/b)</v>
          </cell>
          <cell r="BL9348" t="str">
            <v>S-1 PENDIDIKAN MATEMATIKA DAN IPA</v>
          </cell>
        </row>
        <row r="9349">
          <cell r="BI9349" t="str">
            <v>197212072008011009</v>
          </cell>
          <cell r="BJ9349" t="str">
            <v>SLAMET SANTOSO</v>
          </cell>
          <cell r="BK9349" t="str">
            <v>Penata Muda, (III/a)</v>
          </cell>
          <cell r="BL9349" t="str">
            <v>S-1 TEKNIK SIPIL</v>
          </cell>
        </row>
        <row r="9350">
          <cell r="BI9350" t="str">
            <v>197711292009011002</v>
          </cell>
          <cell r="BJ9350" t="str">
            <v>WAHYU ANDY HINDARTO</v>
          </cell>
          <cell r="BK9350" t="str">
            <v>Penata Muda, (III/a)</v>
          </cell>
          <cell r="BL9350" t="str">
            <v>S-1 TEKNIK SIPIL</v>
          </cell>
        </row>
        <row r="9351">
          <cell r="BI9351" t="str">
            <v>197011142007011014</v>
          </cell>
          <cell r="BJ9351" t="str">
            <v>MAHMUD RIAD</v>
          </cell>
          <cell r="BK9351" t="str">
            <v>Penata Muda, (III/a)</v>
          </cell>
          <cell r="BL9351" t="str">
            <v>S-1 TEKNIK SIPIL</v>
          </cell>
        </row>
        <row r="9352">
          <cell r="BI9352" t="str">
            <v>196702102007011027</v>
          </cell>
          <cell r="BJ9352" t="str">
            <v>KARYADI</v>
          </cell>
          <cell r="BK9352" t="str">
            <v>Penata Muda, (III/a)</v>
          </cell>
          <cell r="BL9352" t="str">
            <v>S-1 TEKNIK SIPIL</v>
          </cell>
        </row>
        <row r="9353">
          <cell r="BI9353" t="str">
            <v>196512011992021003</v>
          </cell>
          <cell r="BJ9353" t="str">
            <v>MOHAMMAD SJARIF HIDAJAT</v>
          </cell>
          <cell r="BK9353" t="str">
            <v>Penata Tk. I, (III/d)</v>
          </cell>
          <cell r="BL9353" t="str">
            <v>S-1 PENDIDIKAN EKONOMI KOPERASI</v>
          </cell>
        </row>
        <row r="9354">
          <cell r="BI9354" t="str">
            <v>196304092007011013</v>
          </cell>
          <cell r="BJ9354" t="str">
            <v>SUDARMANTO</v>
          </cell>
          <cell r="BK9354" t="str">
            <v>Pengatur Tk. I, (II/d)</v>
          </cell>
          <cell r="BL9354" t="str">
            <v>S-1 SOSIAL POLITIK</v>
          </cell>
        </row>
        <row r="9355">
          <cell r="BI9355" t="str">
            <v>197606071995031001</v>
          </cell>
          <cell r="BJ9355" t="str">
            <v>REA ANAS MARTIN</v>
          </cell>
          <cell r="BK9355" t="str">
            <v>Penata Tk. I, (III/d)</v>
          </cell>
          <cell r="BL9355" t="str">
            <v>S-1 S T P D N</v>
          </cell>
        </row>
        <row r="9356">
          <cell r="BI9356" t="str">
            <v>196704151994031014</v>
          </cell>
          <cell r="BJ9356" t="str">
            <v>FARY KUNARDIAS PRAMUDA</v>
          </cell>
          <cell r="BK9356" t="str">
            <v>Penata Tk. I, (III/d)</v>
          </cell>
          <cell r="BL9356" t="str">
            <v>S-1 PETERNAKAN</v>
          </cell>
        </row>
        <row r="9357">
          <cell r="BI9357" t="str">
            <v>196303111984122006</v>
          </cell>
          <cell r="BJ9357" t="str">
            <v>DWI ESTUTIK</v>
          </cell>
          <cell r="BK9357" t="str">
            <v>Pembina Tk. I, (IV/b)</v>
          </cell>
          <cell r="BL9357" t="str">
            <v>S-1 MATEMATIKA</v>
          </cell>
        </row>
        <row r="9358">
          <cell r="BI9358" t="str">
            <v>197505281999122001</v>
          </cell>
          <cell r="BJ9358" t="str">
            <v>AGUNG WENING TRI SETIOWATI</v>
          </cell>
          <cell r="BK9358" t="str">
            <v>Penata, (III/c)</v>
          </cell>
          <cell r="BL9358" t="str">
            <v>S-1 MATEMATIKA</v>
          </cell>
        </row>
        <row r="9359">
          <cell r="BI9359" t="str">
            <v>197004101997032005</v>
          </cell>
          <cell r="BJ9359" t="str">
            <v>ARIFAH GUNAWATI</v>
          </cell>
          <cell r="BK9359" t="str">
            <v>Penata Tk. I, (III/d)</v>
          </cell>
          <cell r="BL9359" t="str">
            <v>S-1 MATEMATIKA</v>
          </cell>
        </row>
        <row r="9360">
          <cell r="BI9360" t="str">
            <v>196909091997031010</v>
          </cell>
          <cell r="BJ9360" t="str">
            <v>NURSUJAYANTO</v>
          </cell>
          <cell r="BK9360" t="str">
            <v>Pembina, (IV/a)</v>
          </cell>
          <cell r="BL9360" t="str">
            <v>S-1 MIPA FISIKA</v>
          </cell>
        </row>
        <row r="9361">
          <cell r="BI9361" t="str">
            <v>196210241986031014</v>
          </cell>
          <cell r="BJ9361" t="str">
            <v>LEGO SUPRAPTO</v>
          </cell>
          <cell r="BK9361" t="str">
            <v>Pembina, (IV/a)</v>
          </cell>
          <cell r="BL9361" t="str">
            <v>S-1 SENI</v>
          </cell>
        </row>
        <row r="9362">
          <cell r="BI9362" t="str">
            <v>196309011998021001</v>
          </cell>
          <cell r="BJ9362" t="str">
            <v>RUPI`I</v>
          </cell>
          <cell r="BK9362" t="str">
            <v>Penata, (III/c)</v>
          </cell>
          <cell r="BL9362" t="str">
            <v>S-1 PENDIDIKAN OLAH RAGA</v>
          </cell>
        </row>
        <row r="9363">
          <cell r="BI9363" t="str">
            <v>196205161982012008</v>
          </cell>
          <cell r="BJ9363" t="str">
            <v>MAMIK ROSANAH</v>
          </cell>
          <cell r="BK9363" t="str">
            <v>Pembina Tk. I, (IV/b)</v>
          </cell>
          <cell r="BL9363" t="str">
            <v>S-1 PENDIDIKAN DASAR</v>
          </cell>
        </row>
        <row r="9364">
          <cell r="BI9364" t="str">
            <v>196107101983032021</v>
          </cell>
          <cell r="BJ9364" t="str">
            <v>SRI KUSNANIK</v>
          </cell>
          <cell r="BK9364" t="str">
            <v>Pembina, (IV/a)</v>
          </cell>
          <cell r="BL9364" t="str">
            <v>S-1 BIMBINGAN DAN KONSELING</v>
          </cell>
        </row>
        <row r="9365">
          <cell r="BI9365" t="str">
            <v>196407061986062001</v>
          </cell>
          <cell r="BJ9365" t="str">
            <v>ENDANG TRISTIANI</v>
          </cell>
          <cell r="BK9365" t="str">
            <v>Pembina, (IV/a)</v>
          </cell>
          <cell r="BL9365" t="str">
            <v>S-1 BIMBINGAN DAN KONSELING</v>
          </cell>
        </row>
        <row r="9366">
          <cell r="BI9366" t="str">
            <v>196207121982011005</v>
          </cell>
          <cell r="BJ9366" t="str">
            <v>CHOIRI</v>
          </cell>
          <cell r="BK9366" t="str">
            <v>Pembina, (IV/a)</v>
          </cell>
          <cell r="BL9366" t="str">
            <v>S-1 BIMBINGAN DAN KONSELING</v>
          </cell>
        </row>
        <row r="9367">
          <cell r="BI9367" t="str">
            <v>196310101984031014</v>
          </cell>
          <cell r="BJ9367" t="str">
            <v>EKO SETIABUDI</v>
          </cell>
          <cell r="BK9367" t="str">
            <v>Pembina, (IV/a)</v>
          </cell>
          <cell r="BL9367" t="str">
            <v>S-1 BIMBINGAN DAN KONSELING</v>
          </cell>
        </row>
        <row r="9368">
          <cell r="BI9368" t="str">
            <v>197007111998032003</v>
          </cell>
          <cell r="BJ9368" t="str">
            <v>IFTAKHUL JANNAH</v>
          </cell>
          <cell r="BK9368" t="str">
            <v>Penata, (III/c)</v>
          </cell>
          <cell r="BL9368" t="str">
            <v>D-III ANALIS KESEHATAN</v>
          </cell>
        </row>
        <row r="9369">
          <cell r="BI9369" t="str">
            <v>197312102010012004</v>
          </cell>
          <cell r="BJ9369" t="str">
            <v>WARDAH SYAFINATUN NAJAH</v>
          </cell>
          <cell r="BK9369" t="str">
            <v>Penata Muda, (III/a)</v>
          </cell>
          <cell r="BL9369" t="str">
            <v>D-III AKUNTANSI</v>
          </cell>
        </row>
        <row r="9370">
          <cell r="BI9370" t="str">
            <v>196511071986011002</v>
          </cell>
          <cell r="BJ9370" t="str">
            <v>HERU DARMAJI</v>
          </cell>
          <cell r="BK9370" t="str">
            <v>Pembina, (IV/a)</v>
          </cell>
          <cell r="BL9370" t="str">
            <v>D-III PENDIDIKAN BAHASA INGGRIS</v>
          </cell>
        </row>
        <row r="9371">
          <cell r="BI9371" t="str">
            <v>196801051992022002</v>
          </cell>
          <cell r="BJ9371" t="str">
            <v>SITI JUMA`IYAH</v>
          </cell>
          <cell r="BK9371" t="str">
            <v>Pembina, (IV/a)</v>
          </cell>
          <cell r="BL9371" t="str">
            <v>D-II PENDIDIKAN GURU KELAS (PGK)</v>
          </cell>
        </row>
        <row r="9372">
          <cell r="BI9372" t="str">
            <v>197506072010011010</v>
          </cell>
          <cell r="BJ9372" t="str">
            <v>HENU RIMAWAN</v>
          </cell>
          <cell r="BK9372" t="str">
            <v>Pengatur Muda Tk. I, (II/b)</v>
          </cell>
          <cell r="BL9372" t="str">
            <v>D-II/A-II PENDIDIKAN</v>
          </cell>
        </row>
        <row r="9373">
          <cell r="BI9373" t="str">
            <v>198303132010011015</v>
          </cell>
          <cell r="BJ9373" t="str">
            <v>PURWANTO</v>
          </cell>
          <cell r="BK9373" t="str">
            <v>Pengatur, (II/c)</v>
          </cell>
          <cell r="BL9373" t="str">
            <v>D-II/A-II PENDIDIKAN</v>
          </cell>
        </row>
        <row r="9374">
          <cell r="BI9374" t="str">
            <v>198104202010012014</v>
          </cell>
          <cell r="BJ9374" t="str">
            <v>EKAWATI PURWANINGSIH</v>
          </cell>
          <cell r="BK9374" t="str">
            <v>Pengatur, (II/c)</v>
          </cell>
          <cell r="BL9374" t="str">
            <v>D-II/A-II PENDIDIKAN</v>
          </cell>
        </row>
        <row r="9375">
          <cell r="BI9375" t="str">
            <v>197505162010012007</v>
          </cell>
          <cell r="BJ9375" t="str">
            <v>HUDAFATUS SOFA</v>
          </cell>
          <cell r="BK9375" t="str">
            <v>Pengatur, (II/c)</v>
          </cell>
          <cell r="BL9375" t="str">
            <v>D-II/A-II PENDIDIKAN</v>
          </cell>
        </row>
        <row r="9376">
          <cell r="BI9376" t="str">
            <v>197511142010011005</v>
          </cell>
          <cell r="BJ9376" t="str">
            <v>HADI SUCIPTO</v>
          </cell>
          <cell r="BK9376" t="str">
            <v>Pengatur Tk. I, (II/d)</v>
          </cell>
          <cell r="BL9376" t="str">
            <v>D-II/A-II PENDIDIKAN</v>
          </cell>
        </row>
        <row r="9377">
          <cell r="BI9377" t="str">
            <v>197206182008011012</v>
          </cell>
          <cell r="BJ9377" t="str">
            <v>BADRUS</v>
          </cell>
          <cell r="BK9377" t="str">
            <v>Pengatur Tk. I, (II/d)</v>
          </cell>
          <cell r="BL9377" t="str">
            <v>D-II/A-II PGSD</v>
          </cell>
        </row>
        <row r="9378">
          <cell r="BI9378" t="str">
            <v>197711162008012021</v>
          </cell>
          <cell r="BJ9378" t="str">
            <v>NUR QOMARIYAH</v>
          </cell>
          <cell r="BK9378" t="str">
            <v>Pengatur, (II/c)</v>
          </cell>
          <cell r="BL9378" t="str">
            <v>D-II/A-II PGSD</v>
          </cell>
        </row>
        <row r="9379">
          <cell r="BI9379" t="str">
            <v>197410162008011010</v>
          </cell>
          <cell r="BJ9379" t="str">
            <v>ZAENOL HATIM</v>
          </cell>
          <cell r="BK9379" t="str">
            <v>Pengatur, (II/c)</v>
          </cell>
          <cell r="BL9379" t="str">
            <v>D-II/A-II PGSD</v>
          </cell>
        </row>
        <row r="9380">
          <cell r="BI9380" t="str">
            <v>198111022008011004</v>
          </cell>
          <cell r="BJ9380" t="str">
            <v>WAWAN PURWANTO</v>
          </cell>
          <cell r="BK9380" t="str">
            <v>Pengatur, (II/c)</v>
          </cell>
          <cell r="BL9380" t="str">
            <v>D-II/A-II PGSD</v>
          </cell>
        </row>
        <row r="9381">
          <cell r="BI9381" t="str">
            <v>197403251999121001</v>
          </cell>
          <cell r="BJ9381" t="str">
            <v>RAHMATULLAH</v>
          </cell>
          <cell r="BK9381" t="str">
            <v>Penata Muda Tk. I, (III/b)</v>
          </cell>
          <cell r="BL9381" t="str">
            <v>D-II/A-II PGSD</v>
          </cell>
        </row>
        <row r="9382">
          <cell r="BI9382" t="str">
            <v>197711282005012004</v>
          </cell>
          <cell r="BJ9382" t="str">
            <v>NOVI DEWI KURNIAWATI</v>
          </cell>
          <cell r="BK9382" t="str">
            <v>Penata Muda, (III/a)</v>
          </cell>
          <cell r="BL9382" t="str">
            <v>D-III KESEHATAN LINGKUNGAN</v>
          </cell>
        </row>
        <row r="9383">
          <cell r="BI9383" t="str">
            <v>198201212005012005</v>
          </cell>
          <cell r="BJ9383" t="str">
            <v>IRA KRISTANTI</v>
          </cell>
          <cell r="BK9383" t="str">
            <v>Penata Muda, (III/a)</v>
          </cell>
          <cell r="BL9383" t="str">
            <v>D-III KEBIDANAN</v>
          </cell>
        </row>
        <row r="9384">
          <cell r="BI9384" t="str">
            <v>198807242010012010</v>
          </cell>
          <cell r="BJ9384" t="str">
            <v>ANIS LUTFIYATUL</v>
          </cell>
          <cell r="BK9384" t="str">
            <v>Pengatur, (II/c)</v>
          </cell>
          <cell r="BL9384" t="str">
            <v>D-III KEBIDANAN</v>
          </cell>
        </row>
        <row r="9385">
          <cell r="BI9385" t="str">
            <v>197109171992032007</v>
          </cell>
          <cell r="BJ9385" t="str">
            <v>TITIN HENDRIANA</v>
          </cell>
          <cell r="BK9385" t="str">
            <v>Penata Tk. I, (III/d)</v>
          </cell>
          <cell r="BL9385" t="str">
            <v>D-III KEBIDANAN</v>
          </cell>
        </row>
        <row r="9386">
          <cell r="BI9386" t="str">
            <v>198608112010012011</v>
          </cell>
          <cell r="BJ9386" t="str">
            <v>HILMY DIAR NURIL ASRI</v>
          </cell>
          <cell r="BK9386" t="str">
            <v>Pengatur Tk. I, (II/d)</v>
          </cell>
          <cell r="BL9386" t="str">
            <v>D-III KEBIDANAN</v>
          </cell>
        </row>
        <row r="9387">
          <cell r="BI9387" t="str">
            <v>197304281992032002</v>
          </cell>
          <cell r="BJ9387" t="str">
            <v>PUJI ASTUTIK</v>
          </cell>
          <cell r="BK9387" t="str">
            <v>Penata Muda Tk. I, (III/b)</v>
          </cell>
          <cell r="BL9387" t="str">
            <v>D-III KEBIDANAN</v>
          </cell>
        </row>
        <row r="9388">
          <cell r="BI9388" t="str">
            <v>196906121990012001</v>
          </cell>
          <cell r="BJ9388" t="str">
            <v>IIS WIDYAWATI</v>
          </cell>
          <cell r="BK9388" t="str">
            <v>Penata Tk. I, (III/d)</v>
          </cell>
          <cell r="BL9388" t="str">
            <v>D-III KEBIDANAN</v>
          </cell>
        </row>
        <row r="9389">
          <cell r="BI9389" t="str">
            <v>197011231991022001</v>
          </cell>
          <cell r="BJ9389" t="str">
            <v>LIK ANATUS SOLEHAH</v>
          </cell>
          <cell r="BK9389" t="str">
            <v>Penata Tk. I, (III/d)</v>
          </cell>
          <cell r="BL9389" t="str">
            <v>D-III KEBIDANAN</v>
          </cell>
        </row>
        <row r="9390">
          <cell r="BI9390" t="str">
            <v>196908171990012001</v>
          </cell>
          <cell r="BJ9390" t="str">
            <v>SUSIYATI</v>
          </cell>
          <cell r="BK9390" t="str">
            <v>Penata Tk. I, (III/d)</v>
          </cell>
          <cell r="BL9390" t="str">
            <v>D-III KEBIDANAN</v>
          </cell>
        </row>
        <row r="9391">
          <cell r="BI9391" t="str">
            <v>196907242008011009</v>
          </cell>
          <cell r="BJ9391" t="str">
            <v>ENDRO DJOKO NUGROHO</v>
          </cell>
          <cell r="BK9391" t="str">
            <v>Pengatur Tk. I, (II/d)</v>
          </cell>
          <cell r="BL9391" t="str">
            <v>D-III BAHASA INGGRIS</v>
          </cell>
        </row>
        <row r="9392">
          <cell r="BI9392" t="str">
            <v>196702221987022002</v>
          </cell>
          <cell r="BJ9392" t="str">
            <v>NURHAYATI</v>
          </cell>
          <cell r="BK9392" t="str">
            <v>Pembina, (IV/a)</v>
          </cell>
          <cell r="BL9392" t="str">
            <v>D-II PGTK</v>
          </cell>
        </row>
        <row r="9393">
          <cell r="BI9393" t="str">
            <v>198301302008012006</v>
          </cell>
          <cell r="BJ9393" t="str">
            <v>SRI HARINI WAHYUNINGSIH</v>
          </cell>
          <cell r="BK9393" t="str">
            <v>Pengatur, (II/c)</v>
          </cell>
          <cell r="BL9393" t="str">
            <v>D-II PGTK</v>
          </cell>
        </row>
        <row r="9394">
          <cell r="BI9394" t="str">
            <v>199002222011012001</v>
          </cell>
          <cell r="BJ9394" t="str">
            <v>DHILA NAZIRA FIBRILIA</v>
          </cell>
          <cell r="BK9394" t="str">
            <v>Pengatur Tk. I, (II/d)</v>
          </cell>
          <cell r="BL9394" t="str">
            <v>D-II PENGUJIAN KENDARAAN BERMOTOR</v>
          </cell>
        </row>
        <row r="9395">
          <cell r="BI9395" t="str">
            <v>198010192005012011</v>
          </cell>
          <cell r="BJ9395" t="str">
            <v>ARI WULAN OKTIANA</v>
          </cell>
          <cell r="BK9395" t="str">
            <v>Pengatur Tk. I, (II/d)</v>
          </cell>
          <cell r="BL9395" t="str">
            <v>D-III KESEHATAN GIZI</v>
          </cell>
        </row>
        <row r="9396">
          <cell r="BI9396" t="str">
            <v>198803182010012023</v>
          </cell>
          <cell r="BJ9396" t="str">
            <v>RISQI AMALIA PURWENTI</v>
          </cell>
          <cell r="BK9396" t="str">
            <v>Pengatur, (II/c)</v>
          </cell>
          <cell r="BL9396" t="str">
            <v>D-III KESEHATAN GIZI</v>
          </cell>
        </row>
        <row r="9397">
          <cell r="BI9397" t="str">
            <v>197904212006041020</v>
          </cell>
          <cell r="BJ9397" t="str">
            <v>HENDRO HANDOKO</v>
          </cell>
          <cell r="BK9397" t="str">
            <v>Penata Muda, (III/a)</v>
          </cell>
          <cell r="BL9397" t="str">
            <v>D-III KESEHATAN ANALIS</v>
          </cell>
        </row>
        <row r="9398">
          <cell r="BI9398" t="str">
            <v>197202262008012005</v>
          </cell>
          <cell r="BJ9398" t="str">
            <v>ERLIN LINDAWATI</v>
          </cell>
          <cell r="BK9398" t="str">
            <v>Penata Muda Tk. I, (III/b)</v>
          </cell>
          <cell r="BL9398" t="str">
            <v>D-III EKONOMI MANAJEMEN</v>
          </cell>
        </row>
        <row r="9399">
          <cell r="BI9399" t="str">
            <v>197609072009011003</v>
          </cell>
          <cell r="BJ9399" t="str">
            <v>KUN HADI ISMANTO</v>
          </cell>
          <cell r="BK9399" t="str">
            <v>Penata Muda, (III/a)</v>
          </cell>
          <cell r="BL9399" t="str">
            <v>D-III EKONOMI ADMINISTRASI PERUSAHAAN</v>
          </cell>
        </row>
        <row r="9400">
          <cell r="BI9400" t="str">
            <v>196512101987032014</v>
          </cell>
          <cell r="BJ9400" t="str">
            <v>MARYATI</v>
          </cell>
          <cell r="BK9400" t="str">
            <v>Pembina, (IV/a)</v>
          </cell>
          <cell r="BL9400" t="str">
            <v>D-III BAHASA DAN SENI</v>
          </cell>
        </row>
        <row r="9401">
          <cell r="BI9401" t="str">
            <v>196301011985041008</v>
          </cell>
          <cell r="BJ9401" t="str">
            <v>SUTOPO</v>
          </cell>
          <cell r="BK9401" t="str">
            <v>Pembina Tk. I, (IV/b)</v>
          </cell>
          <cell r="BL9401" t="str">
            <v>S-1 PENDIDIKAN JASMANI DAN KESEHATAN</v>
          </cell>
        </row>
        <row r="9402">
          <cell r="BI9402" t="str">
            <v>196912222007012018</v>
          </cell>
          <cell r="BJ9402" t="str">
            <v>KHUMAIDAH</v>
          </cell>
          <cell r="BK9402" t="str">
            <v>Penata Muda Tk. I, (III/b)</v>
          </cell>
          <cell r="BL9402" t="str">
            <v>S-1/A-IV PENDIDIKAN PPKN</v>
          </cell>
        </row>
        <row r="9403">
          <cell r="BI9403" t="str">
            <v>196609022007012009</v>
          </cell>
          <cell r="BJ9403" t="str">
            <v>HARIYANI</v>
          </cell>
          <cell r="BK9403" t="str">
            <v>Penata Muda, (III/a)</v>
          </cell>
          <cell r="BL9403" t="str">
            <v>S-1/A-IV PENDIDIKAN PPKN</v>
          </cell>
        </row>
        <row r="9404">
          <cell r="BI9404" t="str">
            <v>196204201983032009</v>
          </cell>
          <cell r="BJ9404" t="str">
            <v>PUJI HARTATIK</v>
          </cell>
          <cell r="BK9404" t="str">
            <v>Pembina Tk. I, (IV/b)</v>
          </cell>
          <cell r="BL9404" t="str">
            <v>S-1/A-IV PENDIDIKAN PPKN</v>
          </cell>
        </row>
        <row r="9405">
          <cell r="BI9405" t="str">
            <v>196705201992022001</v>
          </cell>
          <cell r="BJ9405" t="str">
            <v>MISIYAH ELOK PUSPITORINI</v>
          </cell>
          <cell r="BK9405" t="str">
            <v>Pembina Tk. I, (IV/b)</v>
          </cell>
          <cell r="BL9405" t="str">
            <v>S-1/A-IV PENDIDIKAN PPKN</v>
          </cell>
        </row>
        <row r="9406">
          <cell r="BI9406" t="str">
            <v>196306081985042003</v>
          </cell>
          <cell r="BJ9406" t="str">
            <v>ENDANG SUHARWATI</v>
          </cell>
          <cell r="BK9406" t="str">
            <v>Pembina Tk. I, (IV/b)</v>
          </cell>
          <cell r="BL9406" t="str">
            <v>S-1/A-IV PENDIDIKAN PPKN</v>
          </cell>
        </row>
        <row r="9407">
          <cell r="BI9407" t="str">
            <v>196201121983031017</v>
          </cell>
          <cell r="BJ9407" t="str">
            <v>ABDUL ROSYID</v>
          </cell>
          <cell r="BK9407" t="str">
            <v>Pembina Tk. I, (IV/b)</v>
          </cell>
          <cell r="BL9407" t="str">
            <v>S-1/A-IV PENDIDIKAN PPKN</v>
          </cell>
        </row>
        <row r="9408">
          <cell r="BI9408" t="str">
            <v>196508081992011001</v>
          </cell>
          <cell r="BJ9408" t="str">
            <v>SISWADI</v>
          </cell>
          <cell r="BK9408" t="str">
            <v>Pembina, (IV/a)</v>
          </cell>
          <cell r="BL9408" t="str">
            <v>S-1/A-IV PENDIDIKAN PPKN</v>
          </cell>
        </row>
        <row r="9409">
          <cell r="BI9409" t="str">
            <v>197406131999122001</v>
          </cell>
          <cell r="BJ9409" t="str">
            <v>YUNI SUPARMAWATI</v>
          </cell>
          <cell r="BK9409" t="str">
            <v>Penata Muda Tk. I, (III/b)</v>
          </cell>
          <cell r="BL9409" t="str">
            <v>S-1/A-IV PENDIDIKAN PPKN</v>
          </cell>
        </row>
        <row r="9410">
          <cell r="BI9410" t="str">
            <v>196505271988032010</v>
          </cell>
          <cell r="BJ9410" t="str">
            <v>RUNIK HIDAYATI</v>
          </cell>
          <cell r="BK9410" t="str">
            <v>Penata Tk. I, (III/d)</v>
          </cell>
          <cell r="BL9410" t="str">
            <v>S-1/A-IV PENDIDIKAN PPKN</v>
          </cell>
        </row>
        <row r="9411">
          <cell r="BI9411" t="str">
            <v>196509071991111002</v>
          </cell>
          <cell r="BJ9411" t="str">
            <v>MOHAMMAD RIFAI</v>
          </cell>
          <cell r="BK9411" t="str">
            <v>Pembina, (IV/a)</v>
          </cell>
          <cell r="BL9411" t="str">
            <v>S-1/A-IV PENDIDIKAN PPKN</v>
          </cell>
        </row>
        <row r="9412">
          <cell r="BI9412" t="str">
            <v>196711291998032001</v>
          </cell>
          <cell r="BJ9412" t="str">
            <v>SRI REJEKI</v>
          </cell>
          <cell r="BK9412" t="str">
            <v>Penata, (III/c)</v>
          </cell>
          <cell r="BL9412" t="str">
            <v>S-1/A-IV PENDIDIKAN PPKN</v>
          </cell>
        </row>
        <row r="9413">
          <cell r="BI9413" t="str">
            <v>196502021985041002</v>
          </cell>
          <cell r="BJ9413" t="str">
            <v>REYUS HANDOTO</v>
          </cell>
          <cell r="BK9413" t="str">
            <v>Penata Tk. I, (III/d)</v>
          </cell>
          <cell r="BL9413" t="str">
            <v>S-1 SEJARAH</v>
          </cell>
        </row>
        <row r="9414">
          <cell r="BI9414" t="str">
            <v>196409291985042003</v>
          </cell>
          <cell r="BJ9414" t="str">
            <v>SRI WIJAYATI</v>
          </cell>
          <cell r="BK9414" t="str">
            <v>Pembina Tk. I, (IV/b)</v>
          </cell>
          <cell r="BL9414" t="str">
            <v>S-1 PENDIDIKAN GURU SEKOLAH DASAR (PGSD)</v>
          </cell>
        </row>
        <row r="9415">
          <cell r="BI9415" t="str">
            <v>196708152008011007</v>
          </cell>
          <cell r="BJ9415" t="str">
            <v>SUBHAN</v>
          </cell>
          <cell r="BK9415" t="str">
            <v>Pengatur Tk. I, (II/d)</v>
          </cell>
          <cell r="BL9415" t="str">
            <v>S-1 PENDIDIKAN GURU SEKOLAH DASAR (PGSD)</v>
          </cell>
        </row>
        <row r="9416">
          <cell r="BI9416" t="str">
            <v>196502211988032004</v>
          </cell>
          <cell r="BJ9416" t="str">
            <v>MINDARSIH</v>
          </cell>
          <cell r="BK9416" t="str">
            <v>Pembina Tk. I, (IV/b)</v>
          </cell>
          <cell r="BL9416" t="str">
            <v>S-1 PENDIDIKAN GURU SEKOLAH DASAR (PGSD)</v>
          </cell>
        </row>
        <row r="9417">
          <cell r="BI9417" t="str">
            <v>196209201983031013</v>
          </cell>
          <cell r="BJ9417" t="str">
            <v>RAHMAN BUDI</v>
          </cell>
          <cell r="BK9417" t="str">
            <v>Pembina, (IV/a)</v>
          </cell>
          <cell r="BL9417" t="str">
            <v>S-1 PENDIDIKAN GURU SEKOLAH DASAR (PGSD)</v>
          </cell>
        </row>
        <row r="9418">
          <cell r="BI9418" t="str">
            <v>196709181994032004</v>
          </cell>
          <cell r="BJ9418" t="str">
            <v>MINARTI</v>
          </cell>
          <cell r="BK9418" t="str">
            <v>Penata Tk. I, (III/d)</v>
          </cell>
          <cell r="BL9418" t="str">
            <v>S-1 PENDIDIKAN GURU SEKOLAH DASAR (PGSD)</v>
          </cell>
        </row>
        <row r="9419">
          <cell r="BI9419" t="str">
            <v>196501091991032006</v>
          </cell>
          <cell r="BJ9419" t="str">
            <v>SITI KHOLIFAH</v>
          </cell>
          <cell r="BK9419" t="str">
            <v>Pembina, (IV/a)</v>
          </cell>
          <cell r="BL9419" t="str">
            <v>S-1 PENDIDIKAN GURU SEKOLAH DASAR (PGSD)</v>
          </cell>
        </row>
        <row r="9420">
          <cell r="BI9420" t="str">
            <v>196706201991032008</v>
          </cell>
          <cell r="BJ9420" t="str">
            <v>LILIEK SUHARTINI</v>
          </cell>
          <cell r="BK9420" t="str">
            <v>Pembina, (IV/a)</v>
          </cell>
          <cell r="BL9420" t="str">
            <v>D-III/A-III OLAH RAGA</v>
          </cell>
        </row>
        <row r="9421">
          <cell r="BI9421" t="str">
            <v>196502201991032006</v>
          </cell>
          <cell r="BJ9421" t="str">
            <v>NURHAYATI</v>
          </cell>
          <cell r="BK9421" t="str">
            <v>Penata Tk. I, (III/d)</v>
          </cell>
          <cell r="BL9421" t="str">
            <v>D-III/A-III PMP DAN KEWARGANEGARA</v>
          </cell>
        </row>
        <row r="9422">
          <cell r="BI9422" t="str">
            <v>196601131989032007</v>
          </cell>
          <cell r="BJ9422" t="str">
            <v>LILIN BUDIARTI</v>
          </cell>
          <cell r="BK9422" t="str">
            <v>Pembina, (IV/a)</v>
          </cell>
          <cell r="BL9422" t="str">
            <v>D-III/A-III PMP DAN KEWARGANEGARA</v>
          </cell>
        </row>
        <row r="9423">
          <cell r="BI9423" t="str">
            <v>197010042008011009</v>
          </cell>
          <cell r="BJ9423" t="str">
            <v>BAYU WIDODO DWI NUGROHO</v>
          </cell>
          <cell r="BK9423" t="str">
            <v>Penata Muda, (III/a)</v>
          </cell>
          <cell r="BL9423" t="str">
            <v>S.M TEKNOLOGI PERTANIAN</v>
          </cell>
        </row>
        <row r="9424">
          <cell r="BI9424" t="str">
            <v>196312011984122004</v>
          </cell>
          <cell r="BJ9424" t="str">
            <v>EMI KHOTIJAH</v>
          </cell>
          <cell r="BK9424" t="str">
            <v>Pembina, (IV/a)</v>
          </cell>
          <cell r="BL9424" t="str">
            <v>D-III/A-III BAHASA DAN SASTRA INDONESIA</v>
          </cell>
        </row>
        <row r="9425">
          <cell r="BI9425" t="str">
            <v>196402291988031009</v>
          </cell>
          <cell r="BJ9425" t="str">
            <v>SAMSURI</v>
          </cell>
          <cell r="BK9425" t="str">
            <v>Penata Tk. I, (III/d)</v>
          </cell>
          <cell r="BL9425" t="str">
            <v>D-III/A-III BAHASA DAN SASTRA INDONESIA</v>
          </cell>
        </row>
        <row r="9426">
          <cell r="BI9426" t="str">
            <v>196203061984031008</v>
          </cell>
          <cell r="BJ9426" t="str">
            <v>DJAROT MARTONO HARIADI</v>
          </cell>
          <cell r="BK9426" t="str">
            <v>Pembina, (IV/a)</v>
          </cell>
          <cell r="BL9426" t="str">
            <v>D-III/A-III MATEMATIKA</v>
          </cell>
        </row>
        <row r="9427">
          <cell r="BI9427" t="str">
            <v>196305021984122002</v>
          </cell>
          <cell r="BJ9427" t="str">
            <v>JAMILAH</v>
          </cell>
          <cell r="BK9427" t="str">
            <v>Pembina Tk. I, (IV/b)</v>
          </cell>
          <cell r="BL9427" t="str">
            <v>D-III/A-III EKSAKTA</v>
          </cell>
        </row>
        <row r="9428">
          <cell r="BI9428" t="str">
            <v>196305171985041003</v>
          </cell>
          <cell r="BJ9428" t="str">
            <v>IMAM SAFII</v>
          </cell>
          <cell r="BK9428" t="str">
            <v>Pembina, (IV/a)</v>
          </cell>
          <cell r="BL9428" t="str">
            <v>D-II/A-II OLAH RAGA DAN KESEHATAN</v>
          </cell>
        </row>
        <row r="9429">
          <cell r="BI9429" t="str">
            <v>196504061989031012</v>
          </cell>
          <cell r="BJ9429" t="str">
            <v>SOLIKHIN</v>
          </cell>
          <cell r="BK9429" t="str">
            <v>Penata Muda, (III/a)</v>
          </cell>
          <cell r="BL9429" t="str">
            <v>D-II/A-II PMP DAN KEWARGANEGARAAN</v>
          </cell>
        </row>
        <row r="9430">
          <cell r="BI9430" t="str">
            <v>196901011992031035</v>
          </cell>
          <cell r="BJ9430" t="str">
            <v>SAMSU</v>
          </cell>
          <cell r="BK9430" t="str">
            <v>Pembina, (IV/a)</v>
          </cell>
          <cell r="BL9430" t="str">
            <v>D-II PENDIDIKAN BAHASA INGGRIS</v>
          </cell>
        </row>
        <row r="9431">
          <cell r="BI9431" t="str">
            <v>196303281986021004</v>
          </cell>
          <cell r="BJ9431" t="str">
            <v>MISNI</v>
          </cell>
          <cell r="BK9431" t="str">
            <v>Pembina Tk. I, (IV/b)</v>
          </cell>
          <cell r="BL9431" t="str">
            <v>D-II BAHASA INDONESIA</v>
          </cell>
        </row>
        <row r="9432">
          <cell r="BI9432" t="str">
            <v>198002232014121001</v>
          </cell>
          <cell r="BJ9432" t="str">
            <v>JEFRI HERDIANTO</v>
          </cell>
          <cell r="BK9432" t="str">
            <v>Pengatur, (II/c)</v>
          </cell>
          <cell r="BL9432" t="str">
            <v>D-II PARIWISATA</v>
          </cell>
        </row>
        <row r="9433">
          <cell r="BI9433" t="str">
            <v>197710242010012002</v>
          </cell>
          <cell r="BJ9433" t="str">
            <v>OKTORINA DWI APIDIAN HADI</v>
          </cell>
          <cell r="BK9433" t="str">
            <v>Penata Muda, (III/a)</v>
          </cell>
          <cell r="BL9433" t="str">
            <v>D-III EKONOMI KEUANGAN DAN PERBANKAN</v>
          </cell>
        </row>
        <row r="9434">
          <cell r="BI9434" t="str">
            <v>196412252014122002</v>
          </cell>
          <cell r="BJ9434" t="str">
            <v>SUNARTI</v>
          </cell>
          <cell r="BK9434" t="str">
            <v>Pengatur Tk. I, (II/d)</v>
          </cell>
          <cell r="BL9434" t="str">
            <v>D-III EKONOMI KOPERASI</v>
          </cell>
        </row>
        <row r="9435">
          <cell r="BI9435" t="str">
            <v>196807071993032008</v>
          </cell>
          <cell r="BJ9435" t="str">
            <v>RIBUT YULIYAH</v>
          </cell>
          <cell r="BK9435" t="str">
            <v>Penata, (III/c)</v>
          </cell>
          <cell r="BL9435" t="str">
            <v>S.M PERTANIAN BUDIDAYA PERKEBUNAN</v>
          </cell>
        </row>
        <row r="9436">
          <cell r="BI9436" t="str">
            <v>197306152006042020</v>
          </cell>
          <cell r="BJ9436" t="str">
            <v>SUSIANA</v>
          </cell>
          <cell r="BK9436" t="str">
            <v>Pengatur Muda Tk. I, (II/b)</v>
          </cell>
          <cell r="BL9436" t="str">
            <v>AKADEMI KEBIDANAN</v>
          </cell>
        </row>
        <row r="9437">
          <cell r="BI9437" t="str">
            <v>197002021990012001</v>
          </cell>
          <cell r="BJ9437" t="str">
            <v>ENDANG HANDAYANI</v>
          </cell>
          <cell r="BK9437" t="str">
            <v>Penata Tk. I, (III/d)</v>
          </cell>
          <cell r="BL9437" t="str">
            <v>AKADEMI KEBIDANAN</v>
          </cell>
        </row>
        <row r="9438">
          <cell r="BI9438" t="str">
            <v>196911011991022001</v>
          </cell>
          <cell r="BJ9438" t="str">
            <v>EVI EKA HERAWATI</v>
          </cell>
          <cell r="BK9438" t="str">
            <v>Penata Tk. I, (III/d)</v>
          </cell>
          <cell r="BL9438" t="str">
            <v>AKADEMI KEBIDANAN</v>
          </cell>
        </row>
        <row r="9439">
          <cell r="BI9439" t="str">
            <v>197905102008011016</v>
          </cell>
          <cell r="BJ9439" t="str">
            <v>ANDRI HADIANTO</v>
          </cell>
          <cell r="BK9439" t="str">
            <v>Pengatur, (II/c)</v>
          </cell>
          <cell r="BL9439" t="str">
            <v>AKADEMI PERAWAT</v>
          </cell>
        </row>
        <row r="9440">
          <cell r="BI9440" t="str">
            <v>196608301987031004</v>
          </cell>
          <cell r="BJ9440" t="str">
            <v>AGUS WIBISONO</v>
          </cell>
          <cell r="BK9440" t="str">
            <v>Penata, (III/c)</v>
          </cell>
          <cell r="BL9440" t="str">
            <v>D-II/A-II BAHASA DAN SASTRA INGGRIS</v>
          </cell>
        </row>
        <row r="9441">
          <cell r="BI9441" t="str">
            <v>196305251986012004</v>
          </cell>
          <cell r="BJ9441" t="str">
            <v>TUTY SUNARYOWATI</v>
          </cell>
          <cell r="BK9441" t="str">
            <v>Pembina, (IV/a)</v>
          </cell>
          <cell r="BL9441" t="str">
            <v>D-II/A-II BAHASA DAN SASTRA INGGRIS</v>
          </cell>
        </row>
        <row r="9442">
          <cell r="BI9442" t="str">
            <v>196706161988031008</v>
          </cell>
          <cell r="BJ9442" t="str">
            <v>MISNADI</v>
          </cell>
          <cell r="BK9442" t="str">
            <v>Pembina, (IV/a)</v>
          </cell>
          <cell r="BL9442" t="str">
            <v>D-II/A-II BAHASA DAN SASTRA INGGRIS</v>
          </cell>
        </row>
        <row r="9443">
          <cell r="BI9443" t="str">
            <v>196204291989031011</v>
          </cell>
          <cell r="BJ9443" t="str">
            <v>APRIYADI</v>
          </cell>
          <cell r="BK9443" t="str">
            <v>Pembina, (IV/a)</v>
          </cell>
          <cell r="BL9443" t="str">
            <v>D-III/A-III TEKNIK ELEKTRONIKA</v>
          </cell>
        </row>
        <row r="9444">
          <cell r="BI9444" t="str">
            <v>197306272009011001</v>
          </cell>
          <cell r="BJ9444" t="str">
            <v>SUNDOKO</v>
          </cell>
          <cell r="BK9444" t="str">
            <v>Penata Muda, (III/a)</v>
          </cell>
          <cell r="BL9444" t="str">
            <v>D-III PERTANIAN</v>
          </cell>
        </row>
        <row r="9445">
          <cell r="BI9445" t="str">
            <v>198808302011011006</v>
          </cell>
          <cell r="BJ9445" t="str">
            <v>RENDRI AL BADI`U TRI VIRGARENA</v>
          </cell>
          <cell r="BK9445" t="str">
            <v>Penata Muda, (III/a)</v>
          </cell>
          <cell r="BL9445" t="str">
            <v>D-III PERTANIAN</v>
          </cell>
        </row>
        <row r="9446">
          <cell r="BI9446" t="str">
            <v>196901011993022002</v>
          </cell>
          <cell r="BJ9446" t="str">
            <v>ENY LUTHFIA HANDAYANI</v>
          </cell>
          <cell r="BK9446" t="str">
            <v>Pembina, (IV/a)</v>
          </cell>
          <cell r="BL9446" t="str">
            <v>D-III ADMINISTRASI PERKANTORAN</v>
          </cell>
        </row>
        <row r="9447">
          <cell r="BI9447" t="str">
            <v>196311071986021007</v>
          </cell>
          <cell r="BJ9447" t="str">
            <v>LULUD WIDODO</v>
          </cell>
          <cell r="BK9447" t="str">
            <v>Pembina Tk. I, (IV/b)</v>
          </cell>
          <cell r="BL9447" t="str">
            <v>D-III MATEMATIKA</v>
          </cell>
        </row>
        <row r="9448">
          <cell r="BI9448" t="str">
            <v>196108061984031009</v>
          </cell>
          <cell r="BJ9448" t="str">
            <v>SYAMSUL HADI</v>
          </cell>
          <cell r="BK9448" t="str">
            <v>Penata, (III/c)</v>
          </cell>
          <cell r="BL9448" t="str">
            <v>D-III MATEMATIKA</v>
          </cell>
        </row>
        <row r="9449">
          <cell r="BI9449" t="str">
            <v>196112141983032014</v>
          </cell>
          <cell r="BJ9449" t="str">
            <v>LUCIA FRANCISCA ELLY KRISNANINGSIH</v>
          </cell>
          <cell r="BK9449" t="str">
            <v>Pembina, (IV/a)</v>
          </cell>
          <cell r="BL9449" t="str">
            <v>D-III MATEMATIKA</v>
          </cell>
        </row>
        <row r="9450">
          <cell r="BI9450" t="str">
            <v>196412131988031010</v>
          </cell>
          <cell r="BJ9450" t="str">
            <v>ACHMAD RIDWAN</v>
          </cell>
          <cell r="BK9450" t="str">
            <v>Pembina, (IV/a)</v>
          </cell>
          <cell r="BL9450" t="str">
            <v>D-III MATEMATIKA</v>
          </cell>
        </row>
        <row r="9451">
          <cell r="BI9451" t="str">
            <v>198104022010011011</v>
          </cell>
          <cell r="BJ9451" t="str">
            <v>ALI WINOTO</v>
          </cell>
          <cell r="BK9451" t="str">
            <v>Pengatur Tk. I, (II/d)</v>
          </cell>
          <cell r="BL9451" t="str">
            <v>D-III KEPERAWATAN</v>
          </cell>
        </row>
        <row r="9452">
          <cell r="BI9452" t="str">
            <v>197310212006042007</v>
          </cell>
          <cell r="BJ9452" t="str">
            <v>TRI WAHYU SETYOWATININGSIH</v>
          </cell>
          <cell r="BK9452" t="str">
            <v>Pengatur, (II/c)</v>
          </cell>
          <cell r="BL9452" t="str">
            <v>D-III KEPERAWATAN</v>
          </cell>
        </row>
        <row r="9453">
          <cell r="BI9453" t="str">
            <v>196508161990031017</v>
          </cell>
          <cell r="BJ9453" t="str">
            <v>AGUS ISMIYANTONO</v>
          </cell>
          <cell r="BK9453" t="str">
            <v>Penata Muda Tk. I, (III/b)</v>
          </cell>
          <cell r="BL9453" t="str">
            <v>D-III KEPERAWATAN</v>
          </cell>
        </row>
        <row r="9454">
          <cell r="BI9454" t="str">
            <v>198009212008012013</v>
          </cell>
          <cell r="BJ9454" t="str">
            <v>YUNANIK IRIANI</v>
          </cell>
          <cell r="BK9454" t="str">
            <v>Penata Muda Tk. I, (III/b)</v>
          </cell>
          <cell r="BL9454" t="str">
            <v>D-III KEPERAWATAN</v>
          </cell>
        </row>
        <row r="9455">
          <cell r="BI9455" t="str">
            <v>198011032008012015</v>
          </cell>
          <cell r="BJ9455" t="str">
            <v>NOVIATI PRASETYA</v>
          </cell>
          <cell r="BK9455" t="str">
            <v>Penata Muda Tk. I, (III/b)</v>
          </cell>
          <cell r="BL9455" t="str">
            <v>D-III KEPERAWATAN</v>
          </cell>
        </row>
        <row r="9456">
          <cell r="BI9456" t="str">
            <v>197405281993021001</v>
          </cell>
          <cell r="BJ9456" t="str">
            <v>IRAWAN SETYO HUSODO</v>
          </cell>
          <cell r="BK9456" t="str">
            <v>Penata, (III/c)</v>
          </cell>
          <cell r="BL9456" t="str">
            <v>D-III KEPERAWATAN</v>
          </cell>
        </row>
        <row r="9457">
          <cell r="BI9457" t="str">
            <v>198009222010011009</v>
          </cell>
          <cell r="BJ9457" t="str">
            <v>NURUL HIDAYATULAH</v>
          </cell>
          <cell r="BK9457" t="str">
            <v>Penata Muda Tk. I, (III/b)</v>
          </cell>
          <cell r="BL9457" t="str">
            <v>D-III KEPERAWATAN</v>
          </cell>
        </row>
        <row r="9458">
          <cell r="BI9458" t="str">
            <v>198010012007011006</v>
          </cell>
          <cell r="BJ9458" t="str">
            <v>DWI HARI WICAKSONO</v>
          </cell>
          <cell r="BK9458" t="str">
            <v>Penata Muda, (III/a)</v>
          </cell>
          <cell r="BL9458" t="str">
            <v>D-III KEPERAWATAN</v>
          </cell>
        </row>
        <row r="9459">
          <cell r="BI9459" t="str">
            <v>197404192000121002</v>
          </cell>
          <cell r="BJ9459" t="str">
            <v>ANDI TARMIANTO</v>
          </cell>
          <cell r="BK9459" t="str">
            <v>Penata Tk. I, (III/d)</v>
          </cell>
          <cell r="BL9459" t="str">
            <v>D-III KEPERAWATAN</v>
          </cell>
        </row>
        <row r="9460">
          <cell r="BI9460" t="str">
            <v>198211252008012010</v>
          </cell>
          <cell r="BJ9460" t="str">
            <v>IMRATUL MUFIDAH</v>
          </cell>
          <cell r="BK9460" t="str">
            <v>Pengatur Tk. I, (II/d)</v>
          </cell>
          <cell r="BL9460" t="str">
            <v>D-III KEPERAWATAN</v>
          </cell>
        </row>
        <row r="9461">
          <cell r="BI9461" t="str">
            <v>197009261991031007</v>
          </cell>
          <cell r="BJ9461" t="str">
            <v>JARYONO</v>
          </cell>
          <cell r="BK9461" t="str">
            <v>Penata, (III/c)</v>
          </cell>
          <cell r="BL9461" t="str">
            <v>D-III KEPERAWATAN</v>
          </cell>
        </row>
        <row r="9462">
          <cell r="BI9462" t="str">
            <v>198108082006042042</v>
          </cell>
          <cell r="BJ9462" t="str">
            <v>LUCYA DEWI AGUSTIN</v>
          </cell>
          <cell r="BK9462" t="str">
            <v>Pengatur Tk. I, (II/d)</v>
          </cell>
          <cell r="BL9462" t="str">
            <v>D-III KEPERAWATAN</v>
          </cell>
        </row>
        <row r="9463">
          <cell r="BI9463" t="str">
            <v>197006211994032008</v>
          </cell>
          <cell r="BJ9463" t="str">
            <v>TRI HANDAYANI</v>
          </cell>
          <cell r="BK9463" t="str">
            <v>Penata Muda Tk. I, (III/b)</v>
          </cell>
          <cell r="BL9463" t="str">
            <v>D-III KEPERAWATAN</v>
          </cell>
        </row>
        <row r="9464">
          <cell r="BI9464" t="str">
            <v>197406171995031001</v>
          </cell>
          <cell r="BJ9464" t="str">
            <v>BUDIANTO</v>
          </cell>
          <cell r="BK9464" t="str">
            <v>Penata Muda Tk. I, (III/b)</v>
          </cell>
          <cell r="BL9464" t="str">
            <v>D-III KEPERAWATAN</v>
          </cell>
        </row>
        <row r="9465">
          <cell r="BI9465" t="str">
            <v>198111222008012011</v>
          </cell>
          <cell r="BJ9465" t="str">
            <v>LORITHA SANDRALELA</v>
          </cell>
          <cell r="BK9465" t="str">
            <v>Penata Muda, (III/a)</v>
          </cell>
          <cell r="BL9465" t="str">
            <v>D-III KEPERAWATAN</v>
          </cell>
        </row>
        <row r="9466">
          <cell r="BI9466" t="str">
            <v>196906091999122002</v>
          </cell>
          <cell r="BJ9466" t="str">
            <v>HENIK KURNIATI</v>
          </cell>
          <cell r="BK9466" t="str">
            <v>Pengatur Muda Tk. I, (II/b)</v>
          </cell>
          <cell r="BL9466" t="str">
            <v>D-II</v>
          </cell>
        </row>
        <row r="9467">
          <cell r="BI9467" t="str">
            <v>196201021986062001</v>
          </cell>
          <cell r="BJ9467" t="str">
            <v>WINARTIN</v>
          </cell>
          <cell r="BK9467" t="str">
            <v>Pembina, (IV/a)</v>
          </cell>
          <cell r="BL9467" t="str">
            <v>D-II</v>
          </cell>
        </row>
        <row r="9468">
          <cell r="BI9468" t="str">
            <v>196402081985042001</v>
          </cell>
          <cell r="BJ9468" t="str">
            <v>SUGIHARTINI</v>
          </cell>
          <cell r="BK9468" t="str">
            <v>Pembina, (IV/a)</v>
          </cell>
          <cell r="BL9468" t="str">
            <v>D-II</v>
          </cell>
        </row>
        <row r="9469">
          <cell r="BI9469" t="str">
            <v>196207051983032021</v>
          </cell>
          <cell r="BJ9469" t="str">
            <v>UMI SUMRATI</v>
          </cell>
          <cell r="BK9469" t="str">
            <v>Pembina, (IV/a)</v>
          </cell>
          <cell r="BL9469" t="str">
            <v>D-II</v>
          </cell>
        </row>
        <row r="9470">
          <cell r="BI9470" t="str">
            <v>196012161979071001</v>
          </cell>
          <cell r="BJ9470" t="str">
            <v>RIBUT SULISTIYANTO</v>
          </cell>
          <cell r="BK9470" t="str">
            <v>Pembina, (IV/a)</v>
          </cell>
          <cell r="BL9470" t="str">
            <v>D-II</v>
          </cell>
        </row>
        <row r="9471">
          <cell r="BI9471" t="str">
            <v>196312091983032008</v>
          </cell>
          <cell r="BJ9471" t="str">
            <v>YULIASTININGSIH</v>
          </cell>
          <cell r="BK9471" t="str">
            <v>Pembina, (IV/a)</v>
          </cell>
          <cell r="BL9471" t="str">
            <v>D-II</v>
          </cell>
        </row>
        <row r="9472">
          <cell r="BI9472" t="str">
            <v>196309021985042004</v>
          </cell>
          <cell r="BJ9472" t="str">
            <v>INAYATUL FAHIROH</v>
          </cell>
          <cell r="BK9472" t="str">
            <v>Penata, (III/c)</v>
          </cell>
          <cell r="BL9472" t="str">
            <v>D-II</v>
          </cell>
        </row>
        <row r="9473">
          <cell r="BI9473" t="str">
            <v>196604151987031012</v>
          </cell>
          <cell r="BJ9473" t="str">
            <v>HASANUDIN</v>
          </cell>
          <cell r="BK9473" t="str">
            <v>Penata, (III/c)</v>
          </cell>
          <cell r="BL9473" t="str">
            <v>D-II</v>
          </cell>
        </row>
        <row r="9474">
          <cell r="BI9474" t="str">
            <v>196703131991091001</v>
          </cell>
          <cell r="BJ9474" t="str">
            <v>BAMBANG SUHARTO</v>
          </cell>
          <cell r="BK9474" t="str">
            <v>Penata Tk. I, (III/d)</v>
          </cell>
          <cell r="BL9474" t="str">
            <v>D-II</v>
          </cell>
        </row>
        <row r="9475">
          <cell r="BI9475" t="str">
            <v>196202061986061001</v>
          </cell>
          <cell r="BJ9475" t="str">
            <v>MOHAMMAD HOSSAINI</v>
          </cell>
          <cell r="BK9475" t="str">
            <v>Pembina, (IV/a)</v>
          </cell>
          <cell r="BL9475" t="str">
            <v>D-II</v>
          </cell>
        </row>
        <row r="9476">
          <cell r="BI9476" t="str">
            <v>196206141985041003</v>
          </cell>
          <cell r="BJ9476" t="str">
            <v>MAHMUD</v>
          </cell>
          <cell r="BK9476" t="str">
            <v>Pembina, (IV/a)</v>
          </cell>
          <cell r="BL9476" t="str">
            <v>D-II</v>
          </cell>
        </row>
        <row r="9477">
          <cell r="BI9477" t="str">
            <v>196301131983032006</v>
          </cell>
          <cell r="BJ9477" t="str">
            <v>ANNY KURNIATI</v>
          </cell>
          <cell r="BK9477" t="str">
            <v>Pembina, (IV/a)</v>
          </cell>
          <cell r="BL9477" t="str">
            <v>D-II</v>
          </cell>
        </row>
        <row r="9478">
          <cell r="BI9478" t="str">
            <v>196204261983032011</v>
          </cell>
          <cell r="BJ9478" t="str">
            <v>SITI HARTATIK</v>
          </cell>
          <cell r="BK9478" t="str">
            <v>Pembina, (IV/a)</v>
          </cell>
          <cell r="BL9478" t="str">
            <v>D-II</v>
          </cell>
        </row>
        <row r="9479">
          <cell r="BI9479" t="str">
            <v>196110011982011012</v>
          </cell>
          <cell r="BJ9479" t="str">
            <v>SAMSURI</v>
          </cell>
          <cell r="BK9479" t="str">
            <v>Pembina, (IV/a)</v>
          </cell>
          <cell r="BL9479" t="str">
            <v>D-II</v>
          </cell>
        </row>
        <row r="9480">
          <cell r="BI9480" t="str">
            <v>196502242000122001</v>
          </cell>
          <cell r="BJ9480" t="str">
            <v>SROEASIHATI</v>
          </cell>
          <cell r="BK9480" t="str">
            <v>Pengatur, (II/c)</v>
          </cell>
          <cell r="BL9480" t="str">
            <v>D-II</v>
          </cell>
        </row>
        <row r="9481">
          <cell r="BI9481" t="str">
            <v>196508091987031009</v>
          </cell>
          <cell r="BJ9481" t="str">
            <v>HARTONO</v>
          </cell>
          <cell r="BK9481" t="str">
            <v>Penata Tk. I, (III/d)</v>
          </cell>
          <cell r="BL9481" t="str">
            <v>D-II</v>
          </cell>
        </row>
        <row r="9482">
          <cell r="BI9482" t="str">
            <v>196410231986062001</v>
          </cell>
          <cell r="BJ9482" t="str">
            <v>SITI NURBIYATI</v>
          </cell>
          <cell r="BK9482" t="str">
            <v>Pembina, (IV/a)</v>
          </cell>
          <cell r="BL9482" t="str">
            <v>D-II</v>
          </cell>
        </row>
        <row r="9483">
          <cell r="BI9483" t="str">
            <v>196603192006041005</v>
          </cell>
          <cell r="BJ9483" t="str">
            <v>PRIYONO</v>
          </cell>
          <cell r="BK9483" t="str">
            <v>Penata Muda Tk. I, (III/b)</v>
          </cell>
          <cell r="BL9483" t="str">
            <v>D-III EKONOMI</v>
          </cell>
        </row>
        <row r="9484">
          <cell r="BI9484" t="str">
            <v>197008101997032004</v>
          </cell>
          <cell r="BJ9484" t="str">
            <v>SRI WAHYUNI</v>
          </cell>
          <cell r="BK9484" t="str">
            <v>Penata Tk. I, (III/d)</v>
          </cell>
          <cell r="BL9484" t="str">
            <v>D-III SARJANA MUDA</v>
          </cell>
        </row>
        <row r="9485">
          <cell r="BI9485" t="str">
            <v>196404021984122004</v>
          </cell>
          <cell r="BJ9485" t="str">
            <v>RINI NURHENDA</v>
          </cell>
          <cell r="BK9485" t="str">
            <v>Pembina Tk. I, (IV/b)</v>
          </cell>
          <cell r="BL9485" t="str">
            <v>D-III SARJANA MUDA</v>
          </cell>
        </row>
        <row r="9486">
          <cell r="BI9486" t="str">
            <v>197104201995032001</v>
          </cell>
          <cell r="BJ9486" t="str">
            <v>DYAH ERRI ANGGRAINI</v>
          </cell>
          <cell r="BK9486" t="str">
            <v>Penata Tk. I, (III/d)</v>
          </cell>
          <cell r="BL9486" t="str">
            <v>D-III SARJANA MUDA</v>
          </cell>
        </row>
        <row r="9487">
          <cell r="BI9487" t="str">
            <v>196610291990032009</v>
          </cell>
          <cell r="BJ9487" t="str">
            <v>LULIK SASMITANINGRUM</v>
          </cell>
          <cell r="BK9487" t="str">
            <v>Penata Tk. I, (III/d)</v>
          </cell>
          <cell r="BL9487" t="str">
            <v>D-III SARJANA MUDA</v>
          </cell>
        </row>
        <row r="9488">
          <cell r="BI9488" t="str">
            <v>196407171990031011</v>
          </cell>
          <cell r="BJ9488" t="str">
            <v>SUHERLAN</v>
          </cell>
          <cell r="BK9488" t="str">
            <v>Penata Tk. I, (III/d)</v>
          </cell>
          <cell r="BL9488" t="str">
            <v>D-III SARJANA MUDA</v>
          </cell>
        </row>
        <row r="9489">
          <cell r="BI9489" t="str">
            <v>196702061989032007</v>
          </cell>
          <cell r="BJ9489" t="str">
            <v>NINUK DYAH ARISTIANI</v>
          </cell>
          <cell r="BK9489" t="str">
            <v>Penata Tk. I, (III/d)</v>
          </cell>
          <cell r="BL9489" t="str">
            <v>D-III SARJANA MUDA</v>
          </cell>
        </row>
        <row r="9490">
          <cell r="BI9490" t="str">
            <v>196205011983012003</v>
          </cell>
          <cell r="BJ9490" t="str">
            <v>ERNIK SETYANINGSIH</v>
          </cell>
          <cell r="BK9490" t="str">
            <v>Pembina, (IV/a)</v>
          </cell>
          <cell r="BL9490" t="str">
            <v>D-III SARJANA MUDA</v>
          </cell>
        </row>
        <row r="9491">
          <cell r="BI9491" t="str">
            <v>196809092014121002</v>
          </cell>
          <cell r="BJ9491" t="str">
            <v>NURHADI</v>
          </cell>
          <cell r="BK9491" t="str">
            <v>Pengatur Muda Tk. I, (II/b)</v>
          </cell>
          <cell r="BL9491" t="str">
            <v>D-II PRODUKSI PERTANIAN</v>
          </cell>
        </row>
        <row r="9492">
          <cell r="BI9492" t="str">
            <v>196204081986061001</v>
          </cell>
          <cell r="BJ9492" t="str">
            <v>SALEHUDIN</v>
          </cell>
          <cell r="BK9492" t="str">
            <v>Pembina, (IV/a)</v>
          </cell>
          <cell r="BL9492" t="str">
            <v>D-II PENDIDIKAN</v>
          </cell>
        </row>
        <row r="9493">
          <cell r="BI9493" t="str">
            <v>197207151996061001</v>
          </cell>
          <cell r="BJ9493" t="str">
            <v>HENDRI DUNANT</v>
          </cell>
          <cell r="BK9493" t="str">
            <v>Penata Muda Tk. I, (III/b)</v>
          </cell>
          <cell r="BL9493" t="str">
            <v>D-II PENDIDIKAN</v>
          </cell>
        </row>
        <row r="9494">
          <cell r="BI9494" t="str">
            <v>196106121985041002</v>
          </cell>
          <cell r="BJ9494" t="str">
            <v>MUJIMAN</v>
          </cell>
          <cell r="BK9494" t="str">
            <v>Pembina, (IV/a)</v>
          </cell>
          <cell r="BL9494" t="str">
            <v>D-II PENDIDIKAN</v>
          </cell>
        </row>
        <row r="9495">
          <cell r="BI9495" t="str">
            <v>196104251986031009</v>
          </cell>
          <cell r="BJ9495" t="str">
            <v>ABD RAHMAN</v>
          </cell>
          <cell r="BK9495" t="str">
            <v>Penata Tk. I, (III/d)</v>
          </cell>
          <cell r="BL9495" t="str">
            <v>D-II PENDIDIKAN</v>
          </cell>
        </row>
        <row r="9496">
          <cell r="BI9496" t="str">
            <v>196205041981122003</v>
          </cell>
          <cell r="BJ9496" t="str">
            <v>JUHIRMIWANTIININGSIHH</v>
          </cell>
          <cell r="BK9496" t="str">
            <v>Pembina, (IV/a)</v>
          </cell>
          <cell r="BL9496" t="str">
            <v>D-II PENDIDIKAN</v>
          </cell>
        </row>
        <row r="9497">
          <cell r="BI9497" t="str">
            <v>196105101981121001</v>
          </cell>
          <cell r="BJ9497" t="str">
            <v>MOHAMMAD RASULI</v>
          </cell>
          <cell r="BK9497" t="str">
            <v>Pembina, (IV/a)</v>
          </cell>
          <cell r="BL9497" t="str">
            <v>D-II PENDIDIKAN</v>
          </cell>
        </row>
        <row r="9498">
          <cell r="BI9498" t="str">
            <v>196106271983012003</v>
          </cell>
          <cell r="BJ9498" t="str">
            <v>SUHARTATI</v>
          </cell>
          <cell r="BK9498" t="str">
            <v>Pembina, (IV/a)</v>
          </cell>
          <cell r="BL9498" t="str">
            <v>D-I/A-I IPS</v>
          </cell>
        </row>
        <row r="9499">
          <cell r="BI9499" t="str">
            <v>197007081993061001</v>
          </cell>
          <cell r="BJ9499" t="str">
            <v>MOHAMAD KHOLIQ</v>
          </cell>
          <cell r="BK9499" t="str">
            <v>Penata, (III/c)</v>
          </cell>
          <cell r="BL9499" t="str">
            <v>D-II/A-II</v>
          </cell>
        </row>
        <row r="9500">
          <cell r="BI9500" t="str">
            <v>196203271983032011</v>
          </cell>
          <cell r="BJ9500" t="str">
            <v>NGATMINI</v>
          </cell>
          <cell r="BK9500" t="str">
            <v>Pembina Tk. I, (IV/b)</v>
          </cell>
          <cell r="BL9500" t="str">
            <v>D-II/A-II</v>
          </cell>
        </row>
        <row r="9501">
          <cell r="BI9501" t="str">
            <v>196202101981122002</v>
          </cell>
          <cell r="BJ9501" t="str">
            <v>ELMINANGKANI</v>
          </cell>
          <cell r="BK9501" t="str">
            <v>Pembina, (IV/a)</v>
          </cell>
          <cell r="BL9501" t="str">
            <v>D-II/A-II</v>
          </cell>
        </row>
        <row r="9502">
          <cell r="BI9502" t="str">
            <v>196307101985042003</v>
          </cell>
          <cell r="BJ9502" t="str">
            <v>YATIMAH</v>
          </cell>
          <cell r="BK9502" t="str">
            <v>Pembina, (IV/a)</v>
          </cell>
          <cell r="BL9502" t="str">
            <v>D-II/A-II</v>
          </cell>
        </row>
        <row r="9503">
          <cell r="BI9503" t="str">
            <v>196206101982012010</v>
          </cell>
          <cell r="BJ9503" t="str">
            <v>SUMIYATI</v>
          </cell>
          <cell r="BK9503" t="str">
            <v>Pembina, (IV/a)</v>
          </cell>
          <cell r="BL9503" t="str">
            <v>D-II/A-II</v>
          </cell>
        </row>
        <row r="9504">
          <cell r="BI9504" t="str">
            <v>196208181987031017</v>
          </cell>
          <cell r="BJ9504" t="str">
            <v>ABD HALIM</v>
          </cell>
          <cell r="BK9504" t="str">
            <v>Penata Tk. I, (III/d)</v>
          </cell>
          <cell r="BL9504" t="str">
            <v>D-II/A-II</v>
          </cell>
        </row>
        <row r="9505">
          <cell r="BI9505" t="str">
            <v>196211081986062001</v>
          </cell>
          <cell r="BJ9505" t="str">
            <v>TUKILAH</v>
          </cell>
          <cell r="BK9505" t="str">
            <v>Pembina, (IV/a)</v>
          </cell>
          <cell r="BL9505" t="str">
            <v>D-II/A-II</v>
          </cell>
        </row>
        <row r="9506">
          <cell r="BI9506" t="str">
            <v>196208171983031020</v>
          </cell>
          <cell r="BJ9506" t="str">
            <v>SAKNIMO</v>
          </cell>
          <cell r="BK9506" t="str">
            <v>Pembina, (IV/a)</v>
          </cell>
          <cell r="BL9506" t="str">
            <v>D-II/A-II</v>
          </cell>
        </row>
        <row r="9507">
          <cell r="BI9507" t="str">
            <v>196306231986061001</v>
          </cell>
          <cell r="BJ9507" t="str">
            <v>SAIFUL BAHRI</v>
          </cell>
          <cell r="BK9507" t="str">
            <v>Penata Tk. I, (III/d)</v>
          </cell>
          <cell r="BL9507" t="str">
            <v>D-II/A-II</v>
          </cell>
        </row>
        <row r="9508">
          <cell r="BI9508" t="str">
            <v>196208201985041002</v>
          </cell>
          <cell r="BJ9508" t="str">
            <v>SUTRISNO</v>
          </cell>
          <cell r="BK9508" t="str">
            <v>Pembina, (IV/a)</v>
          </cell>
          <cell r="BL9508" t="str">
            <v>D-II/A-II</v>
          </cell>
        </row>
        <row r="9509">
          <cell r="BI9509" t="str">
            <v>196303221985042001</v>
          </cell>
          <cell r="BJ9509" t="str">
            <v>WIWIT SIHWATI</v>
          </cell>
          <cell r="BK9509" t="str">
            <v>Pembina, (IV/a)</v>
          </cell>
          <cell r="BL9509" t="str">
            <v>D-II/A-II</v>
          </cell>
        </row>
        <row r="9510">
          <cell r="BI9510" t="str">
            <v>196902121997071001</v>
          </cell>
          <cell r="BJ9510" t="str">
            <v>HERI PUSPITO WARDOYO</v>
          </cell>
          <cell r="BK9510" t="str">
            <v>Penata Muda Tk. I, (III/b)</v>
          </cell>
          <cell r="BL9510" t="str">
            <v>D-II/A-II</v>
          </cell>
        </row>
        <row r="9511">
          <cell r="BI9511" t="str">
            <v>196408291987032012</v>
          </cell>
          <cell r="BJ9511" t="str">
            <v>SUHARTINI</v>
          </cell>
          <cell r="BK9511" t="str">
            <v>Pembina, (IV/a)</v>
          </cell>
          <cell r="BL9511" t="str">
            <v>D-II/A-II</v>
          </cell>
        </row>
        <row r="9512">
          <cell r="BI9512" t="str">
            <v>196212071982011004</v>
          </cell>
          <cell r="BJ9512" t="str">
            <v>ZAENAL ABIDIN</v>
          </cell>
          <cell r="BK9512" t="str">
            <v>Pembina, (IV/a)</v>
          </cell>
          <cell r="BL9512" t="str">
            <v>D-II/A-II</v>
          </cell>
        </row>
        <row r="9513">
          <cell r="BI9513" t="str">
            <v>196208161987032007</v>
          </cell>
          <cell r="BJ9513" t="str">
            <v>INPIRNANINGTYAS</v>
          </cell>
          <cell r="BK9513" t="str">
            <v>Pembina, (IV/a)</v>
          </cell>
          <cell r="BL9513" t="str">
            <v>D-II/A-II</v>
          </cell>
        </row>
        <row r="9514">
          <cell r="BI9514" t="str">
            <v>196304081987081006</v>
          </cell>
          <cell r="BJ9514" t="str">
            <v>INDO WALUYO</v>
          </cell>
          <cell r="BK9514" t="str">
            <v>Penata, (III/c)</v>
          </cell>
          <cell r="BL9514" t="str">
            <v>D-II/A-II</v>
          </cell>
        </row>
        <row r="9515">
          <cell r="BI9515" t="str">
            <v>196108041982012009</v>
          </cell>
          <cell r="BJ9515" t="str">
            <v>DYAH RINI ASTUTI</v>
          </cell>
          <cell r="BK9515" t="str">
            <v>Pembina, (IV/a)</v>
          </cell>
          <cell r="BL9515" t="str">
            <v>D-II/A-II</v>
          </cell>
        </row>
        <row r="9516">
          <cell r="BI9516" t="str">
            <v>196803162002122005</v>
          </cell>
          <cell r="BJ9516" t="str">
            <v>SRI SUMARTININGSIH</v>
          </cell>
          <cell r="BK9516" t="str">
            <v>Penata Muda, (III/a)</v>
          </cell>
          <cell r="BL9516" t="str">
            <v>D-II/A-II</v>
          </cell>
        </row>
        <row r="9517">
          <cell r="BI9517" t="str">
            <v>196212121983042010</v>
          </cell>
          <cell r="BJ9517" t="str">
            <v>SITI JUMROTUN</v>
          </cell>
          <cell r="BK9517" t="str">
            <v>Pembina, (IV/a)</v>
          </cell>
          <cell r="BL9517" t="str">
            <v>D-II/A-II</v>
          </cell>
        </row>
        <row r="9518">
          <cell r="BI9518" t="str">
            <v>196102081987031007</v>
          </cell>
          <cell r="BJ9518" t="str">
            <v>MOH SYAUN</v>
          </cell>
          <cell r="BK9518" t="str">
            <v>Pembina, (IV/a)</v>
          </cell>
          <cell r="BL9518" t="str">
            <v>D-II/A-II</v>
          </cell>
        </row>
        <row r="9519">
          <cell r="BI9519" t="str">
            <v>196203021983031019</v>
          </cell>
          <cell r="BJ9519" t="str">
            <v>MUSLIMAN</v>
          </cell>
          <cell r="BK9519" t="str">
            <v>Pembina Tk. I, (IV/b)</v>
          </cell>
          <cell r="BL9519" t="str">
            <v>D-II/A-II</v>
          </cell>
        </row>
        <row r="9520">
          <cell r="BI9520" t="str">
            <v>196404201987032010</v>
          </cell>
          <cell r="BJ9520" t="str">
            <v>SUNANWATI</v>
          </cell>
          <cell r="BK9520" t="str">
            <v>Pembina, (IV/a)</v>
          </cell>
          <cell r="BL9520" t="str">
            <v>D-II/A-II</v>
          </cell>
        </row>
        <row r="9521">
          <cell r="BI9521" t="str">
            <v>196405081985041001</v>
          </cell>
          <cell r="BJ9521" t="str">
            <v>SUGENG PRIHANTO</v>
          </cell>
          <cell r="BK9521" t="str">
            <v>Pembina, (IV/a)</v>
          </cell>
          <cell r="BL9521" t="str">
            <v>D-II/A-II</v>
          </cell>
        </row>
        <row r="9522">
          <cell r="BI9522" t="str">
            <v>196402241985042003</v>
          </cell>
          <cell r="BJ9522" t="str">
            <v>TUTIK INDRIANI</v>
          </cell>
          <cell r="BK9522" t="str">
            <v>Pembina, (IV/a)</v>
          </cell>
          <cell r="BL9522" t="str">
            <v>D-II/A-II</v>
          </cell>
        </row>
        <row r="9523">
          <cell r="BI9523" t="str">
            <v>196312141985042001</v>
          </cell>
          <cell r="BJ9523" t="str">
            <v>TUTIK KUNDARI</v>
          </cell>
          <cell r="BK9523" t="str">
            <v>Pembina, (IV/a)</v>
          </cell>
          <cell r="BL9523" t="str">
            <v>D-II/A-II</v>
          </cell>
        </row>
        <row r="9524">
          <cell r="BI9524" t="str">
            <v>196307121985042005</v>
          </cell>
          <cell r="BJ9524" t="str">
            <v>IDAYATI</v>
          </cell>
          <cell r="BK9524" t="str">
            <v>Pembina, (IV/a)</v>
          </cell>
          <cell r="BL9524" t="str">
            <v>D-II/A-II</v>
          </cell>
        </row>
        <row r="9525">
          <cell r="BI9525" t="str">
            <v>196212151985041002</v>
          </cell>
          <cell r="BJ9525" t="str">
            <v>SAMSURI</v>
          </cell>
          <cell r="BK9525" t="str">
            <v>Pembina, (IV/a)</v>
          </cell>
          <cell r="BL9525" t="str">
            <v>D-II/A-II</v>
          </cell>
        </row>
        <row r="9526">
          <cell r="BI9526" t="str">
            <v>196212251983032023</v>
          </cell>
          <cell r="BJ9526" t="str">
            <v>YUYUS SAMPIR SUGIYEM</v>
          </cell>
          <cell r="BK9526" t="str">
            <v>Pembina, (IV/a)</v>
          </cell>
          <cell r="BL9526" t="str">
            <v>D-II/A-II</v>
          </cell>
        </row>
        <row r="9527">
          <cell r="BI9527" t="str">
            <v>196204291982012005</v>
          </cell>
          <cell r="BJ9527" t="str">
            <v>SRI WIJAYATI</v>
          </cell>
          <cell r="BK9527" t="str">
            <v>Pembina, (IV/a)</v>
          </cell>
          <cell r="BL9527" t="str">
            <v>D-II/A-II</v>
          </cell>
        </row>
        <row r="9528">
          <cell r="BI9528" t="str">
            <v>196102141981121004</v>
          </cell>
          <cell r="BJ9528" t="str">
            <v>SUPRIADI</v>
          </cell>
          <cell r="BK9528" t="str">
            <v>Pembina, (IV/a)</v>
          </cell>
          <cell r="BL9528" t="str">
            <v>D-II/A-II</v>
          </cell>
        </row>
        <row r="9529">
          <cell r="BI9529" t="str">
            <v>196312311986032113</v>
          </cell>
          <cell r="BJ9529" t="str">
            <v>LILIK AZIZAH</v>
          </cell>
          <cell r="BK9529" t="str">
            <v>Pembina Tk. I, (IV/b)</v>
          </cell>
          <cell r="BL9529" t="str">
            <v>D-II/A-II</v>
          </cell>
        </row>
        <row r="9530">
          <cell r="BI9530" t="str">
            <v>196401051985042002</v>
          </cell>
          <cell r="BJ9530" t="str">
            <v>SRI SUPRI UTAMI</v>
          </cell>
          <cell r="BK9530" t="str">
            <v>Pembina Tk. I, (IV/b)</v>
          </cell>
          <cell r="BL9530" t="str">
            <v>D-II/A-II</v>
          </cell>
        </row>
        <row r="9531">
          <cell r="BI9531" t="str">
            <v>196707051988111001</v>
          </cell>
          <cell r="BJ9531" t="str">
            <v>SOLEKHAN</v>
          </cell>
          <cell r="BK9531" t="str">
            <v>Penata Muda Tk. I, (III/b)</v>
          </cell>
          <cell r="BL9531" t="str">
            <v>SEKOLAH PEKARYA KESEHATAN ATAS</v>
          </cell>
        </row>
        <row r="9532">
          <cell r="BI9532" t="str">
            <v>196404241987031018</v>
          </cell>
          <cell r="BJ9532" t="str">
            <v>RATNA SANTOSO</v>
          </cell>
          <cell r="BK9532" t="str">
            <v>Penata Muda Tk. I, (III/b)</v>
          </cell>
          <cell r="BL9532" t="str">
            <v>SEKOLAH PEKARYA KESEHATAN ATAS</v>
          </cell>
        </row>
        <row r="9533">
          <cell r="BI9533" t="str">
            <v>196503291986031008</v>
          </cell>
          <cell r="BJ9533" t="str">
            <v>MOH  ERFAN</v>
          </cell>
          <cell r="BK9533" t="str">
            <v>Penata Muda Tk. I, (III/b)</v>
          </cell>
          <cell r="BL9533" t="str">
            <v>SEKOLAH PEKARYA KESEHATAN ATAS</v>
          </cell>
        </row>
        <row r="9534">
          <cell r="BI9534" t="str">
            <v>196612091987031005</v>
          </cell>
          <cell r="BJ9534" t="str">
            <v>JAMILUN</v>
          </cell>
          <cell r="BK9534" t="str">
            <v>Penata Muda Tk. I, (III/b)</v>
          </cell>
          <cell r="BL9534" t="str">
            <v>SEKOLAH PEKARYA KESEHATAN ATAS</v>
          </cell>
        </row>
        <row r="9535">
          <cell r="BI9535" t="str">
            <v>196301081987032007</v>
          </cell>
          <cell r="BJ9535" t="str">
            <v>MASYATI</v>
          </cell>
          <cell r="BK9535" t="str">
            <v>Penata Muda Tk. I, (III/b)</v>
          </cell>
          <cell r="BL9535" t="str">
            <v>SEKOLAH PEKARYA KESEHATAN ATAS</v>
          </cell>
        </row>
        <row r="9536">
          <cell r="BI9536" t="str">
            <v>197410202005011011</v>
          </cell>
          <cell r="BJ9536" t="str">
            <v>OKIE HURIYADI</v>
          </cell>
          <cell r="BK9536" t="str">
            <v>Pengatur Tk. I, (II/d)</v>
          </cell>
          <cell r="BL9536" t="str">
            <v>STM PENERBANGAN</v>
          </cell>
        </row>
        <row r="9537">
          <cell r="BI9537" t="str">
            <v>196707122007011035</v>
          </cell>
          <cell r="BJ9537" t="str">
            <v>SYAIFUL MUNIP</v>
          </cell>
          <cell r="BK9537" t="str">
            <v>Juru Tk. I, (I/d)</v>
          </cell>
          <cell r="BL9537" t="str">
            <v>SEKOLAH TEKNOLOGI MENENGAH</v>
          </cell>
        </row>
        <row r="9538">
          <cell r="BI9538" t="str">
            <v>196608132009061003</v>
          </cell>
          <cell r="BJ9538" t="str">
            <v>SUNARNO</v>
          </cell>
          <cell r="BK9538" t="str">
            <v>Pengatur, (II/c)</v>
          </cell>
          <cell r="BL9538" t="str">
            <v>SEKOLAH TEKNOLOGI MENENGAH</v>
          </cell>
        </row>
        <row r="9539">
          <cell r="BI9539" t="str">
            <v>196607212002121002</v>
          </cell>
          <cell r="BJ9539" t="str">
            <v>EDI SUBAERI</v>
          </cell>
          <cell r="BK9539" t="str">
            <v>Penata Muda, (III/a)</v>
          </cell>
          <cell r="BL9539" t="str">
            <v>SEKOLAH TEKNOLOGI MENENGAH</v>
          </cell>
        </row>
        <row r="9540">
          <cell r="BI9540" t="str">
            <v>196301092014122001</v>
          </cell>
          <cell r="BJ9540" t="str">
            <v>ENDANG SUGIARTI</v>
          </cell>
          <cell r="BK9540" t="str">
            <v>Pengatur Muda Tk. I, (II/b)</v>
          </cell>
          <cell r="BL9540" t="str">
            <v>PGA KRISTEN 6 TAHUN</v>
          </cell>
        </row>
        <row r="9541">
          <cell r="BI9541" t="str">
            <v>196602032014122002</v>
          </cell>
          <cell r="BJ9541" t="str">
            <v>SUCIATIN</v>
          </cell>
          <cell r="BK9541" t="str">
            <v>Pengatur Muda Tk. I, (II/b)</v>
          </cell>
          <cell r="BL9541" t="str">
            <v>PGA KRISTEN 6 TAHUN</v>
          </cell>
        </row>
        <row r="9542">
          <cell r="BI9542" t="str">
            <v>196302141987081002</v>
          </cell>
          <cell r="BJ9542" t="str">
            <v>DIDIK SUDARYADI</v>
          </cell>
          <cell r="BK9542" t="str">
            <v>Penata Tk. I, (III/d)</v>
          </cell>
          <cell r="BL9542" t="str">
            <v>PGA KRISTEN 6 TAHUN</v>
          </cell>
        </row>
        <row r="9543">
          <cell r="BI9543" t="str">
            <v>196712032009011002</v>
          </cell>
          <cell r="BJ9543" t="str">
            <v>SAIFUL BAHRI</v>
          </cell>
          <cell r="BK9543" t="str">
            <v>Pengatur, (II/c)</v>
          </cell>
          <cell r="BL9543" t="str">
            <v>PGAN 6 TAHUN</v>
          </cell>
        </row>
        <row r="9544">
          <cell r="BI9544" t="str">
            <v>196806072007012024</v>
          </cell>
          <cell r="BJ9544" t="str">
            <v>HOLIFAH</v>
          </cell>
          <cell r="BK9544" t="str">
            <v>Pengatur Tk. I, (II/d)</v>
          </cell>
          <cell r="BL9544" t="str">
            <v>PGAN 6 TAHUN</v>
          </cell>
        </row>
        <row r="9545">
          <cell r="BI9545" t="str">
            <v>196806112007012016</v>
          </cell>
          <cell r="BJ9545" t="str">
            <v>JUNAIDAH</v>
          </cell>
          <cell r="BK9545" t="str">
            <v>Pengatur, (II/c)</v>
          </cell>
          <cell r="BL9545" t="str">
            <v>PGAN 6 TAHUN</v>
          </cell>
        </row>
        <row r="9546">
          <cell r="BI9546" t="str">
            <v>197105072007012012</v>
          </cell>
          <cell r="BJ9546" t="str">
            <v>MAHMUDAH</v>
          </cell>
          <cell r="BK9546" t="str">
            <v>Pengatur, (II/c)</v>
          </cell>
          <cell r="BL9546" t="str">
            <v>PGAN 6 TAHUN</v>
          </cell>
        </row>
        <row r="9547">
          <cell r="BI9547" t="str">
            <v>196506202008012003</v>
          </cell>
          <cell r="BJ9547" t="str">
            <v>ASTINA</v>
          </cell>
          <cell r="BK9547" t="str">
            <v>Pengatur, (II/c)</v>
          </cell>
          <cell r="BL9547" t="str">
            <v>PGAN 6 TAHUN</v>
          </cell>
        </row>
        <row r="9548">
          <cell r="BI9548" t="str">
            <v>197101142008012010</v>
          </cell>
          <cell r="BJ9548" t="str">
            <v>YUNI FARIDA</v>
          </cell>
          <cell r="BK9548" t="str">
            <v>Pengatur, (II/c)</v>
          </cell>
          <cell r="BL9548" t="str">
            <v>PGAN 6 TAHUN</v>
          </cell>
        </row>
        <row r="9549">
          <cell r="BI9549" t="str">
            <v>196107051983081009</v>
          </cell>
          <cell r="BJ9549" t="str">
            <v>BISRI</v>
          </cell>
          <cell r="BK9549" t="str">
            <v>Penata Tk. I, (III/d)</v>
          </cell>
          <cell r="BL9549" t="str">
            <v>PGAN 6 TAHUN</v>
          </cell>
        </row>
        <row r="9550">
          <cell r="BI9550" t="str">
            <v>196707212007011019</v>
          </cell>
          <cell r="BJ9550" t="str">
            <v>MANSYUR</v>
          </cell>
          <cell r="BK9550" t="str">
            <v>Pengatur Tk. I, (II/d)</v>
          </cell>
          <cell r="BL9550" t="str">
            <v>PGAN 6 TAHUN</v>
          </cell>
        </row>
        <row r="9551">
          <cell r="BI9551" t="str">
            <v>196208071987032010</v>
          </cell>
          <cell r="BJ9551" t="str">
            <v>SAODAH</v>
          </cell>
          <cell r="BK9551" t="str">
            <v>Pembina, (IV/a)</v>
          </cell>
          <cell r="BL9551" t="str">
            <v>PGAN 6 TAHUN</v>
          </cell>
        </row>
        <row r="9552">
          <cell r="BI9552" t="str">
            <v>196312072007011008</v>
          </cell>
          <cell r="BJ9552" t="str">
            <v>SUBAKRI</v>
          </cell>
          <cell r="BK9552" t="str">
            <v>Pengatur Tk. I, (II/d)</v>
          </cell>
          <cell r="BL9552" t="str">
            <v>PGAN 6 TAHUN</v>
          </cell>
        </row>
        <row r="9553">
          <cell r="BI9553" t="str">
            <v>196807152014122001</v>
          </cell>
          <cell r="BJ9553" t="str">
            <v>SUMIYATI</v>
          </cell>
          <cell r="BK9553" t="str">
            <v>Pengatur Muda Tk. I, (II/b)</v>
          </cell>
          <cell r="BL9553" t="str">
            <v>PGA 6 TAHUN</v>
          </cell>
        </row>
        <row r="9554">
          <cell r="BI9554" t="str">
            <v>196402101987031019</v>
          </cell>
          <cell r="BJ9554" t="str">
            <v>ABD. MU`IN</v>
          </cell>
          <cell r="BK9554" t="str">
            <v>Penata Muda Tk. I, (III/b)</v>
          </cell>
          <cell r="BL9554" t="str">
            <v>PGA 6 TAHUN</v>
          </cell>
        </row>
        <row r="9555">
          <cell r="BI9555" t="str">
            <v>197011092007011013</v>
          </cell>
          <cell r="BJ9555" t="str">
            <v>SUGIANTO</v>
          </cell>
          <cell r="BK9555" t="str">
            <v>Pengatur, (II/c)</v>
          </cell>
          <cell r="BL9555" t="str">
            <v>PGA 6 TAHUN</v>
          </cell>
        </row>
        <row r="9556">
          <cell r="BI9556" t="str">
            <v>196709102008011009</v>
          </cell>
          <cell r="BJ9556" t="str">
            <v>IRWAN SETYO SASONGKO</v>
          </cell>
          <cell r="BK9556" t="str">
            <v>Pengatur Muda, (II/a)</v>
          </cell>
          <cell r="BL9556" t="str">
            <v>KPG PAKET C</v>
          </cell>
        </row>
        <row r="9557">
          <cell r="BI9557" t="str">
            <v>197304072009011004</v>
          </cell>
          <cell r="BJ9557" t="str">
            <v>MUHAMMAD</v>
          </cell>
          <cell r="BK9557" t="str">
            <v>Pengatur, (II/c)</v>
          </cell>
          <cell r="BL9557" t="str">
            <v>STM LISTRIK UMUM</v>
          </cell>
        </row>
        <row r="9558">
          <cell r="BI9558" t="str">
            <v>197105152009011003</v>
          </cell>
          <cell r="BJ9558" t="str">
            <v>SUBHAN WINARDI</v>
          </cell>
          <cell r="BK9558" t="str">
            <v>Pengatur, (II/c)</v>
          </cell>
          <cell r="BL9558" t="str">
            <v>STM LISTRIK UMUM</v>
          </cell>
        </row>
        <row r="9559">
          <cell r="BI9559" t="str">
            <v>197008202009011002</v>
          </cell>
          <cell r="BJ9559" t="str">
            <v>MISNARI</v>
          </cell>
          <cell r="BK9559" t="str">
            <v>Pengatur, (II/c)</v>
          </cell>
          <cell r="BL9559" t="str">
            <v>STM LISTRIK UMUM</v>
          </cell>
        </row>
        <row r="9560">
          <cell r="BI9560" t="str">
            <v>197802172009011002</v>
          </cell>
          <cell r="BJ9560" t="str">
            <v>ZAINIK</v>
          </cell>
          <cell r="BK9560" t="str">
            <v>Pengatur, (II/c)</v>
          </cell>
          <cell r="BL9560" t="str">
            <v>STM LISTRIK UMUM</v>
          </cell>
        </row>
        <row r="9561">
          <cell r="BI9561" t="str">
            <v>197505162008011014</v>
          </cell>
          <cell r="BJ9561" t="str">
            <v>MOHAMMAD ROHIM</v>
          </cell>
          <cell r="BK9561" t="str">
            <v>Pengatur Muda Tk. I, (II/b)</v>
          </cell>
          <cell r="BL9561" t="str">
            <v>STM LISTRIK UMUM</v>
          </cell>
        </row>
        <row r="9562">
          <cell r="BI9562" t="str">
            <v>196904062008011015</v>
          </cell>
          <cell r="BJ9562" t="str">
            <v>NUROHIM</v>
          </cell>
          <cell r="BK9562" t="str">
            <v>Pengatur Tk. I, (II/d)</v>
          </cell>
          <cell r="BL9562" t="str">
            <v>STM LISTRIK UMUM</v>
          </cell>
        </row>
        <row r="9563">
          <cell r="BI9563" t="str">
            <v>197103162008011009</v>
          </cell>
          <cell r="BJ9563" t="str">
            <v>MARYONO</v>
          </cell>
          <cell r="BK9563" t="str">
            <v>Pengatur Tk. I, (II/d)</v>
          </cell>
          <cell r="BL9563" t="str">
            <v>STM LISTRIK UMUM</v>
          </cell>
        </row>
        <row r="9564">
          <cell r="BI9564" t="str">
            <v>197012082008011005</v>
          </cell>
          <cell r="BJ9564" t="str">
            <v>HADI SANTUSO</v>
          </cell>
          <cell r="BK9564" t="str">
            <v>Pengatur Tk. I, (II/d)</v>
          </cell>
          <cell r="BL9564" t="str">
            <v>STM LISTRIK UMUM</v>
          </cell>
        </row>
        <row r="9565">
          <cell r="BI9565" t="str">
            <v>198011172009011002</v>
          </cell>
          <cell r="BJ9565" t="str">
            <v>IWAN SUTIYONO</v>
          </cell>
          <cell r="BK9565" t="str">
            <v>Pengatur, (II/c)</v>
          </cell>
          <cell r="BL9565" t="str">
            <v>STM LISTRIK UMUM</v>
          </cell>
        </row>
        <row r="9566">
          <cell r="BI9566" t="str">
            <v>197008222008011009</v>
          </cell>
          <cell r="BJ9566" t="str">
            <v>AGUS SUNARKO</v>
          </cell>
          <cell r="BK9566" t="str">
            <v>Pengatur Tk. I, (II/d)</v>
          </cell>
          <cell r="BL9566" t="str">
            <v>STM LISTRIK UMUM</v>
          </cell>
        </row>
        <row r="9567">
          <cell r="BI9567" t="str">
            <v>198405142009011003</v>
          </cell>
          <cell r="BJ9567" t="str">
            <v>MOHAMMAD HENDRO</v>
          </cell>
          <cell r="BK9567" t="str">
            <v>Pengatur, (II/c)</v>
          </cell>
          <cell r="BL9567" t="str">
            <v>STM LISTRIK UMUM</v>
          </cell>
        </row>
        <row r="9568">
          <cell r="BI9568" t="str">
            <v>197204212008011007</v>
          </cell>
          <cell r="BJ9568" t="str">
            <v>SUKAMTO</v>
          </cell>
          <cell r="BK9568" t="str">
            <v>Pengatur Tk. I, (II/d)</v>
          </cell>
          <cell r="BL9568" t="str">
            <v>STM LISTRIK UMUM</v>
          </cell>
        </row>
        <row r="9569">
          <cell r="BI9569" t="str">
            <v>197906212009011003</v>
          </cell>
          <cell r="BJ9569" t="str">
            <v>JOKO SUTRISNO</v>
          </cell>
          <cell r="BK9569" t="str">
            <v>Pengatur, (II/c)</v>
          </cell>
          <cell r="BL9569" t="str">
            <v>STM LISTRIK UMUM</v>
          </cell>
        </row>
        <row r="9570">
          <cell r="BI9570" t="str">
            <v>197102112009011001</v>
          </cell>
          <cell r="BJ9570" t="str">
            <v>ABDUL KAHAR</v>
          </cell>
          <cell r="BK9570" t="str">
            <v>Pengatur, (II/c)</v>
          </cell>
          <cell r="BL9570" t="str">
            <v>STM LISTRIK UMUM</v>
          </cell>
        </row>
        <row r="9571">
          <cell r="BI9571" t="str">
            <v>196902262007011012</v>
          </cell>
          <cell r="BJ9571" t="str">
            <v>MAHMUD</v>
          </cell>
          <cell r="BK9571" t="str">
            <v>Pengatur Tk. I, (II/d)</v>
          </cell>
          <cell r="BL9571" t="str">
            <v>STM LISTRIK UMUM</v>
          </cell>
        </row>
        <row r="9572">
          <cell r="BI9572" t="str">
            <v>197305252008011018</v>
          </cell>
          <cell r="BJ9572" t="str">
            <v>JOKO SUWONO</v>
          </cell>
          <cell r="BK9572" t="str">
            <v>Pengatur Tk. I, (II/d)</v>
          </cell>
          <cell r="BL9572" t="str">
            <v>STM LISTRIK UMUM</v>
          </cell>
        </row>
        <row r="9573">
          <cell r="BI9573" t="str">
            <v>197609252009011002</v>
          </cell>
          <cell r="BJ9573" t="str">
            <v>M IMAM GHOZALI</v>
          </cell>
          <cell r="BK9573" t="str">
            <v>Pengatur, (II/c)</v>
          </cell>
          <cell r="BL9573" t="str">
            <v>STM LISTRIK UMUM</v>
          </cell>
        </row>
        <row r="9574">
          <cell r="BI9574" t="str">
            <v>197111262009061001</v>
          </cell>
          <cell r="BJ9574" t="str">
            <v>RAHMAD SURYONO</v>
          </cell>
          <cell r="BK9574" t="str">
            <v>Pengatur, (II/c)</v>
          </cell>
          <cell r="BL9574" t="str">
            <v>STM LISTRIK UMUM</v>
          </cell>
        </row>
        <row r="9575">
          <cell r="BI9575" t="str">
            <v>198410072010011002</v>
          </cell>
          <cell r="BJ9575" t="str">
            <v>ABDUL AZIS</v>
          </cell>
          <cell r="BK9575" t="str">
            <v>Pengatur, (II/c)</v>
          </cell>
          <cell r="BL9575" t="str">
            <v>STM MESIN</v>
          </cell>
        </row>
        <row r="9576">
          <cell r="BI9576" t="str">
            <v>197401012009011008</v>
          </cell>
          <cell r="BJ9576" t="str">
            <v>HARSONO</v>
          </cell>
          <cell r="BK9576" t="str">
            <v>Pengatur, (II/c)</v>
          </cell>
          <cell r="BL9576" t="str">
            <v>STM MESIN</v>
          </cell>
        </row>
        <row r="9577">
          <cell r="BI9577" t="str">
            <v>197805032008011016</v>
          </cell>
          <cell r="BJ9577" t="str">
            <v>IMAM BANDANI</v>
          </cell>
          <cell r="BK9577" t="str">
            <v>Pengatur, (II/c)</v>
          </cell>
          <cell r="BL9577" t="str">
            <v>STM MESIN</v>
          </cell>
        </row>
        <row r="9578">
          <cell r="BI9578" t="str">
            <v>196504212007011018</v>
          </cell>
          <cell r="BJ9578" t="str">
            <v>AFANDI SAFIUDIN</v>
          </cell>
          <cell r="BK9578" t="str">
            <v>Pengatur Tk. I, (II/d)</v>
          </cell>
          <cell r="BL9578" t="str">
            <v>STM MESIN</v>
          </cell>
        </row>
        <row r="9579">
          <cell r="BI9579" t="str">
            <v>197409262009011001</v>
          </cell>
          <cell r="BJ9579" t="str">
            <v>HADI SUYITNO</v>
          </cell>
          <cell r="BK9579" t="str">
            <v>Pengatur, (II/c)</v>
          </cell>
          <cell r="BL9579" t="str">
            <v>STM MESIN</v>
          </cell>
        </row>
        <row r="9580">
          <cell r="BI9580" t="str">
            <v>197209142007011019</v>
          </cell>
          <cell r="BJ9580" t="str">
            <v>KUKUH HIDAYAT</v>
          </cell>
          <cell r="BK9580" t="str">
            <v>Pengatur Muda Tk. I, (II/b)</v>
          </cell>
          <cell r="BL9580" t="str">
            <v>STM MESIN</v>
          </cell>
        </row>
        <row r="9581">
          <cell r="BI9581" t="str">
            <v>197601162008011011</v>
          </cell>
          <cell r="BJ9581" t="str">
            <v>WAHYUDI</v>
          </cell>
          <cell r="BK9581" t="str">
            <v>Pengatur Tk. I, (II/d)</v>
          </cell>
          <cell r="BL9581" t="str">
            <v>STM MESIN</v>
          </cell>
        </row>
        <row r="9582">
          <cell r="BI9582" t="str">
            <v>196809132008011008</v>
          </cell>
          <cell r="BJ9582" t="str">
            <v>BAMBANG HERMANTO</v>
          </cell>
          <cell r="BK9582" t="str">
            <v>Pengatur Tk. I, (II/d)</v>
          </cell>
          <cell r="BL9582" t="str">
            <v>STM MESIN</v>
          </cell>
        </row>
        <row r="9583">
          <cell r="BI9583" t="str">
            <v>196404081999031005</v>
          </cell>
          <cell r="BJ9583" t="str">
            <v>ACH YANI</v>
          </cell>
          <cell r="BK9583" t="str">
            <v>Penata, (III/c)</v>
          </cell>
          <cell r="BL9583" t="str">
            <v>STM MESIN</v>
          </cell>
        </row>
        <row r="9584">
          <cell r="BI9584" t="str">
            <v>197403172009011004</v>
          </cell>
          <cell r="BJ9584" t="str">
            <v>WAHYUDI RIYANTO</v>
          </cell>
          <cell r="BK9584" t="str">
            <v>Pengatur, (II/c)</v>
          </cell>
          <cell r="BL9584" t="str">
            <v>STM MESIN</v>
          </cell>
        </row>
        <row r="9585">
          <cell r="BI9585" t="str">
            <v>198204102009011006</v>
          </cell>
          <cell r="BJ9585" t="str">
            <v>HENDRIK HARIYANTO</v>
          </cell>
          <cell r="BK9585" t="str">
            <v>Pengatur, (II/c)</v>
          </cell>
          <cell r="BL9585" t="str">
            <v>STM MESIN</v>
          </cell>
        </row>
        <row r="9586">
          <cell r="BI9586" t="str">
            <v>197207092009011003</v>
          </cell>
          <cell r="BJ9586" t="str">
            <v>ANANG BUDIONO</v>
          </cell>
          <cell r="BK9586" t="str">
            <v>Pengatur, (II/c)</v>
          </cell>
          <cell r="BL9586" t="str">
            <v>STM MESIN</v>
          </cell>
        </row>
        <row r="9587">
          <cell r="BI9587" t="str">
            <v>198212312009011007</v>
          </cell>
          <cell r="BJ9587" t="str">
            <v>SUGENG PRIONO</v>
          </cell>
          <cell r="BK9587" t="str">
            <v>Pengatur, (II/c)</v>
          </cell>
          <cell r="BL9587" t="str">
            <v>STM MESIN</v>
          </cell>
        </row>
        <row r="9588">
          <cell r="BI9588" t="str">
            <v>198202122010011032</v>
          </cell>
          <cell r="BJ9588" t="str">
            <v>ABU AS`ARI</v>
          </cell>
          <cell r="BK9588" t="str">
            <v>Pengatur, (II/c)</v>
          </cell>
          <cell r="BL9588" t="str">
            <v>STM MESIN</v>
          </cell>
        </row>
        <row r="9589">
          <cell r="BI9589" t="str">
            <v>198105082009011004</v>
          </cell>
          <cell r="BJ9589" t="str">
            <v>ZAINUL GUFRON</v>
          </cell>
          <cell r="BK9589" t="str">
            <v>Pengatur, (II/c)</v>
          </cell>
          <cell r="BL9589" t="str">
            <v>STM MESIN</v>
          </cell>
        </row>
        <row r="9590">
          <cell r="BI9590" t="str">
            <v>198302242009011002</v>
          </cell>
          <cell r="BJ9590" t="str">
            <v>AGUS IRAWAN</v>
          </cell>
          <cell r="BK9590" t="str">
            <v>Pengatur, (II/c)</v>
          </cell>
          <cell r="BL9590" t="str">
            <v>STM MESIN</v>
          </cell>
        </row>
        <row r="9591">
          <cell r="BI9591" t="str">
            <v>196303042006041009</v>
          </cell>
          <cell r="BJ9591" t="str">
            <v>SUTRISNO</v>
          </cell>
          <cell r="BK9591" t="str">
            <v>Pengatur Tk. I, (II/d)</v>
          </cell>
          <cell r="BL9591" t="str">
            <v>STM MESIN</v>
          </cell>
        </row>
        <row r="9592">
          <cell r="BI9592" t="str">
            <v>196511221991031008</v>
          </cell>
          <cell r="BJ9592" t="str">
            <v>EDI HENDRIYANTA</v>
          </cell>
          <cell r="BK9592" t="str">
            <v>Penata Muda Tk. I, (III/b)</v>
          </cell>
          <cell r="BL9592" t="str">
            <v>STM MESIN</v>
          </cell>
        </row>
        <row r="9593">
          <cell r="BI9593" t="str">
            <v>198201222009011004</v>
          </cell>
          <cell r="BJ9593" t="str">
            <v>YUDA EKO PURNOMO</v>
          </cell>
          <cell r="BK9593" t="str">
            <v>Pengatur, (II/c)</v>
          </cell>
          <cell r="BL9593" t="str">
            <v>STM MESIN</v>
          </cell>
        </row>
        <row r="9594">
          <cell r="BI9594" t="str">
            <v>198110242010011005</v>
          </cell>
          <cell r="BJ9594" t="str">
            <v>ARIZAL</v>
          </cell>
          <cell r="BK9594" t="str">
            <v>Pengatur, (II/c)</v>
          </cell>
          <cell r="BL9594" t="str">
            <v>STM MESIN</v>
          </cell>
        </row>
        <row r="9595">
          <cell r="BI9595" t="str">
            <v>198107102009011006</v>
          </cell>
          <cell r="BJ9595" t="str">
            <v>EDI SUYITNO</v>
          </cell>
          <cell r="BK9595" t="str">
            <v>Pengatur, (II/c)</v>
          </cell>
          <cell r="BL9595" t="str">
            <v>STM MESIN</v>
          </cell>
        </row>
        <row r="9596">
          <cell r="BI9596" t="str">
            <v>197310122008011007</v>
          </cell>
          <cell r="BJ9596" t="str">
            <v>HADI TRIONO</v>
          </cell>
          <cell r="BK9596" t="str">
            <v>Pengatur Tk. I, (II/d)</v>
          </cell>
          <cell r="BL9596" t="str">
            <v>STM MESIN</v>
          </cell>
        </row>
        <row r="9597">
          <cell r="BI9597" t="str">
            <v>197910182009011002</v>
          </cell>
          <cell r="BJ9597" t="str">
            <v>FAISOL MOHAMAD YAHYA</v>
          </cell>
          <cell r="BK9597" t="str">
            <v>Pengatur, (II/c)</v>
          </cell>
          <cell r="BL9597" t="str">
            <v>STM MESIN</v>
          </cell>
        </row>
        <row r="9598">
          <cell r="BI9598" t="str">
            <v>197108012007011013</v>
          </cell>
          <cell r="BJ9598" t="str">
            <v>AGUS SUJIONO</v>
          </cell>
          <cell r="BK9598" t="str">
            <v>Pengatur Tk. I, (II/d)</v>
          </cell>
          <cell r="BL9598" t="str">
            <v>STM MESIN</v>
          </cell>
        </row>
        <row r="9599">
          <cell r="BI9599" t="str">
            <v>196505012007011015</v>
          </cell>
          <cell r="BJ9599" t="str">
            <v>SETIA BUDIYANTO</v>
          </cell>
          <cell r="BK9599" t="str">
            <v>Pengatur Tk. I, (II/d)</v>
          </cell>
          <cell r="BL9599" t="str">
            <v>STM MESIN</v>
          </cell>
        </row>
        <row r="9600">
          <cell r="BI9600" t="str">
            <v>197604122008011014</v>
          </cell>
          <cell r="BJ9600" t="str">
            <v>BASORI</v>
          </cell>
          <cell r="BK9600" t="str">
            <v>Pengatur Tk. I, (II/d)</v>
          </cell>
          <cell r="BL9600" t="str">
            <v>STM MESIN</v>
          </cell>
        </row>
        <row r="9601">
          <cell r="BI9601" t="str">
            <v>197104242008011006</v>
          </cell>
          <cell r="BJ9601" t="str">
            <v>KARNOTO</v>
          </cell>
          <cell r="BK9601" t="str">
            <v>Pengatur Tk. I, (II/d)</v>
          </cell>
          <cell r="BL9601" t="str">
            <v>STM MESIN</v>
          </cell>
        </row>
        <row r="9602">
          <cell r="BI9602" t="str">
            <v>197001012008011042</v>
          </cell>
          <cell r="BJ9602" t="str">
            <v>SLAMET</v>
          </cell>
          <cell r="BK9602" t="str">
            <v>Pengatur Tk. I, (II/d)</v>
          </cell>
          <cell r="BL9602" t="str">
            <v>STM MESIN</v>
          </cell>
        </row>
        <row r="9603">
          <cell r="BI9603" t="str">
            <v>196708222008011008</v>
          </cell>
          <cell r="BJ9603" t="str">
            <v>SUGENG PURYANTO</v>
          </cell>
          <cell r="BK9603" t="str">
            <v>Pengatur Tk. I, (II/d)</v>
          </cell>
          <cell r="BL9603" t="str">
            <v>STM MESIN</v>
          </cell>
        </row>
        <row r="9604">
          <cell r="BI9604" t="str">
            <v>197502242008011016</v>
          </cell>
          <cell r="BJ9604" t="str">
            <v>BISRI MUSTOFA</v>
          </cell>
          <cell r="BK9604" t="str">
            <v>Pengatur Tk. I, (II/d)</v>
          </cell>
          <cell r="BL9604" t="str">
            <v>STM MESIN</v>
          </cell>
        </row>
        <row r="9605">
          <cell r="BI9605" t="str">
            <v>196212041987031008</v>
          </cell>
          <cell r="BJ9605" t="str">
            <v>SOLIKIN</v>
          </cell>
          <cell r="BK9605" t="str">
            <v>Penata Muda Tk. I, (III/b)</v>
          </cell>
          <cell r="BL9605" t="str">
            <v>STM MESIN</v>
          </cell>
        </row>
        <row r="9606">
          <cell r="BI9606" t="str">
            <v>197710182009011004</v>
          </cell>
          <cell r="BJ9606" t="str">
            <v>IRHAM ZAURI</v>
          </cell>
          <cell r="BK9606" t="str">
            <v>Pengatur, (II/c)</v>
          </cell>
          <cell r="BL9606" t="str">
            <v>STM MESIN</v>
          </cell>
        </row>
        <row r="9607">
          <cell r="BI9607" t="str">
            <v>196812302008011006</v>
          </cell>
          <cell r="BJ9607" t="str">
            <v>SUGIARTO</v>
          </cell>
          <cell r="BK9607" t="str">
            <v>Pengatur Tk. I, (II/d)</v>
          </cell>
          <cell r="BL9607" t="str">
            <v>STM MESIN</v>
          </cell>
        </row>
        <row r="9608">
          <cell r="BI9608" t="str">
            <v>198104232010011004</v>
          </cell>
          <cell r="BJ9608" t="str">
            <v>SUHERMANTO</v>
          </cell>
          <cell r="BK9608" t="str">
            <v>Pengatur, (II/c)</v>
          </cell>
          <cell r="BL9608" t="str">
            <v>STM MESIN</v>
          </cell>
        </row>
        <row r="9609">
          <cell r="BI9609" t="str">
            <v>197808182009011003</v>
          </cell>
          <cell r="BJ9609" t="str">
            <v>WAWAN HARDIYANTO</v>
          </cell>
          <cell r="BK9609" t="str">
            <v>Pengatur, (II/c)</v>
          </cell>
          <cell r="BL9609" t="str">
            <v>STM MESIN</v>
          </cell>
        </row>
        <row r="9610">
          <cell r="BI9610" t="str">
            <v>196410181986021004</v>
          </cell>
          <cell r="BJ9610" t="str">
            <v>ALI MUSTAR</v>
          </cell>
          <cell r="BK9610" t="str">
            <v>Penata Muda Tk. I, (III/b)</v>
          </cell>
          <cell r="BL9610" t="str">
            <v>STM MESIN</v>
          </cell>
        </row>
        <row r="9611">
          <cell r="BI9611" t="str">
            <v>196505042007011021</v>
          </cell>
          <cell r="BJ9611" t="str">
            <v>NUR HOJI</v>
          </cell>
          <cell r="BK9611" t="str">
            <v>Pengatur Tk. I, (II/d)</v>
          </cell>
          <cell r="BL9611" t="str">
            <v>STM MESIN</v>
          </cell>
        </row>
        <row r="9612">
          <cell r="BI9612" t="str">
            <v>197108232008011006</v>
          </cell>
          <cell r="BJ9612" t="str">
            <v>MOCHAMMAD ISKANDAR SYAH</v>
          </cell>
          <cell r="BK9612" t="str">
            <v>Pengatur Tk. I, (II/d)</v>
          </cell>
          <cell r="BL9612" t="str">
            <v>STM MESIN</v>
          </cell>
        </row>
        <row r="9613">
          <cell r="BI9613" t="str">
            <v>196403241997031002</v>
          </cell>
          <cell r="BJ9613" t="str">
            <v>SUPRIONO</v>
          </cell>
          <cell r="BK9613" t="str">
            <v>Pengatur Tk. I, (II/d)</v>
          </cell>
          <cell r="BL9613" t="str">
            <v>STM BANGUNAN AIR/JALAN</v>
          </cell>
        </row>
        <row r="9614">
          <cell r="BI9614" t="str">
            <v>196311101989081002</v>
          </cell>
          <cell r="BJ9614" t="str">
            <v>MULAJI</v>
          </cell>
          <cell r="BK9614" t="str">
            <v>Penata Muda Tk. I, (III/b)</v>
          </cell>
          <cell r="BL9614" t="str">
            <v>STM BANGUNAN AIR/JALAN</v>
          </cell>
        </row>
        <row r="9615">
          <cell r="BI9615" t="str">
            <v>196012121984031016</v>
          </cell>
          <cell r="BJ9615" t="str">
            <v>GATOT UNTUNG SUROBEKTI</v>
          </cell>
          <cell r="BK9615" t="str">
            <v>Penata Tk. I, (III/d)</v>
          </cell>
          <cell r="BL9615" t="str">
            <v>D-I/A-I MATEMATIKA</v>
          </cell>
        </row>
        <row r="9616">
          <cell r="BI9616" t="str">
            <v>196610252007012012</v>
          </cell>
          <cell r="BJ9616" t="str">
            <v>INDAH SULISTIYO NINGSIH</v>
          </cell>
          <cell r="BK9616" t="str">
            <v>Pengatur, (II/c)</v>
          </cell>
          <cell r="BL9616" t="str">
            <v>KPG</v>
          </cell>
        </row>
        <row r="9617">
          <cell r="BI9617" t="str">
            <v>196310222007012005</v>
          </cell>
          <cell r="BJ9617" t="str">
            <v>WINARTI</v>
          </cell>
          <cell r="BK9617" t="str">
            <v>Pengatur Tk. I, (II/d)</v>
          </cell>
          <cell r="BL9617" t="str">
            <v>KPG</v>
          </cell>
        </row>
        <row r="9618">
          <cell r="BI9618" t="str">
            <v>196307012007012005</v>
          </cell>
          <cell r="BJ9618" t="str">
            <v>SUGIASRI</v>
          </cell>
          <cell r="BK9618" t="str">
            <v>Pengatur Tk. I, (II/d)</v>
          </cell>
          <cell r="BL9618" t="str">
            <v>KPG</v>
          </cell>
        </row>
        <row r="9619">
          <cell r="BI9619" t="str">
            <v>196401211986032008</v>
          </cell>
          <cell r="BJ9619" t="str">
            <v>DIAH YUDANTI LUKIASASI</v>
          </cell>
          <cell r="BK9619" t="str">
            <v>Penata Tk. I, (III/d)</v>
          </cell>
          <cell r="BL9619" t="str">
            <v>KPG</v>
          </cell>
        </row>
        <row r="9620">
          <cell r="BI9620" t="str">
            <v>197908222010011004</v>
          </cell>
          <cell r="BJ9620" t="str">
            <v>ANAS MAS`UD</v>
          </cell>
          <cell r="BK9620" t="str">
            <v>Pengatur Muda Tk. I, (II/b)</v>
          </cell>
          <cell r="BL9620" t="str">
            <v>SMA PAKET C</v>
          </cell>
        </row>
        <row r="9621">
          <cell r="BI9621" t="str">
            <v>196606152010011005</v>
          </cell>
          <cell r="BJ9621" t="str">
            <v>MAHFUD</v>
          </cell>
          <cell r="BK9621" t="str">
            <v>Pengatur Muda, (II/a)</v>
          </cell>
          <cell r="BL9621" t="str">
            <v>SMA PAKET C</v>
          </cell>
        </row>
        <row r="9622">
          <cell r="BI9622" t="str">
            <v>197804272009011004</v>
          </cell>
          <cell r="BJ9622" t="str">
            <v>ARIK RIYANTONO</v>
          </cell>
          <cell r="BK9622" t="str">
            <v>Pengatur, (II/c)</v>
          </cell>
          <cell r="BL9622" t="str">
            <v>SMA PAKET C</v>
          </cell>
        </row>
        <row r="9623">
          <cell r="BI9623" t="str">
            <v>196908212003122004</v>
          </cell>
          <cell r="BJ9623" t="str">
            <v>HANIS HARIYATI</v>
          </cell>
          <cell r="BK9623" t="str">
            <v>Pengatur Muda Tk. I, (II/b)</v>
          </cell>
          <cell r="BL9623" t="str">
            <v>SMA PAKET C</v>
          </cell>
        </row>
        <row r="9624">
          <cell r="BI9624" t="str">
            <v>196704101990071003</v>
          </cell>
          <cell r="BJ9624" t="str">
            <v>SENEDI</v>
          </cell>
          <cell r="BK9624" t="str">
            <v>Pengatur, (II/c)</v>
          </cell>
          <cell r="BL9624" t="str">
            <v>SMA PAKET C</v>
          </cell>
        </row>
        <row r="9625">
          <cell r="BI9625" t="str">
            <v>196810142000101001</v>
          </cell>
          <cell r="BJ9625" t="str">
            <v>ACHMADI</v>
          </cell>
          <cell r="BK9625" t="str">
            <v>Pengatur, (II/c)</v>
          </cell>
          <cell r="BL9625" t="str">
            <v>SMA PAKET C</v>
          </cell>
        </row>
        <row r="9626">
          <cell r="BI9626" t="str">
            <v>196708061988031004</v>
          </cell>
          <cell r="BJ9626" t="str">
            <v>NURALIM</v>
          </cell>
          <cell r="BK9626" t="str">
            <v>Pengatur Tk. I, (II/d)</v>
          </cell>
          <cell r="BL9626" t="str">
            <v>SMA PAKET C</v>
          </cell>
        </row>
        <row r="9627">
          <cell r="BI9627" t="str">
            <v>196310102000101001</v>
          </cell>
          <cell r="BJ9627" t="str">
            <v>LEGISO</v>
          </cell>
          <cell r="BK9627" t="str">
            <v>Pengatur, (II/c)</v>
          </cell>
          <cell r="BL9627" t="str">
            <v>SMA PAKET C</v>
          </cell>
        </row>
        <row r="9628">
          <cell r="BI9628" t="str">
            <v>196402281990071001</v>
          </cell>
          <cell r="BJ9628" t="str">
            <v>SUCIPTO</v>
          </cell>
          <cell r="BK9628" t="str">
            <v>Pengatur Tk. I, (II/d)</v>
          </cell>
          <cell r="BL9628" t="str">
            <v>SMA PAKET C</v>
          </cell>
        </row>
        <row r="9629">
          <cell r="BI9629" t="str">
            <v>197908162009011003</v>
          </cell>
          <cell r="BJ9629" t="str">
            <v>AGUS HENDRIYANTO</v>
          </cell>
          <cell r="BK9629" t="str">
            <v>Pengatur Muda, (II/a)</v>
          </cell>
          <cell r="BL9629" t="str">
            <v>SMA PAKET C</v>
          </cell>
        </row>
        <row r="9630">
          <cell r="BI9630" t="str">
            <v>198103142009011002</v>
          </cell>
          <cell r="BJ9630" t="str">
            <v>MUHAMMAD AZIS</v>
          </cell>
          <cell r="BK9630" t="str">
            <v>Pengatur Muda, (II/a)</v>
          </cell>
          <cell r="BL9630" t="str">
            <v>SMA PAKET C</v>
          </cell>
        </row>
        <row r="9631">
          <cell r="BI9631" t="str">
            <v>197108052008011018</v>
          </cell>
          <cell r="BJ9631" t="str">
            <v>NURYASIN</v>
          </cell>
          <cell r="BK9631" t="str">
            <v>Pengatur Muda Tk. I, (II/b)</v>
          </cell>
          <cell r="BL9631" t="str">
            <v>SMA PAKET C</v>
          </cell>
        </row>
        <row r="9632">
          <cell r="BI9632" t="str">
            <v>196505132008011003</v>
          </cell>
          <cell r="BJ9632" t="str">
            <v>ROMDON</v>
          </cell>
          <cell r="BK9632" t="str">
            <v>Pengatur Muda Tk. I, (II/b)</v>
          </cell>
          <cell r="BL9632" t="str">
            <v>SMA PAKET C</v>
          </cell>
        </row>
        <row r="9633">
          <cell r="BI9633" t="str">
            <v>197902042008011016</v>
          </cell>
          <cell r="BJ9633" t="str">
            <v>YON SAYONO</v>
          </cell>
          <cell r="BK9633" t="str">
            <v>Pengatur Muda Tk. I, (II/b)</v>
          </cell>
          <cell r="BL9633" t="str">
            <v>SMA PAKET C</v>
          </cell>
        </row>
        <row r="9634">
          <cell r="BI9634" t="str">
            <v>197712062008011020</v>
          </cell>
          <cell r="BJ9634" t="str">
            <v>ASIS</v>
          </cell>
          <cell r="BK9634" t="str">
            <v>Pengatur Muda Tk. I, (II/b)</v>
          </cell>
          <cell r="BL9634" t="str">
            <v>SMA PAKET C</v>
          </cell>
        </row>
        <row r="9635">
          <cell r="BI9635" t="str">
            <v>197510012008011008</v>
          </cell>
          <cell r="BJ9635" t="str">
            <v>ZAENAL ABIDIN</v>
          </cell>
          <cell r="BK9635" t="str">
            <v>Pengatur Muda Tk. I, (II/b)</v>
          </cell>
          <cell r="BL9635" t="str">
            <v>SMA PAKET C</v>
          </cell>
        </row>
        <row r="9636">
          <cell r="BI9636" t="str">
            <v>197107092008011009</v>
          </cell>
          <cell r="BJ9636" t="str">
            <v>SUBAKIR</v>
          </cell>
          <cell r="BK9636" t="str">
            <v>Pengatur Muda Tk. I, (II/b)</v>
          </cell>
          <cell r="BL9636" t="str">
            <v>SMA PAKET C</v>
          </cell>
        </row>
        <row r="9637">
          <cell r="BI9637" t="str">
            <v>197805132009012009</v>
          </cell>
          <cell r="BJ9637" t="str">
            <v>NINIK INDAYANI</v>
          </cell>
          <cell r="BK9637" t="str">
            <v>Pengatur Muda, (II/a)</v>
          </cell>
          <cell r="BL9637" t="str">
            <v>SMA PAKET C</v>
          </cell>
        </row>
        <row r="9638">
          <cell r="BI9638" t="str">
            <v>196805071988031007</v>
          </cell>
          <cell r="BJ9638" t="str">
            <v>HARIYANTO</v>
          </cell>
          <cell r="BK9638" t="str">
            <v>Pengatur Tk. I, (II/d)</v>
          </cell>
          <cell r="BL9638" t="str">
            <v>SGO</v>
          </cell>
        </row>
        <row r="9639">
          <cell r="BI9639" t="str">
            <v>197012252008011009</v>
          </cell>
          <cell r="BJ9639" t="str">
            <v>TRIYO SUHERMANTO</v>
          </cell>
          <cell r="BK9639" t="str">
            <v>Pengatur Muda, (II/a)</v>
          </cell>
          <cell r="BL9639" t="str">
            <v>SGO</v>
          </cell>
        </row>
        <row r="9640">
          <cell r="BI9640" t="str">
            <v>196604191986062001</v>
          </cell>
          <cell r="BJ9640" t="str">
            <v>SITI KHOLILAH</v>
          </cell>
          <cell r="BK9640" t="str">
            <v>Pembina, (IV/a)</v>
          </cell>
          <cell r="BL9640" t="str">
            <v>SGO</v>
          </cell>
        </row>
        <row r="9641">
          <cell r="BI9641" t="str">
            <v>196211071987031012</v>
          </cell>
          <cell r="BJ9641" t="str">
            <v>NURUL HUDA TAUFIQ</v>
          </cell>
          <cell r="BK9641" t="str">
            <v>Pembina, (IV/a)</v>
          </cell>
          <cell r="BL9641" t="str">
            <v>SGO</v>
          </cell>
        </row>
        <row r="9642">
          <cell r="BI9642" t="str">
            <v>196703122006041018</v>
          </cell>
          <cell r="BJ9642" t="str">
            <v>SODIQ ROBIANTO</v>
          </cell>
          <cell r="BK9642" t="str">
            <v>Pengatur Tk. I, (II/d)</v>
          </cell>
          <cell r="BL9642" t="str">
            <v>SGO</v>
          </cell>
        </row>
        <row r="9643">
          <cell r="BI9643" t="str">
            <v>196402051987031021</v>
          </cell>
          <cell r="BJ9643" t="str">
            <v>IMAM SUROSO</v>
          </cell>
          <cell r="BK9643" t="str">
            <v>Penata Muda Tk. I, (III/b)</v>
          </cell>
          <cell r="BL9643" t="str">
            <v>SGO</v>
          </cell>
        </row>
        <row r="9644">
          <cell r="BI9644" t="str">
            <v>196805132006041005</v>
          </cell>
          <cell r="BJ9644" t="str">
            <v>DEDIK HERMANTO</v>
          </cell>
          <cell r="BK9644" t="str">
            <v>Pengatur, (II/c)</v>
          </cell>
          <cell r="BL9644" t="str">
            <v>SGO</v>
          </cell>
        </row>
        <row r="9645">
          <cell r="BI9645" t="str">
            <v>196710021987031003</v>
          </cell>
          <cell r="BJ9645" t="str">
            <v>MOHAMMAD SLAMET</v>
          </cell>
          <cell r="BK9645" t="str">
            <v>Pembina, (IV/a)</v>
          </cell>
          <cell r="BL9645" t="str">
            <v>SGO</v>
          </cell>
        </row>
        <row r="9646">
          <cell r="BI9646" t="str">
            <v>196603271987031006</v>
          </cell>
          <cell r="BJ9646" t="str">
            <v>JURI</v>
          </cell>
          <cell r="BK9646" t="str">
            <v>Penata Tk. I, (III/d)</v>
          </cell>
          <cell r="BL9646" t="str">
            <v>SGO</v>
          </cell>
        </row>
        <row r="9647">
          <cell r="BI9647" t="str">
            <v>196208171985041004</v>
          </cell>
          <cell r="BJ9647" t="str">
            <v>MALIK IRIYANTO</v>
          </cell>
          <cell r="BK9647" t="str">
            <v>Penata Tk. I, (III/d)</v>
          </cell>
          <cell r="BL9647" t="str">
            <v>SGO</v>
          </cell>
        </row>
        <row r="9648">
          <cell r="BI9648" t="str">
            <v>196203121985042004</v>
          </cell>
          <cell r="BJ9648" t="str">
            <v>KASIYANI</v>
          </cell>
          <cell r="BK9648" t="str">
            <v>Pembina, (IV/a)</v>
          </cell>
          <cell r="BL9648" t="str">
            <v>SGO</v>
          </cell>
        </row>
        <row r="9649">
          <cell r="BI9649" t="str">
            <v>196210141985041002</v>
          </cell>
          <cell r="BJ9649" t="str">
            <v>TRI MULYONO</v>
          </cell>
          <cell r="BK9649" t="str">
            <v>Pembina, (IV/a)</v>
          </cell>
          <cell r="BL9649" t="str">
            <v>SGO</v>
          </cell>
        </row>
        <row r="9650">
          <cell r="BI9650" t="str">
            <v>196405011986062001</v>
          </cell>
          <cell r="BJ9650" t="str">
            <v>SRI JAINEM</v>
          </cell>
          <cell r="BK9650" t="str">
            <v>Penata, (III/c)</v>
          </cell>
          <cell r="BL9650" t="str">
            <v>SGO</v>
          </cell>
        </row>
        <row r="9651">
          <cell r="BI9651" t="str">
            <v>196505181987031010</v>
          </cell>
          <cell r="BJ9651" t="str">
            <v>AHMAD</v>
          </cell>
          <cell r="BK9651" t="str">
            <v>Pembina, (IV/a)</v>
          </cell>
          <cell r="BL9651" t="str">
            <v>SGO</v>
          </cell>
        </row>
        <row r="9652">
          <cell r="BI9652" t="str">
            <v>196306071985042002</v>
          </cell>
          <cell r="BJ9652" t="str">
            <v>SULIS DWI THOMAS PIYANTINI</v>
          </cell>
          <cell r="BK9652" t="str">
            <v>Pembina, (IV/a)</v>
          </cell>
          <cell r="BL9652" t="str">
            <v>SGO</v>
          </cell>
        </row>
        <row r="9653">
          <cell r="BI9653" t="str">
            <v>196307071985041002</v>
          </cell>
          <cell r="BJ9653" t="str">
            <v>NAHROWI</v>
          </cell>
          <cell r="BK9653" t="str">
            <v>Penata Tk. I, (III/d)</v>
          </cell>
          <cell r="BL9653" t="str">
            <v>SGO</v>
          </cell>
        </row>
        <row r="9654">
          <cell r="BI9654" t="str">
            <v>197005302002121004</v>
          </cell>
          <cell r="BJ9654" t="str">
            <v>SUGIANTO</v>
          </cell>
          <cell r="BK9654" t="str">
            <v>Penata Muda, (III/a)</v>
          </cell>
          <cell r="BL9654" t="str">
            <v>SGO</v>
          </cell>
        </row>
        <row r="9655">
          <cell r="BI9655" t="str">
            <v>196109061985041002</v>
          </cell>
          <cell r="BJ9655" t="str">
            <v>TIMBUL PRIYANTO</v>
          </cell>
          <cell r="BK9655" t="str">
            <v>Penata Tk. I, (III/d)</v>
          </cell>
          <cell r="BL9655" t="str">
            <v>SGO</v>
          </cell>
        </row>
        <row r="9656">
          <cell r="BI9656" t="str">
            <v>197204042007011018</v>
          </cell>
          <cell r="BJ9656" t="str">
            <v>GATOT WIJAYANTO</v>
          </cell>
          <cell r="BK9656" t="str">
            <v>Pengatur, (II/c)</v>
          </cell>
          <cell r="BL9656" t="str">
            <v>SGO</v>
          </cell>
        </row>
        <row r="9657">
          <cell r="BI9657" t="str">
            <v>196907122006041011</v>
          </cell>
          <cell r="BJ9657" t="str">
            <v>MUJIONO</v>
          </cell>
          <cell r="BK9657" t="str">
            <v>Pengatur Tk. I, (II/d)</v>
          </cell>
          <cell r="BL9657" t="str">
            <v>SGO</v>
          </cell>
        </row>
        <row r="9658">
          <cell r="BI9658" t="str">
            <v>196311051983032010</v>
          </cell>
          <cell r="BJ9658" t="str">
            <v>SRI KANTI</v>
          </cell>
          <cell r="BK9658" t="str">
            <v>Pembina, (IV/a)</v>
          </cell>
          <cell r="BL9658" t="str">
            <v>SGO</v>
          </cell>
        </row>
        <row r="9659">
          <cell r="BI9659" t="str">
            <v>196107061985041003</v>
          </cell>
          <cell r="BJ9659" t="str">
            <v>MUSTHOFA</v>
          </cell>
          <cell r="BK9659" t="str">
            <v>Pembina, (IV/a)</v>
          </cell>
          <cell r="BL9659" t="str">
            <v>SGO</v>
          </cell>
        </row>
        <row r="9660">
          <cell r="BI9660" t="str">
            <v>196701141988031005</v>
          </cell>
          <cell r="BJ9660" t="str">
            <v>DRI SUSILO ANDRIYAS</v>
          </cell>
          <cell r="BK9660" t="str">
            <v>Pembina, (IV/a)</v>
          </cell>
          <cell r="BL9660" t="str">
            <v>SGO</v>
          </cell>
        </row>
        <row r="9661">
          <cell r="BI9661" t="str">
            <v>196911142009011001</v>
          </cell>
          <cell r="BJ9661" t="str">
            <v>ACHMAD NURSALIM</v>
          </cell>
          <cell r="BK9661" t="str">
            <v>Pengatur, (II/c)</v>
          </cell>
          <cell r="BL9661" t="str">
            <v>SGO</v>
          </cell>
        </row>
        <row r="9662">
          <cell r="BI9662" t="str">
            <v>197108192003121003</v>
          </cell>
          <cell r="BJ9662" t="str">
            <v>MARIYONO</v>
          </cell>
          <cell r="BK9662" t="str">
            <v>Pengatur Tk. I, (II/d)</v>
          </cell>
          <cell r="BL9662" t="str">
            <v>SGO</v>
          </cell>
        </row>
        <row r="9663">
          <cell r="BI9663" t="str">
            <v>196209261985041003</v>
          </cell>
          <cell r="BJ9663" t="str">
            <v>RINHART WILLIAM DANIEL</v>
          </cell>
          <cell r="BK9663" t="str">
            <v>Penata Tk. I, (III/d)</v>
          </cell>
          <cell r="BL9663" t="str">
            <v>SGO</v>
          </cell>
        </row>
        <row r="9664">
          <cell r="BI9664" t="str">
            <v>196702012012121001</v>
          </cell>
          <cell r="BJ9664" t="str">
            <v>MUHAMMAD SUDARMANTO</v>
          </cell>
          <cell r="BK9664" t="str">
            <v>Pengatur Muda, (II/a)</v>
          </cell>
          <cell r="BL9664" t="str">
            <v>SPG PENDIDIKAN SD</v>
          </cell>
        </row>
        <row r="9665">
          <cell r="BI9665" t="str">
            <v>196705152005011020</v>
          </cell>
          <cell r="BJ9665" t="str">
            <v>MOHAMAD AMSORI</v>
          </cell>
          <cell r="BK9665" t="str">
            <v>Pengatur, (II/c)</v>
          </cell>
          <cell r="BL9665" t="str">
            <v>SPG PENDIDIKAN SD</v>
          </cell>
        </row>
        <row r="9666">
          <cell r="BI9666" t="str">
            <v>196611142008012008</v>
          </cell>
          <cell r="BJ9666" t="str">
            <v>HAFIDA ERDATIK</v>
          </cell>
          <cell r="BK9666" t="str">
            <v>Pengatur, (II/c)</v>
          </cell>
          <cell r="BL9666" t="str">
            <v>SPG PENDIDIKAN SD</v>
          </cell>
        </row>
        <row r="9667">
          <cell r="BI9667" t="str">
            <v>196703312008012003</v>
          </cell>
          <cell r="BJ9667" t="str">
            <v>ENDANG FATMAWATI</v>
          </cell>
          <cell r="BK9667" t="str">
            <v>Pengatur Muda Tk. I, (II/b)</v>
          </cell>
          <cell r="BL9667" t="str">
            <v>SPG PENDIDIKAN SD</v>
          </cell>
        </row>
        <row r="9668">
          <cell r="BI9668" t="str">
            <v>196603102007012017</v>
          </cell>
          <cell r="BJ9668" t="str">
            <v>SUYANTI</v>
          </cell>
          <cell r="BK9668" t="str">
            <v>Pengatur, (II/c)</v>
          </cell>
          <cell r="BL9668" t="str">
            <v>SPG PENDIDIKAN SD</v>
          </cell>
        </row>
        <row r="9669">
          <cell r="BI9669" t="str">
            <v>196810232007011009</v>
          </cell>
          <cell r="BJ9669" t="str">
            <v>GATOT SUBROTO</v>
          </cell>
          <cell r="BK9669" t="str">
            <v>Pengatur, (II/c)</v>
          </cell>
          <cell r="BL9669" t="str">
            <v>SPG PENDIDIKAN SD</v>
          </cell>
        </row>
        <row r="9670">
          <cell r="BI9670" t="str">
            <v>196610092007011014</v>
          </cell>
          <cell r="BJ9670" t="str">
            <v>ER. UTOMO GUNADI</v>
          </cell>
          <cell r="BK9670" t="str">
            <v>Pengatur, (II/c)</v>
          </cell>
          <cell r="BL9670" t="str">
            <v>SPG PENDIDIKAN SD</v>
          </cell>
        </row>
        <row r="9671">
          <cell r="BI9671" t="str">
            <v>196606122007012022</v>
          </cell>
          <cell r="BJ9671" t="str">
            <v>AINUN MARDIYAH</v>
          </cell>
          <cell r="BK9671" t="str">
            <v>Pengatur Tk. I, (II/d)</v>
          </cell>
          <cell r="BL9671" t="str">
            <v>SPG PENDIDIKAN SD</v>
          </cell>
        </row>
        <row r="9672">
          <cell r="BI9672" t="str">
            <v>197302022008012010</v>
          </cell>
          <cell r="BJ9672" t="str">
            <v>SATIMAH</v>
          </cell>
          <cell r="BK9672" t="str">
            <v>Pengatur Muda Tk. I, (II/b)</v>
          </cell>
          <cell r="BL9672" t="str">
            <v>SPG PENDIDIKAN SD</v>
          </cell>
        </row>
        <row r="9673">
          <cell r="BI9673" t="str">
            <v>196710022008012007</v>
          </cell>
          <cell r="BJ9673" t="str">
            <v>HARLINA</v>
          </cell>
          <cell r="BK9673" t="str">
            <v>Pengatur, (II/c)</v>
          </cell>
          <cell r="BL9673" t="str">
            <v>SPG PENDIDIKAN SD</v>
          </cell>
        </row>
        <row r="9674">
          <cell r="BI9674" t="str">
            <v>196704072007011017</v>
          </cell>
          <cell r="BJ9674" t="str">
            <v>SUHARTO</v>
          </cell>
          <cell r="BK9674" t="str">
            <v>Pengatur, (II/c)</v>
          </cell>
          <cell r="BL9674" t="str">
            <v>SPG PENDIDIKAN SD</v>
          </cell>
        </row>
        <row r="9675">
          <cell r="BI9675" t="str">
            <v>196810092008012010</v>
          </cell>
          <cell r="BJ9675" t="str">
            <v>ANIK PANGESTI ANDAYANI</v>
          </cell>
          <cell r="BK9675" t="str">
            <v>Pengatur Muda Tk. I, (II/b)</v>
          </cell>
          <cell r="BL9675" t="str">
            <v>SPG PENDIDIKAN SD</v>
          </cell>
        </row>
        <row r="9676">
          <cell r="BI9676" t="str">
            <v>196110052006041007</v>
          </cell>
          <cell r="BJ9676" t="str">
            <v>ARKANUDIN</v>
          </cell>
          <cell r="BK9676" t="str">
            <v>Pengatur, (II/c)</v>
          </cell>
          <cell r="BL9676" t="str">
            <v>SPG PENDIDIKAN SD</v>
          </cell>
        </row>
        <row r="9677">
          <cell r="BI9677" t="str">
            <v>196509092006042006</v>
          </cell>
          <cell r="BJ9677" t="str">
            <v>SETIO HASTUTIK</v>
          </cell>
          <cell r="BK9677" t="str">
            <v>Pengatur Tk. I, (II/d)</v>
          </cell>
          <cell r="BL9677" t="str">
            <v>SPG PENDIDIKAN SD</v>
          </cell>
        </row>
        <row r="9678">
          <cell r="BI9678" t="str">
            <v>196406022008011006</v>
          </cell>
          <cell r="BJ9678" t="str">
            <v>RAHMAD SUBAGIYO</v>
          </cell>
          <cell r="BK9678" t="str">
            <v>Pengatur Muda Tk. I, (II/b)</v>
          </cell>
          <cell r="BL9678" t="str">
            <v>SPG PENDIDIKAN SD</v>
          </cell>
        </row>
        <row r="9679">
          <cell r="BI9679" t="str">
            <v>196607022008012006</v>
          </cell>
          <cell r="BJ9679" t="str">
            <v>ANI SUBAIDAH</v>
          </cell>
          <cell r="BK9679" t="str">
            <v>Pengatur Tk. I, (II/d)</v>
          </cell>
          <cell r="BL9679" t="str">
            <v>SPG PENDIDIKAN SD</v>
          </cell>
        </row>
        <row r="9680">
          <cell r="BI9680" t="str">
            <v>196701272008011002</v>
          </cell>
          <cell r="BJ9680" t="str">
            <v>HUDI SA</v>
          </cell>
          <cell r="BK9680" t="str">
            <v>Pengatur Tk. I, (II/d)</v>
          </cell>
          <cell r="BL9680" t="str">
            <v>SPG PENDIDIKAN SD</v>
          </cell>
        </row>
        <row r="9681">
          <cell r="BI9681" t="str">
            <v>196103141983031008</v>
          </cell>
          <cell r="BJ9681" t="str">
            <v>SYAMSUL HADI</v>
          </cell>
          <cell r="BK9681" t="str">
            <v>Pembina, (IV/a)</v>
          </cell>
          <cell r="BL9681" t="str">
            <v>SPG PENDIDIKAN SD</v>
          </cell>
        </row>
        <row r="9682">
          <cell r="BI9682" t="str">
            <v>196209281982011002</v>
          </cell>
          <cell r="BJ9682" t="str">
            <v>MUKHTARUL FAJAR</v>
          </cell>
          <cell r="BK9682" t="str">
            <v>Pembina, (IV/a)</v>
          </cell>
          <cell r="BL9682" t="str">
            <v>SPG PENDIDIKAN SD</v>
          </cell>
        </row>
        <row r="9683">
          <cell r="BI9683" t="str">
            <v>196209061981121002</v>
          </cell>
          <cell r="BJ9683" t="str">
            <v>HARIYANTO</v>
          </cell>
          <cell r="BK9683" t="str">
            <v>Pembina Tk. I, (IV/b)</v>
          </cell>
          <cell r="BL9683" t="str">
            <v>SPG PENDIDIKAN SD</v>
          </cell>
        </row>
        <row r="9684">
          <cell r="BI9684" t="str">
            <v>196204251981121002</v>
          </cell>
          <cell r="BJ9684" t="str">
            <v>FATKHUL HADI</v>
          </cell>
          <cell r="BK9684" t="str">
            <v>Pembina, (IV/a)</v>
          </cell>
          <cell r="BL9684" t="str">
            <v>SPG PENDIDIKAN SD</v>
          </cell>
        </row>
        <row r="9685">
          <cell r="BI9685" t="str">
            <v>196701072012122001</v>
          </cell>
          <cell r="BJ9685" t="str">
            <v>SUDARIYATI</v>
          </cell>
          <cell r="BK9685" t="str">
            <v>Pengatur Muda, (II/a)</v>
          </cell>
          <cell r="BL9685" t="str">
            <v>SPG PENDIDIKAN SD</v>
          </cell>
        </row>
        <row r="9686">
          <cell r="BI9686" t="str">
            <v>196511301990032003</v>
          </cell>
          <cell r="BJ9686" t="str">
            <v>INDAYATI</v>
          </cell>
          <cell r="BK9686" t="str">
            <v>Penata Tk. I, (III/d)</v>
          </cell>
          <cell r="BL9686" t="str">
            <v>SPG PENDIDIKAN SD</v>
          </cell>
        </row>
        <row r="9687">
          <cell r="BI9687" t="str">
            <v>196402281985041001</v>
          </cell>
          <cell r="BJ9687" t="str">
            <v>MOHAMMAD MUNIR</v>
          </cell>
          <cell r="BK9687" t="str">
            <v>Penata Tk. I, (III/d)</v>
          </cell>
          <cell r="BL9687" t="str">
            <v>SPG PENDIDIKAN SD</v>
          </cell>
        </row>
        <row r="9688">
          <cell r="BI9688" t="str">
            <v>196305041983032011</v>
          </cell>
          <cell r="BJ9688" t="str">
            <v>SITI MU`AFAH</v>
          </cell>
          <cell r="BK9688" t="str">
            <v>Pembina Tk. I, (IV/b)</v>
          </cell>
          <cell r="BL9688" t="str">
            <v>SPG PENDIDIKAN SD</v>
          </cell>
        </row>
        <row r="9689">
          <cell r="BI9689" t="str">
            <v>196203211983031012</v>
          </cell>
          <cell r="BJ9689" t="str">
            <v>SHOLEH MUNIR</v>
          </cell>
          <cell r="BK9689" t="str">
            <v>Penata Muda Tk. I, (III/b)</v>
          </cell>
          <cell r="BL9689" t="str">
            <v>SPG PENDIDIKAN SD</v>
          </cell>
        </row>
        <row r="9690">
          <cell r="BI9690" t="str">
            <v>197105052008011020</v>
          </cell>
          <cell r="BJ9690" t="str">
            <v>YUL KHOIRUDDIN</v>
          </cell>
          <cell r="BK9690" t="str">
            <v>Pengatur, (II/c)</v>
          </cell>
          <cell r="BL9690" t="str">
            <v>SPG PENDIDIKAN SD</v>
          </cell>
        </row>
        <row r="9691">
          <cell r="BI9691" t="str">
            <v>196504062000101001</v>
          </cell>
          <cell r="BJ9691" t="str">
            <v>MOHAMMAD NURALI</v>
          </cell>
          <cell r="BK9691" t="str">
            <v>Pengatur, (II/c)</v>
          </cell>
          <cell r="BL9691" t="str">
            <v>SPG PENDIDIKAN SD</v>
          </cell>
        </row>
        <row r="9692">
          <cell r="BI9692" t="str">
            <v>196205141981121001</v>
          </cell>
          <cell r="BJ9692" t="str">
            <v>SUHARTONO</v>
          </cell>
          <cell r="BK9692" t="str">
            <v>Pembina, (IV/a)</v>
          </cell>
          <cell r="BL9692" t="str">
            <v>SPG PENDIDIKAN SD</v>
          </cell>
        </row>
        <row r="9693">
          <cell r="BI9693" t="str">
            <v>196405061985042002</v>
          </cell>
          <cell r="BJ9693" t="str">
            <v>ENIK ERDIANA</v>
          </cell>
          <cell r="BK9693" t="str">
            <v>Pembina Tk. I, (IV/b)</v>
          </cell>
          <cell r="BL9693" t="str">
            <v>SPG PENDIDIKAN SD</v>
          </cell>
        </row>
        <row r="9694">
          <cell r="BI9694" t="str">
            <v>196109111982011008</v>
          </cell>
          <cell r="BJ9694" t="str">
            <v>SUGIRMAN</v>
          </cell>
          <cell r="BK9694" t="str">
            <v>Pembina, (IV/a)</v>
          </cell>
          <cell r="BL9694" t="str">
            <v>SPG PENDIDIKAN SD</v>
          </cell>
        </row>
        <row r="9695">
          <cell r="BI9695" t="str">
            <v>196308121990031007</v>
          </cell>
          <cell r="BJ9695" t="str">
            <v>MOH AGUS WAHYUDI</v>
          </cell>
          <cell r="BK9695" t="str">
            <v>Penata, (III/c)</v>
          </cell>
          <cell r="BL9695" t="str">
            <v>SPG PENDIDIKAN SD</v>
          </cell>
        </row>
        <row r="9696">
          <cell r="BI9696" t="str">
            <v>196312291987031013</v>
          </cell>
          <cell r="BJ9696" t="str">
            <v>SUPADI</v>
          </cell>
          <cell r="BK9696" t="str">
            <v>Pembina, (IV/a)</v>
          </cell>
          <cell r="BL9696" t="str">
            <v>SPG PENDIDIKAN SD</v>
          </cell>
        </row>
        <row r="9697">
          <cell r="BI9697" t="str">
            <v>196504141987032015</v>
          </cell>
          <cell r="BJ9697" t="str">
            <v>NURKHOLIFAH</v>
          </cell>
          <cell r="BK9697" t="str">
            <v>Pembina, (IV/a)</v>
          </cell>
          <cell r="BL9697" t="str">
            <v>SPG PENDIDIKAN SD</v>
          </cell>
        </row>
        <row r="9698">
          <cell r="BI9698" t="str">
            <v>196511121986061001</v>
          </cell>
          <cell r="BJ9698" t="str">
            <v>ABUL ROHMAN</v>
          </cell>
          <cell r="BK9698" t="str">
            <v>Pembina, (IV/a)</v>
          </cell>
          <cell r="BL9698" t="str">
            <v>SPG PENDIDIKAN SD</v>
          </cell>
        </row>
        <row r="9699">
          <cell r="BI9699" t="str">
            <v>196404061983032002</v>
          </cell>
          <cell r="BJ9699" t="str">
            <v>SITI RUKILAH</v>
          </cell>
          <cell r="BK9699" t="str">
            <v>Pembina, (IV/a)</v>
          </cell>
          <cell r="BL9699" t="str">
            <v>SPG PENDIDIKAN SD</v>
          </cell>
        </row>
        <row r="9700">
          <cell r="BI9700" t="str">
            <v>196111301983032015</v>
          </cell>
          <cell r="BJ9700" t="str">
            <v>ENIK NOFEMBIYATI</v>
          </cell>
          <cell r="BK9700" t="str">
            <v>Pembina, (IV/a)</v>
          </cell>
          <cell r="BL9700" t="str">
            <v>SPG PENDIDIKAN SD</v>
          </cell>
        </row>
        <row r="9701">
          <cell r="BI9701" t="str">
            <v>197108092002121004</v>
          </cell>
          <cell r="BJ9701" t="str">
            <v>KUSBANI</v>
          </cell>
          <cell r="BK9701" t="str">
            <v>Penata Muda, (III/a)</v>
          </cell>
          <cell r="BL9701" t="str">
            <v>SPG PENDIDIKAN SD</v>
          </cell>
        </row>
        <row r="9702">
          <cell r="BI9702" t="str">
            <v>196405152006042005</v>
          </cell>
          <cell r="BJ9702" t="str">
            <v>SUMARNI</v>
          </cell>
          <cell r="BK9702" t="str">
            <v>Pengatur, (II/c)</v>
          </cell>
          <cell r="BL9702" t="str">
            <v>SPG PENDIDIKAN SD</v>
          </cell>
        </row>
        <row r="9703">
          <cell r="BI9703" t="str">
            <v>196405121985041003</v>
          </cell>
          <cell r="BJ9703" t="str">
            <v>AHMAD HASAN ABDILLAH</v>
          </cell>
          <cell r="BK9703" t="str">
            <v>Pembina, (IV/a)</v>
          </cell>
          <cell r="BL9703" t="str">
            <v>SPG PENDIDIKAN SD</v>
          </cell>
        </row>
        <row r="9704">
          <cell r="BI9704" t="str">
            <v>196206171985041003</v>
          </cell>
          <cell r="BJ9704" t="str">
            <v>BUDIONO</v>
          </cell>
          <cell r="BK9704" t="str">
            <v>Penata Tk. I, (III/d)</v>
          </cell>
          <cell r="BL9704" t="str">
            <v>SPG PENDIDIKAN SD</v>
          </cell>
        </row>
        <row r="9705">
          <cell r="BI9705" t="str">
            <v>196401151987032011</v>
          </cell>
          <cell r="BJ9705" t="str">
            <v>SITI MASTURA</v>
          </cell>
          <cell r="BK9705" t="str">
            <v>Pembina, (IV/a)</v>
          </cell>
          <cell r="BL9705" t="str">
            <v>SPG PENDIDIKAN SD</v>
          </cell>
        </row>
        <row r="9706">
          <cell r="BI9706" t="str">
            <v>196709071992032011</v>
          </cell>
          <cell r="BJ9706" t="str">
            <v>ANIK HIDAYATI</v>
          </cell>
          <cell r="BK9706" t="str">
            <v>Penata Tk. I, (III/d)</v>
          </cell>
          <cell r="BL9706" t="str">
            <v>SPG PENDIDIKAN SD</v>
          </cell>
        </row>
        <row r="9707">
          <cell r="BI9707" t="str">
            <v>196106161980101002</v>
          </cell>
          <cell r="BJ9707" t="str">
            <v>KHOLIL</v>
          </cell>
          <cell r="BK9707" t="str">
            <v>Pembina, (IV/a)</v>
          </cell>
          <cell r="BL9707" t="str">
            <v>SPG PENDIDIKAN SD</v>
          </cell>
        </row>
        <row r="9708">
          <cell r="BI9708" t="str">
            <v>196611302008011002</v>
          </cell>
          <cell r="BJ9708" t="str">
            <v>MOHAMAD SUBHAN</v>
          </cell>
          <cell r="BK9708" t="str">
            <v>Pengatur, (II/c)</v>
          </cell>
          <cell r="BL9708" t="str">
            <v>SPG PENDIDIKAN SD</v>
          </cell>
        </row>
        <row r="9709">
          <cell r="BI9709" t="str">
            <v>196412062006042004</v>
          </cell>
          <cell r="BJ9709" t="str">
            <v>SUWARTINI</v>
          </cell>
          <cell r="BK9709" t="str">
            <v>Pengatur, (II/c)</v>
          </cell>
          <cell r="BL9709" t="str">
            <v>SPG PENDIDIKAN SD</v>
          </cell>
        </row>
        <row r="9710">
          <cell r="BI9710" t="str">
            <v>197102262008011006</v>
          </cell>
          <cell r="BJ9710" t="str">
            <v>EDI SUPRIYADI</v>
          </cell>
          <cell r="BK9710" t="str">
            <v>Pengatur, (II/c)</v>
          </cell>
          <cell r="BL9710" t="str">
            <v>SPG PENDIDIKAN SD</v>
          </cell>
        </row>
        <row r="9711">
          <cell r="BI9711" t="str">
            <v>197205152007012015</v>
          </cell>
          <cell r="BJ9711" t="str">
            <v>SURYATI</v>
          </cell>
          <cell r="BK9711" t="str">
            <v>Pengatur Muda Tk. I, (II/b)</v>
          </cell>
          <cell r="BL9711" t="str">
            <v>SPG PENDIDIKAN SD</v>
          </cell>
        </row>
        <row r="9712">
          <cell r="BI9712" t="str">
            <v>196604291990032009</v>
          </cell>
          <cell r="BJ9712" t="str">
            <v>HENIK TRIHYASTUTIK</v>
          </cell>
          <cell r="BK9712" t="str">
            <v>Pembina, (IV/a)</v>
          </cell>
          <cell r="BL9712" t="str">
            <v>SPG PENDIDIKAN SD</v>
          </cell>
        </row>
        <row r="9713">
          <cell r="BI9713" t="str">
            <v>196507051988031017</v>
          </cell>
          <cell r="BJ9713" t="str">
            <v>MOHAMAD BUANG</v>
          </cell>
          <cell r="BK9713" t="str">
            <v>Pembina, (IV/a)</v>
          </cell>
          <cell r="BL9713" t="str">
            <v>SPG PENDIDIKAN SD</v>
          </cell>
        </row>
        <row r="9714">
          <cell r="BI9714" t="str">
            <v>196203061986061001</v>
          </cell>
          <cell r="BJ9714" t="str">
            <v>MOCHAMAD SONHAJI</v>
          </cell>
          <cell r="BK9714" t="str">
            <v>Pembina, (IV/a)</v>
          </cell>
          <cell r="BL9714" t="str">
            <v>SPG PENDIDIKAN SD</v>
          </cell>
        </row>
        <row r="9715">
          <cell r="BI9715" t="str">
            <v>196203031987031017</v>
          </cell>
          <cell r="BJ9715" t="str">
            <v>SUKANDIK</v>
          </cell>
          <cell r="BK9715" t="str">
            <v>Penata Tk. I, (III/d)</v>
          </cell>
          <cell r="BL9715" t="str">
            <v>SPG PENDIDIKAN SD</v>
          </cell>
        </row>
        <row r="9716">
          <cell r="BI9716" t="str">
            <v>196206121986062001</v>
          </cell>
          <cell r="BJ9716" t="str">
            <v>KUSNANIK</v>
          </cell>
          <cell r="BK9716" t="str">
            <v>Penata Tk. I, (III/d)</v>
          </cell>
          <cell r="BL9716" t="str">
            <v>SPG PENDIDIKAN SD</v>
          </cell>
        </row>
        <row r="9717">
          <cell r="BI9717" t="str">
            <v>196311291985042003</v>
          </cell>
          <cell r="BJ9717" t="str">
            <v>ANDRIYANI EKOWATI</v>
          </cell>
          <cell r="BK9717" t="str">
            <v>Pembina, (IV/a)</v>
          </cell>
          <cell r="BL9717" t="str">
            <v>SPG PENDIDIKAN SD</v>
          </cell>
        </row>
        <row r="9718">
          <cell r="BI9718" t="str">
            <v>196106151983031024</v>
          </cell>
          <cell r="BJ9718" t="str">
            <v>NURHADI</v>
          </cell>
          <cell r="BK9718" t="str">
            <v>Penata, (III/c)</v>
          </cell>
          <cell r="BL9718" t="str">
            <v>SPG PENDIDIKAN SD</v>
          </cell>
        </row>
        <row r="9719">
          <cell r="BI9719" t="str">
            <v>197211092008012010</v>
          </cell>
          <cell r="BJ9719" t="str">
            <v>SRI UMI HANIK</v>
          </cell>
          <cell r="BK9719" t="str">
            <v>Pengatur Tk. I, (II/d)</v>
          </cell>
          <cell r="BL9719" t="str">
            <v>SPG PENDIDIKAN SD</v>
          </cell>
        </row>
        <row r="9720">
          <cell r="BI9720" t="str">
            <v>196107131988031008</v>
          </cell>
          <cell r="BJ9720" t="str">
            <v>NAWAWI</v>
          </cell>
          <cell r="BK9720" t="str">
            <v>Pembina, (IV/a)</v>
          </cell>
          <cell r="BL9720" t="str">
            <v>SPG PENDIDIKAN SD</v>
          </cell>
        </row>
        <row r="9721">
          <cell r="BI9721" t="str">
            <v>196103081986062001</v>
          </cell>
          <cell r="BJ9721" t="str">
            <v>SUSWATI</v>
          </cell>
          <cell r="BK9721" t="str">
            <v>Pembina, (IV/a)</v>
          </cell>
          <cell r="BL9721" t="str">
            <v>SPG PENDIDIKAN SD</v>
          </cell>
        </row>
        <row r="9722">
          <cell r="BI9722" t="str">
            <v>196205241983032011</v>
          </cell>
          <cell r="BJ9722" t="str">
            <v>BINTARI ANDARWATI</v>
          </cell>
          <cell r="BK9722" t="str">
            <v>Pembina Tk. I, (IV/b)</v>
          </cell>
          <cell r="BL9722" t="str">
            <v>SPG PENDIDIKAN SD</v>
          </cell>
        </row>
        <row r="9723">
          <cell r="BI9723" t="str">
            <v>196201071983032012</v>
          </cell>
          <cell r="BJ9723" t="str">
            <v>SITI MU`AWANAH</v>
          </cell>
          <cell r="BK9723" t="str">
            <v>Pembina Tk. I, (IV/b)</v>
          </cell>
          <cell r="BL9723" t="str">
            <v>SPG PENDIDIKAN SD</v>
          </cell>
        </row>
        <row r="9724">
          <cell r="BI9724" t="str">
            <v>196203021982012005</v>
          </cell>
          <cell r="BJ9724" t="str">
            <v>YAYUK SRIWINAHYU WIDAYATI</v>
          </cell>
          <cell r="BK9724" t="str">
            <v>Pembina, (IV/a)</v>
          </cell>
          <cell r="BL9724" t="str">
            <v>SPG PENDIDIKAN SD</v>
          </cell>
        </row>
        <row r="9725">
          <cell r="BI9725" t="str">
            <v>196407021985041001</v>
          </cell>
          <cell r="BJ9725" t="str">
            <v>EDI HARI  SUBAGYA</v>
          </cell>
          <cell r="BK9725" t="str">
            <v>Pembina, (IV/a)</v>
          </cell>
          <cell r="BL9725" t="str">
            <v>SPG PENDIDIKAN SD</v>
          </cell>
        </row>
        <row r="9726">
          <cell r="BI9726" t="str">
            <v>196103131981122008</v>
          </cell>
          <cell r="BJ9726" t="str">
            <v>SIH WINEDARINGTYAS</v>
          </cell>
          <cell r="BK9726" t="str">
            <v>Pembina, (IV/a)</v>
          </cell>
          <cell r="BL9726" t="str">
            <v>SPG PENDIDIKAN SD</v>
          </cell>
        </row>
        <row r="9727">
          <cell r="BI9727" t="str">
            <v>196012191981121004</v>
          </cell>
          <cell r="BJ9727" t="str">
            <v>SUBARI</v>
          </cell>
          <cell r="BK9727" t="str">
            <v>Pembina, (IV/a)</v>
          </cell>
          <cell r="BL9727" t="str">
            <v>SPG PENDIDIKAN SD</v>
          </cell>
        </row>
        <row r="9728">
          <cell r="BI9728" t="str">
            <v>196110161981122005</v>
          </cell>
          <cell r="BJ9728" t="str">
            <v>NINIK SUCITYANINGSIH</v>
          </cell>
          <cell r="BK9728" t="str">
            <v>Pembina, (IV/a)</v>
          </cell>
          <cell r="BL9728" t="str">
            <v>SPG PENDIDIKAN SD</v>
          </cell>
        </row>
        <row r="9729">
          <cell r="BI9729" t="str">
            <v>196406011992021004</v>
          </cell>
          <cell r="BJ9729" t="str">
            <v>EKO ADI PRAMONO</v>
          </cell>
          <cell r="BK9729" t="str">
            <v>Penata, (III/c)</v>
          </cell>
          <cell r="BL9729" t="str">
            <v>SPG PENDIDIKAN SD</v>
          </cell>
        </row>
        <row r="9730">
          <cell r="BI9730" t="str">
            <v>196404201985041004</v>
          </cell>
          <cell r="BJ9730" t="str">
            <v>SUMANTO</v>
          </cell>
          <cell r="BK9730" t="str">
            <v>Penata, (III/c)</v>
          </cell>
          <cell r="BL9730" t="str">
            <v>SPG PENDIDIKAN SD</v>
          </cell>
        </row>
        <row r="9731">
          <cell r="BI9731" t="str">
            <v>196609282007012014</v>
          </cell>
          <cell r="BJ9731" t="str">
            <v>SITI NUR`AENI</v>
          </cell>
          <cell r="BK9731" t="str">
            <v>Pengatur Tk. I, (II/d)</v>
          </cell>
          <cell r="BL9731" t="str">
            <v>SPG PENDIDIKAN SD</v>
          </cell>
        </row>
        <row r="9732">
          <cell r="BI9732" t="str">
            <v>196807102008011009</v>
          </cell>
          <cell r="BJ9732" t="str">
            <v>SUKIRMAN</v>
          </cell>
          <cell r="BK9732" t="str">
            <v>Pengatur Tk. I, (II/d)</v>
          </cell>
          <cell r="BL9732" t="str">
            <v>SPG PENDIDIKAN SD</v>
          </cell>
        </row>
        <row r="9733">
          <cell r="BI9733" t="str">
            <v>196703161994031006</v>
          </cell>
          <cell r="BJ9733" t="str">
            <v>SUGIANTORO</v>
          </cell>
          <cell r="BK9733" t="str">
            <v>Penata Tk. I, (III/d)</v>
          </cell>
          <cell r="BL9733" t="str">
            <v>SPG PENDIDIKAN SD</v>
          </cell>
        </row>
        <row r="9734">
          <cell r="BI9734" t="str">
            <v>196806281994032013</v>
          </cell>
          <cell r="BJ9734" t="str">
            <v>MARIYANAH</v>
          </cell>
          <cell r="BK9734" t="str">
            <v>Pembina, (IV/a)</v>
          </cell>
          <cell r="BL9734" t="str">
            <v>SPG PENDIDIKAN SD</v>
          </cell>
        </row>
        <row r="9735">
          <cell r="BI9735" t="str">
            <v>196510121987032013</v>
          </cell>
          <cell r="BJ9735" t="str">
            <v>SUGENG RAHAYU</v>
          </cell>
          <cell r="BK9735" t="str">
            <v>Penata Tk. I, (III/d)</v>
          </cell>
          <cell r="BL9735" t="str">
            <v>SPG PENDIDIKAN SD</v>
          </cell>
        </row>
        <row r="9736">
          <cell r="BI9736" t="str">
            <v>196410201985041002</v>
          </cell>
          <cell r="BJ9736" t="str">
            <v>HADI WIYONO</v>
          </cell>
          <cell r="BK9736" t="str">
            <v>Pembina, (IV/a)</v>
          </cell>
          <cell r="BL9736" t="str">
            <v>SPG PENDIDIKAN SD</v>
          </cell>
        </row>
        <row r="9737">
          <cell r="BI9737" t="str">
            <v>196202021981122002</v>
          </cell>
          <cell r="BJ9737" t="str">
            <v>SUNARTI</v>
          </cell>
          <cell r="BK9737" t="str">
            <v>Pembina, (IV/a)</v>
          </cell>
          <cell r="BL9737" t="str">
            <v>SPG PENDIDIKAN SD</v>
          </cell>
        </row>
        <row r="9738">
          <cell r="BI9738" t="str">
            <v>196411081986061001</v>
          </cell>
          <cell r="BJ9738" t="str">
            <v>ASNAM</v>
          </cell>
          <cell r="BK9738" t="str">
            <v>Penata, (III/c)</v>
          </cell>
          <cell r="BL9738" t="str">
            <v>SPG PENDIDIKAN SD</v>
          </cell>
        </row>
        <row r="9739">
          <cell r="BI9739" t="str">
            <v>196211111986061002</v>
          </cell>
          <cell r="BJ9739" t="str">
            <v>ANANG BUDI SUTIYONO</v>
          </cell>
          <cell r="BK9739" t="str">
            <v>Pembina, (IV/a)</v>
          </cell>
          <cell r="BL9739" t="str">
            <v>SPG PENDIDIKAN SD</v>
          </cell>
        </row>
        <row r="9740">
          <cell r="BI9740" t="str">
            <v>196107231983031009</v>
          </cell>
          <cell r="BJ9740" t="str">
            <v>SUSILO HADI</v>
          </cell>
          <cell r="BK9740" t="str">
            <v>Penata, (III/c)</v>
          </cell>
          <cell r="BL9740" t="str">
            <v>SPG PENDIDIKAN SD</v>
          </cell>
        </row>
        <row r="9741">
          <cell r="BI9741" t="str">
            <v>196502011990031014</v>
          </cell>
          <cell r="BJ9741" t="str">
            <v>SAENI</v>
          </cell>
          <cell r="BK9741" t="str">
            <v>Penata Muda, (III/a)</v>
          </cell>
          <cell r="BL9741" t="str">
            <v>SPG PENDIDIKAN SD</v>
          </cell>
        </row>
        <row r="9742">
          <cell r="BI9742" t="str">
            <v>196209301987031014</v>
          </cell>
          <cell r="BJ9742" t="str">
            <v>RULLY SETIAWAN</v>
          </cell>
          <cell r="BK9742" t="str">
            <v>Pembina, (IV/a)</v>
          </cell>
          <cell r="BL9742" t="str">
            <v>SPG PENDIDIKAN SD</v>
          </cell>
        </row>
        <row r="9743">
          <cell r="BI9743" t="str">
            <v>196807102012122001</v>
          </cell>
          <cell r="BJ9743" t="str">
            <v>MUNJAYANAH</v>
          </cell>
          <cell r="BK9743" t="str">
            <v>Pengatur Muda Tk. I, (II/b)</v>
          </cell>
          <cell r="BL9743" t="str">
            <v>SPG PENDIDIKAN SD</v>
          </cell>
        </row>
        <row r="9744">
          <cell r="BI9744" t="str">
            <v>196310261981121001</v>
          </cell>
          <cell r="BJ9744" t="str">
            <v>SUTIYONO</v>
          </cell>
          <cell r="BK9744" t="str">
            <v>Pembina, (IV/a)</v>
          </cell>
          <cell r="BL9744" t="str">
            <v>SPG PENDIDIKAN SD</v>
          </cell>
        </row>
        <row r="9745">
          <cell r="BI9745" t="str">
            <v>196902182007012015</v>
          </cell>
          <cell r="BJ9745" t="str">
            <v>SUMIATI</v>
          </cell>
          <cell r="BK9745" t="str">
            <v>Pengatur, (II/c)</v>
          </cell>
          <cell r="BL9745" t="str">
            <v>SPG PENDIDIKAN SD</v>
          </cell>
        </row>
        <row r="9746">
          <cell r="BI9746" t="str">
            <v>196401091987031005</v>
          </cell>
          <cell r="BJ9746" t="str">
            <v>SUGIYO</v>
          </cell>
          <cell r="BK9746" t="str">
            <v>Pembina, (IV/a)</v>
          </cell>
          <cell r="BL9746" t="str">
            <v>SPG PENDIDIKAN SD</v>
          </cell>
        </row>
        <row r="9747">
          <cell r="BI9747" t="str">
            <v>196609082007011018</v>
          </cell>
          <cell r="BJ9747" t="str">
            <v>MAHFUD</v>
          </cell>
          <cell r="BK9747" t="str">
            <v>Pengatur Tk. I, (II/d)</v>
          </cell>
          <cell r="BL9747" t="str">
            <v>SPG PENDIDIKAN SD</v>
          </cell>
        </row>
        <row r="9748">
          <cell r="BI9748" t="str">
            <v>196811232008011005</v>
          </cell>
          <cell r="BJ9748" t="str">
            <v>SUTRISNO</v>
          </cell>
          <cell r="BK9748" t="str">
            <v>Pengatur Tk. I, (II/d)</v>
          </cell>
          <cell r="BL9748" t="str">
            <v>SPG PENDIDIKAN SD</v>
          </cell>
        </row>
        <row r="9749">
          <cell r="BI9749" t="str">
            <v>196607192007011015</v>
          </cell>
          <cell r="BJ9749" t="str">
            <v>BAMBANG HADI MULYONO</v>
          </cell>
          <cell r="BK9749" t="str">
            <v>Pengatur, (II/c)</v>
          </cell>
          <cell r="BL9749" t="str">
            <v>SPG PENDIDIKAN SD</v>
          </cell>
        </row>
        <row r="9750">
          <cell r="BI9750" t="str">
            <v>196802072008011009</v>
          </cell>
          <cell r="BJ9750" t="str">
            <v>ATIM ARIFIN</v>
          </cell>
          <cell r="BK9750" t="str">
            <v>Pengatur, (II/c)</v>
          </cell>
          <cell r="BL9750" t="str">
            <v>SPG PENDIDIKAN SD</v>
          </cell>
        </row>
        <row r="9751">
          <cell r="BI9751" t="str">
            <v>196404252006041005</v>
          </cell>
          <cell r="BJ9751" t="str">
            <v>PAIJAN</v>
          </cell>
          <cell r="BK9751" t="str">
            <v>Pengatur, (II/c)</v>
          </cell>
          <cell r="BL9751" t="str">
            <v>SPG PENDIDIKAN SD</v>
          </cell>
        </row>
        <row r="9752">
          <cell r="BI9752" t="str">
            <v>196312012006042003</v>
          </cell>
          <cell r="BJ9752" t="str">
            <v>M A R A T I</v>
          </cell>
          <cell r="BK9752" t="str">
            <v>Pengatur, (II/c)</v>
          </cell>
          <cell r="BL9752" t="str">
            <v>SPG PENDIDIKAN SD</v>
          </cell>
        </row>
        <row r="9753">
          <cell r="BI9753" t="str">
            <v>196205201983032018</v>
          </cell>
          <cell r="BJ9753" t="str">
            <v>SUNARTI</v>
          </cell>
          <cell r="BK9753" t="str">
            <v>Pembina, (IV/a)</v>
          </cell>
          <cell r="BL9753" t="str">
            <v>SPG PENDIDIKAN SD</v>
          </cell>
        </row>
        <row r="9754">
          <cell r="BI9754" t="str">
            <v>196202081983031014</v>
          </cell>
          <cell r="BJ9754" t="str">
            <v>SUMIADI</v>
          </cell>
          <cell r="BK9754" t="str">
            <v>Pembina, (IV/a)</v>
          </cell>
          <cell r="BL9754" t="str">
            <v>SPG PENDIDIKAN SD</v>
          </cell>
        </row>
        <row r="9755">
          <cell r="BI9755" t="str">
            <v>196104271983032011</v>
          </cell>
          <cell r="BJ9755" t="str">
            <v>MUSLIKHAH</v>
          </cell>
          <cell r="BK9755" t="str">
            <v>Pembina, (IV/a)</v>
          </cell>
          <cell r="BL9755" t="str">
            <v>SPG PENDIDIKAN SD</v>
          </cell>
        </row>
        <row r="9756">
          <cell r="BI9756" t="str">
            <v>196307231983032010</v>
          </cell>
          <cell r="BJ9756" t="str">
            <v>YULIANINGSIH</v>
          </cell>
          <cell r="BK9756" t="str">
            <v>Pembina Tk. I, (IV/b)</v>
          </cell>
          <cell r="BL9756" t="str">
            <v>SPG PENDIDIKAN SD</v>
          </cell>
        </row>
        <row r="9757">
          <cell r="BI9757" t="str">
            <v>196309211983032004</v>
          </cell>
          <cell r="BJ9757" t="str">
            <v>TUTUK SETIANING WAHYU ANDAYANI</v>
          </cell>
          <cell r="BK9757" t="str">
            <v>Pembina, (IV/a)</v>
          </cell>
          <cell r="BL9757" t="str">
            <v>SPG PENDIDIKAN SD</v>
          </cell>
        </row>
        <row r="9758">
          <cell r="BI9758" t="str">
            <v>196510051991041003</v>
          </cell>
          <cell r="BJ9758" t="str">
            <v>SUGENG</v>
          </cell>
          <cell r="BK9758" t="str">
            <v>Penata Muda Tk. I, (III/b)</v>
          </cell>
          <cell r="BL9758" t="str">
            <v>SPG PENDIDIKAN SD</v>
          </cell>
        </row>
        <row r="9759">
          <cell r="BI9759" t="str">
            <v>196211071990052001</v>
          </cell>
          <cell r="BJ9759" t="str">
            <v>HARMANIK</v>
          </cell>
          <cell r="BK9759" t="str">
            <v>Penata Tk. I, (III/d)</v>
          </cell>
          <cell r="BL9759" t="str">
            <v>SPG PENDIDIKAN SD</v>
          </cell>
        </row>
        <row r="9760">
          <cell r="BI9760" t="str">
            <v>196207271987031016</v>
          </cell>
          <cell r="BJ9760" t="str">
            <v>MOHAMMAD KHOIRI</v>
          </cell>
          <cell r="BK9760" t="str">
            <v>Penata Tk. I, (III/d)</v>
          </cell>
          <cell r="BL9760" t="str">
            <v>SPG PENDIDIKAN SD</v>
          </cell>
        </row>
        <row r="9761">
          <cell r="BI9761" t="str">
            <v>196205091983031009</v>
          </cell>
          <cell r="BJ9761" t="str">
            <v>TURWOCO</v>
          </cell>
          <cell r="BK9761" t="str">
            <v>Pembina, (IV/a)</v>
          </cell>
          <cell r="BL9761" t="str">
            <v>SPG PENDIDIKAN SD</v>
          </cell>
        </row>
        <row r="9762">
          <cell r="BI9762" t="str">
            <v>196110061983031010</v>
          </cell>
          <cell r="BJ9762" t="str">
            <v>SUGAMPANG</v>
          </cell>
          <cell r="BK9762" t="str">
            <v>Pembina Tk. I, (IV/b)</v>
          </cell>
          <cell r="BL9762" t="str">
            <v>SPG PENDIDIKAN SD</v>
          </cell>
        </row>
        <row r="9763">
          <cell r="BI9763" t="str">
            <v>196212111983032014</v>
          </cell>
          <cell r="BJ9763" t="str">
            <v>AMINAH</v>
          </cell>
          <cell r="BK9763" t="str">
            <v>Pembina Tk. I, (IV/b)</v>
          </cell>
          <cell r="BL9763" t="str">
            <v>SPG PENDIDIKAN SD</v>
          </cell>
        </row>
        <row r="9764">
          <cell r="BI9764" t="str">
            <v>196306211983031005</v>
          </cell>
          <cell r="BJ9764" t="str">
            <v>HADI SISWOTO</v>
          </cell>
          <cell r="BK9764" t="str">
            <v>Pembina Tk. I, (IV/b)</v>
          </cell>
          <cell r="BL9764" t="str">
            <v>SPG PENDIDIKAN SD</v>
          </cell>
        </row>
        <row r="9765">
          <cell r="BI9765" t="str">
            <v>196104021980101001</v>
          </cell>
          <cell r="BJ9765" t="str">
            <v>SUYATMAN</v>
          </cell>
          <cell r="BK9765" t="str">
            <v>Pembina, (IV/a)</v>
          </cell>
          <cell r="BL9765" t="str">
            <v>SPG PENDIDIKAN SD</v>
          </cell>
        </row>
        <row r="9766">
          <cell r="BI9766" t="str">
            <v>196205121986062002</v>
          </cell>
          <cell r="BJ9766" t="str">
            <v>JUNAIDA</v>
          </cell>
          <cell r="BK9766" t="str">
            <v>Pembina, (IV/a)</v>
          </cell>
          <cell r="BL9766" t="str">
            <v>SPG PENDIDIKAN SD</v>
          </cell>
        </row>
        <row r="9767">
          <cell r="BI9767" t="str">
            <v>196804202009061001</v>
          </cell>
          <cell r="BJ9767" t="str">
            <v>SAIFUL HADI</v>
          </cell>
          <cell r="BK9767" t="str">
            <v>Pengatur, (II/c)</v>
          </cell>
          <cell r="BL9767" t="str">
            <v>SPG PENDIDIKAN SD</v>
          </cell>
        </row>
        <row r="9768">
          <cell r="BI9768" t="str">
            <v>196310202009061001</v>
          </cell>
          <cell r="BJ9768" t="str">
            <v>ABDUL BAHAR</v>
          </cell>
          <cell r="BK9768" t="str">
            <v>Pengatur, (II/c)</v>
          </cell>
          <cell r="BL9768" t="str">
            <v>SPG PENDIDIKAN SD</v>
          </cell>
        </row>
        <row r="9769">
          <cell r="BI9769" t="str">
            <v>196606281992021001</v>
          </cell>
          <cell r="BJ9769" t="str">
            <v>SISWANDI</v>
          </cell>
          <cell r="BK9769" t="str">
            <v>Penata, (III/c)</v>
          </cell>
          <cell r="BL9769" t="str">
            <v>SPG PENDIDIKAN SD</v>
          </cell>
        </row>
        <row r="9770">
          <cell r="BI9770" t="str">
            <v>196406061990051001</v>
          </cell>
          <cell r="BJ9770" t="str">
            <v>NGATIRAN</v>
          </cell>
          <cell r="BK9770" t="str">
            <v>Pembina, (IV/a)</v>
          </cell>
          <cell r="BL9770" t="str">
            <v>SPG PENDIDIKAN SD</v>
          </cell>
        </row>
        <row r="9771">
          <cell r="BI9771" t="str">
            <v>196405211987032002</v>
          </cell>
          <cell r="BJ9771" t="str">
            <v>YAYUK WIDARTI</v>
          </cell>
          <cell r="BK9771" t="str">
            <v>Penata Tk. I, (III/d)</v>
          </cell>
          <cell r="BL9771" t="str">
            <v>SPG PENDIDIKAN SD</v>
          </cell>
        </row>
        <row r="9772">
          <cell r="BI9772" t="str">
            <v>196409291987032007</v>
          </cell>
          <cell r="BJ9772" t="str">
            <v>SRI HARTATIK</v>
          </cell>
          <cell r="BK9772" t="str">
            <v>Pembina, (IV/a)</v>
          </cell>
          <cell r="BL9772" t="str">
            <v>SPG PENDIDIKAN SD</v>
          </cell>
        </row>
        <row r="9773">
          <cell r="BI9773" t="str">
            <v>196508071987031004</v>
          </cell>
          <cell r="BJ9773" t="str">
            <v>SUNARSO</v>
          </cell>
          <cell r="BK9773" t="str">
            <v>Pembina, (IV/a)</v>
          </cell>
          <cell r="BL9773" t="str">
            <v>SPG PENDIDIKAN SD</v>
          </cell>
        </row>
        <row r="9774">
          <cell r="BI9774" t="str">
            <v>196112141983032013</v>
          </cell>
          <cell r="BJ9774" t="str">
            <v>ASTUTIK</v>
          </cell>
          <cell r="BK9774" t="str">
            <v>Pembina, (IV/a)</v>
          </cell>
          <cell r="BL9774" t="str">
            <v>SPG PENDIDIKAN SD</v>
          </cell>
        </row>
        <row r="9775">
          <cell r="BI9775" t="str">
            <v>196205201983031020</v>
          </cell>
          <cell r="BJ9775" t="str">
            <v>IMAM SUDIONO</v>
          </cell>
          <cell r="BK9775" t="str">
            <v>Pembina, (IV/a)</v>
          </cell>
          <cell r="BL9775" t="str">
            <v>SPG PENDIDIKAN SD</v>
          </cell>
        </row>
        <row r="9776">
          <cell r="BI9776" t="str">
            <v>196108021981122004</v>
          </cell>
          <cell r="BJ9776" t="str">
            <v>NURLAELA HAYATI</v>
          </cell>
          <cell r="BK9776" t="str">
            <v>Pembina, (IV/a)</v>
          </cell>
          <cell r="BL9776" t="str">
            <v>SPG PENDIDIKAN SD</v>
          </cell>
        </row>
        <row r="9777">
          <cell r="BI9777" t="str">
            <v>196608082005011005</v>
          </cell>
          <cell r="BJ9777" t="str">
            <v>ANDY AGUSTIONO</v>
          </cell>
          <cell r="BK9777" t="str">
            <v>Pengatur Tk. I, (II/d)</v>
          </cell>
          <cell r="BL9777" t="str">
            <v>SPG PENDIDIKAN SD</v>
          </cell>
        </row>
        <row r="9778">
          <cell r="BI9778" t="str">
            <v>196108181985041007</v>
          </cell>
          <cell r="BJ9778" t="str">
            <v>SAMSUL ARIFIN</v>
          </cell>
          <cell r="BK9778" t="str">
            <v>Pembina, (IV/a)</v>
          </cell>
          <cell r="BL9778" t="str">
            <v>SPG PENDIDIKAN SD</v>
          </cell>
        </row>
        <row r="9779">
          <cell r="BI9779" t="str">
            <v>196311102007011027</v>
          </cell>
          <cell r="BJ9779" t="str">
            <v>ADI PURNOMO</v>
          </cell>
          <cell r="BK9779" t="str">
            <v>Pengatur Tk. I, (II/d)</v>
          </cell>
          <cell r="BL9779" t="str">
            <v>SPG PENDIDIKAN SD</v>
          </cell>
        </row>
        <row r="9780">
          <cell r="BI9780" t="str">
            <v>196303021985041009</v>
          </cell>
          <cell r="BJ9780" t="str">
            <v>SUNOTO</v>
          </cell>
          <cell r="BK9780" t="str">
            <v>Penata, (III/c)</v>
          </cell>
          <cell r="BL9780" t="str">
            <v>SPG PENDIDIKAN SD</v>
          </cell>
        </row>
        <row r="9781">
          <cell r="BI9781" t="str">
            <v>196204071981122004</v>
          </cell>
          <cell r="BJ9781" t="str">
            <v>WAHYUNINGSIH</v>
          </cell>
          <cell r="BK9781" t="str">
            <v>Pembina, (IV/a)</v>
          </cell>
          <cell r="BL9781" t="str">
            <v>SPG PENDIDIKAN SD</v>
          </cell>
        </row>
        <row r="9782">
          <cell r="BI9782" t="str">
            <v>196703022007012023</v>
          </cell>
          <cell r="BJ9782" t="str">
            <v>NURYATININGSIH</v>
          </cell>
          <cell r="BK9782" t="str">
            <v>Pengatur, (II/c)</v>
          </cell>
          <cell r="BL9782" t="str">
            <v>SPG PENDIDIKAN TK</v>
          </cell>
        </row>
        <row r="9783">
          <cell r="BI9783" t="str">
            <v>196610032007012015</v>
          </cell>
          <cell r="BJ9783" t="str">
            <v>HOLILA</v>
          </cell>
          <cell r="BK9783" t="str">
            <v>Pengatur, (II/c)</v>
          </cell>
          <cell r="BL9783" t="str">
            <v>SPG PENDIDIKAN TK</v>
          </cell>
        </row>
        <row r="9784">
          <cell r="BI9784" t="str">
            <v>196806102008012024</v>
          </cell>
          <cell r="BJ9784" t="str">
            <v>YUNI ASTUTIK</v>
          </cell>
          <cell r="BK9784" t="str">
            <v>Pengatur Muda Tk. I, (II/b)</v>
          </cell>
          <cell r="BL9784" t="str">
            <v>SPG PENDIDIKAN TK</v>
          </cell>
        </row>
        <row r="9785">
          <cell r="BI9785" t="str">
            <v>197005112008012009</v>
          </cell>
          <cell r="BJ9785" t="str">
            <v>MEDYA KRISTANTIN</v>
          </cell>
          <cell r="BK9785" t="str">
            <v>Pengatur Muda Tk. I, (II/b)</v>
          </cell>
          <cell r="BL9785" t="str">
            <v>SPG PENDIDIKAN TK</v>
          </cell>
        </row>
        <row r="9786">
          <cell r="BI9786" t="str">
            <v>196701102008011007</v>
          </cell>
          <cell r="BJ9786" t="str">
            <v>GUNTUR</v>
          </cell>
          <cell r="BK9786" t="str">
            <v>Pengatur Tk. I, (II/d)</v>
          </cell>
          <cell r="BL9786" t="str">
            <v>SPG PENDIDIKAN TK</v>
          </cell>
        </row>
        <row r="9787">
          <cell r="BI9787" t="str">
            <v>197005212008012009</v>
          </cell>
          <cell r="BJ9787" t="str">
            <v>WIWIK RUFLITARTIK</v>
          </cell>
          <cell r="BK9787" t="str">
            <v>Pengatur, (II/c)</v>
          </cell>
          <cell r="BL9787" t="str">
            <v>SPG PENDIDIKAN TK</v>
          </cell>
        </row>
        <row r="9788">
          <cell r="BI9788" t="str">
            <v>196707052008011017</v>
          </cell>
          <cell r="BJ9788" t="str">
            <v>BUKARIYANTO</v>
          </cell>
          <cell r="BK9788" t="str">
            <v>Pengatur Tk. I, (II/d)</v>
          </cell>
          <cell r="BL9788" t="str">
            <v>SPG PENDIDIKAN TK</v>
          </cell>
        </row>
        <row r="9789">
          <cell r="BI9789" t="str">
            <v>197006182007012016</v>
          </cell>
          <cell r="BJ9789" t="str">
            <v>RINA YUNIASTUTI</v>
          </cell>
          <cell r="BK9789" t="str">
            <v>Pengatur Tk. I, (II/d)</v>
          </cell>
          <cell r="BL9789" t="str">
            <v>SPG PENDIDIKAN TK</v>
          </cell>
        </row>
        <row r="9790">
          <cell r="BI9790" t="str">
            <v>197111172008012009</v>
          </cell>
          <cell r="BJ9790" t="str">
            <v>ANWARI NURYATI</v>
          </cell>
          <cell r="BK9790" t="str">
            <v>Pengatur Muda Tk. I, (II/b)</v>
          </cell>
          <cell r="BL9790" t="str">
            <v>SPG PENDIDIKAN TK</v>
          </cell>
        </row>
        <row r="9791">
          <cell r="BI9791" t="str">
            <v>197206252006041014</v>
          </cell>
          <cell r="BJ9791" t="str">
            <v>AHMAD SUSANTO</v>
          </cell>
          <cell r="BK9791" t="str">
            <v>Pengatur, (II/c)</v>
          </cell>
          <cell r="BL9791" t="str">
            <v>SPG PENDIDIKAN TK</v>
          </cell>
        </row>
        <row r="9792">
          <cell r="BI9792" t="str">
            <v>196709101987022003</v>
          </cell>
          <cell r="BJ9792" t="str">
            <v>ANIK ORDANIAH</v>
          </cell>
          <cell r="BK9792" t="str">
            <v>Penata Muda Tk. I, (III/b)</v>
          </cell>
          <cell r="BL9792" t="str">
            <v>SPG PENDIDIKAN TK</v>
          </cell>
        </row>
        <row r="9793">
          <cell r="BI9793" t="str">
            <v>196905302005012005</v>
          </cell>
          <cell r="BJ9793" t="str">
            <v>ANIK RIBUT HANDAYANI</v>
          </cell>
          <cell r="BK9793" t="str">
            <v>Pengatur Tk. I, (II/d)</v>
          </cell>
          <cell r="BL9793" t="str">
            <v>SPG PENDIDIKAN TK</v>
          </cell>
        </row>
        <row r="9794">
          <cell r="BI9794" t="str">
            <v>196708251987102001</v>
          </cell>
          <cell r="BJ9794" t="str">
            <v>DWI KUSWATI</v>
          </cell>
          <cell r="BK9794" t="str">
            <v>Penata Tk. I, (III/d)</v>
          </cell>
          <cell r="BL9794" t="str">
            <v>SPG PENDIDIKAN TK</v>
          </cell>
        </row>
        <row r="9795">
          <cell r="BI9795" t="str">
            <v>196805142008012014</v>
          </cell>
          <cell r="BJ9795" t="str">
            <v>ANISA</v>
          </cell>
          <cell r="BK9795" t="str">
            <v>Pengatur Muda Tk. I, (II/b)</v>
          </cell>
          <cell r="BL9795" t="str">
            <v>SPG PENDIDIKAN TK</v>
          </cell>
        </row>
        <row r="9796">
          <cell r="BI9796" t="str">
            <v>196907291988032001</v>
          </cell>
          <cell r="BJ9796" t="str">
            <v>YULIANI</v>
          </cell>
          <cell r="BK9796" t="str">
            <v>Pengatur Tk. I, (II/d)</v>
          </cell>
          <cell r="BL9796" t="str">
            <v>SPG PENDIDIKAN TK</v>
          </cell>
        </row>
        <row r="9797">
          <cell r="BI9797" t="str">
            <v>196807262003122002</v>
          </cell>
          <cell r="BJ9797" t="str">
            <v>ENY WIDYASTUTI</v>
          </cell>
          <cell r="BK9797" t="str">
            <v>Pengatur, (II/c)</v>
          </cell>
          <cell r="BL9797" t="str">
            <v>SEKOLAH PENDIDIKAN GURU</v>
          </cell>
        </row>
        <row r="9798">
          <cell r="BI9798" t="str">
            <v>196810062008011010</v>
          </cell>
          <cell r="BJ9798" t="str">
            <v>NANANG SUPRIYANTO</v>
          </cell>
          <cell r="BK9798" t="str">
            <v>Pengatur Tk. I, (II/d)</v>
          </cell>
          <cell r="BL9798" t="str">
            <v>SEKOLAH PENDIDIKAN GURU</v>
          </cell>
        </row>
        <row r="9799">
          <cell r="BI9799" t="str">
            <v>196108061981122003</v>
          </cell>
          <cell r="BJ9799" t="str">
            <v>KHOIMAH</v>
          </cell>
          <cell r="BK9799" t="str">
            <v>Pembina, (IV/a)</v>
          </cell>
          <cell r="BL9799" t="str">
            <v>SEKOLAH PENDIDIKAN GURU</v>
          </cell>
        </row>
        <row r="9800">
          <cell r="BI9800" t="str">
            <v>196203061981121002</v>
          </cell>
          <cell r="BJ9800" t="str">
            <v>SUTIKNO</v>
          </cell>
          <cell r="BK9800" t="str">
            <v>Pembina, (IV/a)</v>
          </cell>
          <cell r="BL9800" t="str">
            <v>SEKOLAH PENDIDIKAN GURU</v>
          </cell>
        </row>
        <row r="9801">
          <cell r="BI9801" t="str">
            <v>196111251983032009</v>
          </cell>
          <cell r="BJ9801" t="str">
            <v>RISTIN UMI MARTINJAM</v>
          </cell>
          <cell r="BK9801" t="str">
            <v>Pembina Tk. I, (IV/b)</v>
          </cell>
          <cell r="BL9801" t="str">
            <v>SEKOLAH PENDIDIKAN GURU</v>
          </cell>
        </row>
        <row r="9802">
          <cell r="BI9802" t="str">
            <v>196102101983031013</v>
          </cell>
          <cell r="BJ9802" t="str">
            <v>ASROPIN</v>
          </cell>
          <cell r="BK9802" t="str">
            <v>Pembina, (IV/a)</v>
          </cell>
          <cell r="BL9802" t="str">
            <v>SEKOLAH PENDIDIKAN GURU</v>
          </cell>
        </row>
        <row r="9803">
          <cell r="BI9803" t="str">
            <v>196310221983032008</v>
          </cell>
          <cell r="BJ9803" t="str">
            <v>SUPRAPTI</v>
          </cell>
          <cell r="BK9803" t="str">
            <v>Pembina, (IV/a)</v>
          </cell>
          <cell r="BL9803" t="str">
            <v>SEKOLAH PENDIDIKAN GURU</v>
          </cell>
        </row>
        <row r="9804">
          <cell r="BI9804" t="str">
            <v>196207081982012007</v>
          </cell>
          <cell r="BJ9804" t="str">
            <v>PONINTEN</v>
          </cell>
          <cell r="BK9804" t="str">
            <v>Pembina Tk. I, (IV/b)</v>
          </cell>
          <cell r="BL9804" t="str">
            <v>SEKOLAH PENDIDIKAN GURU</v>
          </cell>
        </row>
        <row r="9805">
          <cell r="BI9805" t="str">
            <v>196110151982011013</v>
          </cell>
          <cell r="BJ9805" t="str">
            <v>NOORHADI</v>
          </cell>
          <cell r="BK9805" t="str">
            <v>Pembina, (IV/a)</v>
          </cell>
          <cell r="BL9805" t="str">
            <v>SEKOLAH PENDIDIKAN GURU</v>
          </cell>
        </row>
        <row r="9806">
          <cell r="BI9806" t="str">
            <v>196207121983031030</v>
          </cell>
          <cell r="BJ9806" t="str">
            <v>RIANTO</v>
          </cell>
          <cell r="BK9806" t="str">
            <v>Pembina, (IV/a)</v>
          </cell>
          <cell r="BL9806" t="str">
            <v>SEKOLAH PENDIDIKAN GURU</v>
          </cell>
        </row>
        <row r="9807">
          <cell r="BI9807" t="str">
            <v>196209181985042003</v>
          </cell>
          <cell r="BJ9807" t="str">
            <v>SUDARIJANI</v>
          </cell>
          <cell r="BK9807" t="str">
            <v>Pembina, (IV/a)</v>
          </cell>
          <cell r="BL9807" t="str">
            <v>SEKOLAH PENDIDIKAN GURU</v>
          </cell>
        </row>
        <row r="9808">
          <cell r="BI9808" t="str">
            <v>196602011992021004</v>
          </cell>
          <cell r="BJ9808" t="str">
            <v>ABDUL ROKHMAN</v>
          </cell>
          <cell r="BK9808" t="str">
            <v>Penata Muda Tk. I, (III/b)</v>
          </cell>
          <cell r="BL9808" t="str">
            <v>SEKOLAH PENDIDIKAN GURU</v>
          </cell>
        </row>
        <row r="9809">
          <cell r="BI9809" t="str">
            <v>196608271994032004</v>
          </cell>
          <cell r="BJ9809" t="str">
            <v>SRI UTANTI</v>
          </cell>
          <cell r="BK9809" t="str">
            <v>Penata, (III/c)</v>
          </cell>
          <cell r="BL9809" t="str">
            <v>SEKOLAH PENDIDIKAN GURU</v>
          </cell>
        </row>
        <row r="9810">
          <cell r="BI9810" t="str">
            <v>196802201993081001</v>
          </cell>
          <cell r="BJ9810" t="str">
            <v>ADI ASMUNI</v>
          </cell>
          <cell r="BK9810" t="str">
            <v>Penata, (III/c)</v>
          </cell>
          <cell r="BL9810" t="str">
            <v>SEKOLAH PENDIDIKAN GURU</v>
          </cell>
        </row>
        <row r="9811">
          <cell r="BI9811" t="str">
            <v>196102281983031010</v>
          </cell>
          <cell r="BJ9811" t="str">
            <v>SUHARDI TOMO</v>
          </cell>
          <cell r="BK9811" t="str">
            <v>Pembina, (IV/a)</v>
          </cell>
          <cell r="BL9811" t="str">
            <v>SEKOLAH PENDIDIKAN GURU</v>
          </cell>
        </row>
        <row r="9812">
          <cell r="BI9812" t="str">
            <v>196306241985042002</v>
          </cell>
          <cell r="BJ9812" t="str">
            <v>SETYOBUDI ARTININGTYAS</v>
          </cell>
          <cell r="BK9812" t="str">
            <v>Penata Tk. I, (III/d)</v>
          </cell>
          <cell r="BL9812" t="str">
            <v>SEKOLAH PENDIDIKAN GURU</v>
          </cell>
        </row>
        <row r="9813">
          <cell r="BI9813" t="str">
            <v>196306121985041014</v>
          </cell>
          <cell r="BJ9813" t="str">
            <v>YUNI LAZIM</v>
          </cell>
          <cell r="BK9813" t="str">
            <v>Pembina, (IV/a)</v>
          </cell>
          <cell r="BL9813" t="str">
            <v>SEKOLAH PENDIDIKAN GURU</v>
          </cell>
        </row>
        <row r="9814">
          <cell r="BI9814" t="str">
            <v>196209291983032031</v>
          </cell>
          <cell r="BJ9814" t="str">
            <v>SUMARMIATI</v>
          </cell>
          <cell r="BK9814" t="str">
            <v>Pembina, (IV/a)</v>
          </cell>
          <cell r="BL9814" t="str">
            <v>SEKOLAH PENDIDIKAN GURU</v>
          </cell>
        </row>
        <row r="9815">
          <cell r="BI9815" t="str">
            <v>196306151983032007</v>
          </cell>
          <cell r="BJ9815" t="str">
            <v>RETNO HENUWATI</v>
          </cell>
          <cell r="BK9815" t="str">
            <v>Pembina, (IV/a)</v>
          </cell>
          <cell r="BL9815" t="str">
            <v>SEKOLAH PENDIDIKAN GURU</v>
          </cell>
        </row>
        <row r="9816">
          <cell r="BI9816" t="str">
            <v>196110131982011006</v>
          </cell>
          <cell r="BJ9816" t="str">
            <v>SRI ANDONO</v>
          </cell>
          <cell r="BK9816" t="str">
            <v>Pembina, (IV/a)</v>
          </cell>
          <cell r="BL9816" t="str">
            <v>SEKOLAH PENDIDIKAN GURU</v>
          </cell>
        </row>
        <row r="9817">
          <cell r="BI9817" t="str">
            <v>197106242009011001</v>
          </cell>
          <cell r="BJ9817" t="str">
            <v>MUHAMMAD HERIYANTO</v>
          </cell>
          <cell r="BK9817" t="str">
            <v>Pengatur, (II/c)</v>
          </cell>
          <cell r="BL9817" t="str">
            <v>SEKOLAH PENDIDIKAN GURU</v>
          </cell>
        </row>
        <row r="9818">
          <cell r="BI9818" t="str">
            <v>196207111987032008</v>
          </cell>
          <cell r="BJ9818" t="str">
            <v>BOAMI</v>
          </cell>
          <cell r="BK9818" t="str">
            <v>Pembina, (IV/a)</v>
          </cell>
          <cell r="BL9818" t="str">
            <v>SEKOLAH PENDIDIKAN GURU</v>
          </cell>
        </row>
        <row r="9819">
          <cell r="BI9819" t="str">
            <v>196209161983032011</v>
          </cell>
          <cell r="BJ9819" t="str">
            <v>GIMAH</v>
          </cell>
          <cell r="BK9819" t="str">
            <v>Pembina Tk. I, (IV/b)</v>
          </cell>
          <cell r="BL9819" t="str">
            <v>SEKOLAH PENDIDIKAN GURU</v>
          </cell>
        </row>
        <row r="9820">
          <cell r="BI9820" t="str">
            <v>196109281982011003</v>
          </cell>
          <cell r="BJ9820" t="str">
            <v>BUDIONO</v>
          </cell>
          <cell r="BK9820" t="str">
            <v>Pembina Tk. I, (IV/b)</v>
          </cell>
          <cell r="BL9820" t="str">
            <v>SEKOLAH PENDIDIKAN GURU</v>
          </cell>
        </row>
        <row r="9821">
          <cell r="BI9821" t="str">
            <v>196207111987031007</v>
          </cell>
          <cell r="BJ9821" t="str">
            <v>SUGIARTO</v>
          </cell>
          <cell r="BK9821" t="str">
            <v>Pembina, (IV/a)</v>
          </cell>
          <cell r="BL9821" t="str">
            <v>SEKOLAH PENDIDIKAN GURU</v>
          </cell>
        </row>
        <row r="9822">
          <cell r="BI9822" t="str">
            <v>196211161982012006</v>
          </cell>
          <cell r="BJ9822" t="str">
            <v>TRI WAHYUNINGSIH</v>
          </cell>
          <cell r="BK9822" t="str">
            <v>Pembina, (IV/a)</v>
          </cell>
          <cell r="BL9822" t="str">
            <v>SEKOLAH PENDIDIKAN GURU</v>
          </cell>
        </row>
        <row r="9823">
          <cell r="BI9823" t="str">
            <v>196404011994032003</v>
          </cell>
          <cell r="BJ9823" t="str">
            <v>AMINATUS SUHRIYA</v>
          </cell>
          <cell r="BK9823" t="str">
            <v>Penata, (III/c)</v>
          </cell>
          <cell r="BL9823" t="str">
            <v>SEKOLAH PENDIDIKAN GURU</v>
          </cell>
        </row>
        <row r="9824">
          <cell r="BI9824" t="str">
            <v>196512121985111003</v>
          </cell>
          <cell r="BJ9824" t="str">
            <v>SUDARMAJI</v>
          </cell>
          <cell r="BK9824" t="str">
            <v>Pembina, (IV/a)</v>
          </cell>
          <cell r="BL9824" t="str">
            <v>SEKOLAH PENDIDIKAN GURU</v>
          </cell>
        </row>
        <row r="9825">
          <cell r="BI9825" t="str">
            <v>196103221982012006</v>
          </cell>
          <cell r="BJ9825" t="str">
            <v>SENSI HARIANI</v>
          </cell>
          <cell r="BK9825" t="str">
            <v>Pembina, (IV/a)</v>
          </cell>
          <cell r="BL9825" t="str">
            <v>SEKOLAH PENDIDIKAN GURU</v>
          </cell>
        </row>
        <row r="9826">
          <cell r="BI9826" t="str">
            <v>197104102007011021</v>
          </cell>
          <cell r="BJ9826" t="str">
            <v>FATKUROJI</v>
          </cell>
          <cell r="BK9826" t="str">
            <v>Pengatur Muda Tk. I, (II/b)</v>
          </cell>
          <cell r="BL9826" t="str">
            <v>SEKOLAH PENDIDIKAN GURU</v>
          </cell>
        </row>
        <row r="9827">
          <cell r="BI9827" t="str">
            <v>196305101987032018</v>
          </cell>
          <cell r="BJ9827" t="str">
            <v>SITI MAISYAROH</v>
          </cell>
          <cell r="BK9827" t="str">
            <v>Penata Muda Tk. I, (III/b)</v>
          </cell>
          <cell r="BL9827" t="str">
            <v>SEKOLAH PENDIDIKAN GURU</v>
          </cell>
        </row>
        <row r="9828">
          <cell r="BI9828" t="str">
            <v>196203301982012007</v>
          </cell>
          <cell r="BJ9828" t="str">
            <v>WIRETNO PURWATI RAHAYUNI</v>
          </cell>
          <cell r="BK9828" t="str">
            <v>Pembina, (IV/a)</v>
          </cell>
          <cell r="BL9828" t="str">
            <v>SEKOLAH PENDIDIKAN GURU</v>
          </cell>
        </row>
        <row r="9829">
          <cell r="BI9829" t="str">
            <v>196405072007011033</v>
          </cell>
          <cell r="BJ9829" t="str">
            <v>SAMSURI</v>
          </cell>
          <cell r="BK9829" t="str">
            <v>Pengatur Tk. I, (II/d)</v>
          </cell>
          <cell r="BL9829" t="str">
            <v>SEKOLAH PENDIDIKAN GURU</v>
          </cell>
        </row>
        <row r="9830">
          <cell r="BI9830" t="str">
            <v>196507091990031012</v>
          </cell>
          <cell r="BJ9830" t="str">
            <v>SUWAIFI</v>
          </cell>
          <cell r="BK9830" t="str">
            <v>Penata, (III/c)</v>
          </cell>
          <cell r="BL9830" t="str">
            <v>SEKOLAH PENDIDIKAN GURU</v>
          </cell>
        </row>
        <row r="9831">
          <cell r="BI9831" t="str">
            <v>196203071983031011</v>
          </cell>
          <cell r="BJ9831" t="str">
            <v>MAT SAFUAN</v>
          </cell>
          <cell r="BK9831" t="str">
            <v>Pembina, (IV/a)</v>
          </cell>
          <cell r="BL9831" t="str">
            <v>SEKOLAH PENDIDIKAN GURU</v>
          </cell>
        </row>
        <row r="9832">
          <cell r="BI9832" t="str">
            <v>196505151992081001</v>
          </cell>
          <cell r="BJ9832" t="str">
            <v>MOH JUPRI</v>
          </cell>
          <cell r="BK9832" t="str">
            <v>Penata, (III/c)</v>
          </cell>
          <cell r="BL9832" t="str">
            <v>SEKOLAH PENDIDIKAN GURU</v>
          </cell>
        </row>
        <row r="9833">
          <cell r="BI9833" t="str">
            <v>196206101982011010</v>
          </cell>
          <cell r="BJ9833" t="str">
            <v>MUNAWAR</v>
          </cell>
          <cell r="BK9833" t="str">
            <v>Pembina, (IV/a)</v>
          </cell>
          <cell r="BL9833" t="str">
            <v>SEKOLAH PENDIDIKAN GURU</v>
          </cell>
        </row>
        <row r="9834">
          <cell r="BI9834" t="str">
            <v>196303261986062005</v>
          </cell>
          <cell r="BJ9834" t="str">
            <v>SULIYAH ERNI KHOLIFAH</v>
          </cell>
          <cell r="BK9834" t="str">
            <v>Penata Tk. I, (III/d)</v>
          </cell>
          <cell r="BL9834" t="str">
            <v>SEKOLAH PENDIDIKAN GURU</v>
          </cell>
        </row>
        <row r="9835">
          <cell r="BI9835" t="str">
            <v>196501251992021004</v>
          </cell>
          <cell r="BJ9835" t="str">
            <v>EKO SUCAHYA</v>
          </cell>
          <cell r="BK9835" t="str">
            <v>Penata, (III/c)</v>
          </cell>
          <cell r="BL9835" t="str">
            <v>SEKOLAH PENDIDIKAN GURU</v>
          </cell>
        </row>
        <row r="9836">
          <cell r="BI9836" t="str">
            <v>196206021987031007</v>
          </cell>
          <cell r="BJ9836" t="str">
            <v>SUNARYO</v>
          </cell>
          <cell r="BK9836" t="str">
            <v>Penata Tk. I, (III/d)</v>
          </cell>
          <cell r="BL9836" t="str">
            <v>SEKOLAH PENDIDIKAN GURU</v>
          </cell>
        </row>
        <row r="9837">
          <cell r="BI9837" t="str">
            <v>196101051983031017</v>
          </cell>
          <cell r="BJ9837" t="str">
            <v>MAKHFUD</v>
          </cell>
          <cell r="BK9837" t="str">
            <v>Pembina, (IV/a)</v>
          </cell>
          <cell r="BL9837" t="str">
            <v>SEKOLAH PENDIDIKAN GURU</v>
          </cell>
        </row>
        <row r="9838">
          <cell r="BI9838" t="str">
            <v>196205171983031018</v>
          </cell>
          <cell r="BJ9838" t="str">
            <v>SUYANTO</v>
          </cell>
          <cell r="BK9838" t="str">
            <v>Pembina Tk. I, (IV/b)</v>
          </cell>
          <cell r="BL9838" t="str">
            <v>SEKOLAH PENDIDIKAN GURU</v>
          </cell>
        </row>
        <row r="9839">
          <cell r="BI9839" t="str">
            <v>196305301983032011</v>
          </cell>
          <cell r="BJ9839" t="str">
            <v>LILIK ZUBAIDAH</v>
          </cell>
          <cell r="BK9839" t="str">
            <v>Pembina Tk. I, (IV/b)</v>
          </cell>
          <cell r="BL9839" t="str">
            <v>SEKOLAH PENDIDIKAN GURU</v>
          </cell>
        </row>
        <row r="9840">
          <cell r="BI9840" t="str">
            <v>196106121982011015</v>
          </cell>
          <cell r="BJ9840" t="str">
            <v>SUKADI</v>
          </cell>
          <cell r="BK9840" t="str">
            <v>Pembina, (IV/a)</v>
          </cell>
          <cell r="BL9840" t="str">
            <v>SEKOLAH PENDIDIKAN GURU</v>
          </cell>
        </row>
        <row r="9841">
          <cell r="BI9841" t="str">
            <v>196112251981122005</v>
          </cell>
          <cell r="BJ9841" t="str">
            <v>SITI ROKHIMAH</v>
          </cell>
          <cell r="BK9841" t="str">
            <v>Pembina Tk. I, (IV/b)</v>
          </cell>
          <cell r="BL9841" t="str">
            <v>SEKOLAH PENDIDIKAN GURU</v>
          </cell>
        </row>
        <row r="9842">
          <cell r="BI9842" t="str">
            <v>196510291991122001</v>
          </cell>
          <cell r="BJ9842" t="str">
            <v>MULYATI</v>
          </cell>
          <cell r="BK9842" t="str">
            <v>Penata Tk. I, (III/d)</v>
          </cell>
          <cell r="BL9842" t="str">
            <v>SEKOLAH PENDIDIKAN GURU</v>
          </cell>
        </row>
        <row r="9843">
          <cell r="BI9843" t="str">
            <v>196107111986061001</v>
          </cell>
          <cell r="BJ9843" t="str">
            <v>ANAS JONHNY</v>
          </cell>
          <cell r="BK9843" t="str">
            <v>Penata Muda, (III/a)</v>
          </cell>
          <cell r="BL9843" t="str">
            <v>SEKOLAH PENDIDIKAN GURU</v>
          </cell>
        </row>
        <row r="9844">
          <cell r="BI9844" t="str">
            <v>196404301985041002</v>
          </cell>
          <cell r="BJ9844" t="str">
            <v>BAMBANG NUGIONO</v>
          </cell>
          <cell r="BK9844" t="str">
            <v>Pembina, (IV/a)</v>
          </cell>
          <cell r="BL9844" t="str">
            <v>SEKOLAH PENDIDIKAN GURU</v>
          </cell>
        </row>
        <row r="9845">
          <cell r="BI9845" t="str">
            <v>196209151982011008</v>
          </cell>
          <cell r="BJ9845" t="str">
            <v>EDY MASYKUR</v>
          </cell>
          <cell r="BK9845" t="str">
            <v>Pembina Tk. I, (IV/b)</v>
          </cell>
          <cell r="BL9845" t="str">
            <v>SEKOLAH PENDIDIKAN GURU</v>
          </cell>
        </row>
        <row r="9846">
          <cell r="BI9846" t="str">
            <v>196604221988032009</v>
          </cell>
          <cell r="BJ9846" t="str">
            <v>SITI ROMLAH</v>
          </cell>
          <cell r="BK9846" t="str">
            <v>Pembina, (IV/a)</v>
          </cell>
          <cell r="BL9846" t="str">
            <v>SEKOLAH PENDIDIKAN GURU</v>
          </cell>
        </row>
        <row r="9847">
          <cell r="BI9847" t="str">
            <v>196408232007012009</v>
          </cell>
          <cell r="BJ9847" t="str">
            <v>SRI SUKARMINI YATRANINGSIH</v>
          </cell>
          <cell r="BK9847" t="str">
            <v>Pengatur, (II/c)</v>
          </cell>
          <cell r="BL9847" t="str">
            <v>SEKOLAH PENDIDIKAN GURU</v>
          </cell>
        </row>
        <row r="9848">
          <cell r="BI9848" t="str">
            <v>196107171984032005</v>
          </cell>
          <cell r="BJ9848" t="str">
            <v>RATNA SULISTYORINI</v>
          </cell>
          <cell r="BK9848" t="str">
            <v>Penata Tk. I, (III/d)</v>
          </cell>
          <cell r="BL9848" t="str">
            <v>D-I MATEMATIKA</v>
          </cell>
        </row>
        <row r="9849">
          <cell r="BI9849" t="str">
            <v>198008172010011003</v>
          </cell>
          <cell r="BJ9849" t="str">
            <v>AGUS FAJAR HARIWIANTO</v>
          </cell>
          <cell r="BK9849" t="str">
            <v>Penata Muda, (III/a)</v>
          </cell>
          <cell r="BL9849" t="str">
            <v>D-III/A-III BAHASA DAN SASTRA INGGRIS</v>
          </cell>
        </row>
        <row r="9850">
          <cell r="BI9850" t="str">
            <v>196301201988032007</v>
          </cell>
          <cell r="BJ9850" t="str">
            <v>SUNARSIH</v>
          </cell>
          <cell r="BK9850" t="str">
            <v>Pembina, (IV/a)</v>
          </cell>
          <cell r="BL9850" t="str">
            <v>D-III/A-III BAHASA DAN SASTRA INGGRIS</v>
          </cell>
        </row>
        <row r="9851">
          <cell r="BI9851" t="str">
            <v>196905191991032007</v>
          </cell>
          <cell r="BJ9851" t="str">
            <v>RINA IRMAWATI ARGA</v>
          </cell>
          <cell r="BK9851" t="str">
            <v>Pembina, (IV/a)</v>
          </cell>
          <cell r="BL9851" t="str">
            <v>D-III/A-III BAHASA DAN SASTRA INGGRIS</v>
          </cell>
        </row>
        <row r="9852">
          <cell r="BI9852" t="str">
            <v>197909022009011001</v>
          </cell>
          <cell r="BJ9852" t="str">
            <v>RIHADIS SHOLIHIN</v>
          </cell>
          <cell r="BK9852" t="str">
            <v>Pengatur, (II/c)</v>
          </cell>
          <cell r="BL9852" t="str">
            <v>STM BANGUNAN GEDUNG</v>
          </cell>
        </row>
        <row r="9853">
          <cell r="BI9853" t="str">
            <v>196202221983031014</v>
          </cell>
          <cell r="BJ9853" t="str">
            <v>SUDIONO</v>
          </cell>
          <cell r="BK9853" t="str">
            <v>Pembina Tk. I, (IV/b)</v>
          </cell>
          <cell r="BL9853" t="str">
            <v>STM BANGUNAN GEDUNG</v>
          </cell>
        </row>
        <row r="9854">
          <cell r="BI9854" t="str">
            <v>197809162009011004</v>
          </cell>
          <cell r="BJ9854" t="str">
            <v>SURIPTO</v>
          </cell>
          <cell r="BK9854" t="str">
            <v>Pengatur, (II/c)</v>
          </cell>
          <cell r="BL9854" t="str">
            <v>STM BANGUNAN GEDUNG</v>
          </cell>
        </row>
        <row r="9855">
          <cell r="BI9855" t="str">
            <v>198110042009011002</v>
          </cell>
          <cell r="BJ9855" t="str">
            <v>LUTMAN HAKIM</v>
          </cell>
          <cell r="BK9855" t="str">
            <v>Pengatur, (II/c)</v>
          </cell>
          <cell r="BL9855" t="str">
            <v>STM BANGUNAN GEDUNG</v>
          </cell>
        </row>
        <row r="9856">
          <cell r="BI9856" t="str">
            <v>196505231989081001</v>
          </cell>
          <cell r="BJ9856" t="str">
            <v>SUBANDI</v>
          </cell>
          <cell r="BK9856" t="str">
            <v>Penata Muda Tk. I, (III/b)</v>
          </cell>
          <cell r="BL9856" t="str">
            <v>STM BANGUNAN GEDUNG</v>
          </cell>
        </row>
        <row r="9857">
          <cell r="BI9857" t="str">
            <v>198006172009011003</v>
          </cell>
          <cell r="BJ9857" t="str">
            <v>MOEFLICH ADDENAN</v>
          </cell>
          <cell r="BK9857" t="str">
            <v>Pengatur, (II/c)</v>
          </cell>
          <cell r="BL9857" t="str">
            <v>STM BANGUNAN GEDUNG</v>
          </cell>
        </row>
        <row r="9858">
          <cell r="BI9858" t="str">
            <v>197706042008011017</v>
          </cell>
          <cell r="BJ9858" t="str">
            <v>ULUNG FADJRI MAULANA</v>
          </cell>
          <cell r="BK9858" t="str">
            <v>Pengatur Tk. I, (II/d)</v>
          </cell>
          <cell r="BL9858" t="str">
            <v>STM BANGUNAN GEDUNG</v>
          </cell>
        </row>
        <row r="9859">
          <cell r="BI9859" t="str">
            <v>196504132009011001</v>
          </cell>
          <cell r="BJ9859" t="str">
            <v>SUYITNO</v>
          </cell>
          <cell r="BK9859" t="str">
            <v>Pengatur Muda, (II/a)</v>
          </cell>
          <cell r="BL9859" t="str">
            <v>STM BANGUNAN GEDUNG</v>
          </cell>
        </row>
        <row r="9860">
          <cell r="BI9860" t="str">
            <v>198107262010011017</v>
          </cell>
          <cell r="BJ9860" t="str">
            <v>MOHAMMAD WIDIYONO</v>
          </cell>
          <cell r="BK9860" t="str">
            <v>Pengatur, (II/c)</v>
          </cell>
          <cell r="BL9860" t="str">
            <v>STM BANGUNAN GEDUNG</v>
          </cell>
        </row>
        <row r="9861">
          <cell r="BI9861" t="str">
            <v>197604092008011011</v>
          </cell>
          <cell r="BJ9861" t="str">
            <v>MOHAMAD BUANG</v>
          </cell>
          <cell r="BK9861" t="str">
            <v>Pengatur Tk. I, (II/d)</v>
          </cell>
          <cell r="BL9861" t="str">
            <v>SEKOLAH TEKNIK MENENGAH</v>
          </cell>
        </row>
        <row r="9862">
          <cell r="BI9862" t="str">
            <v>197108082009011002</v>
          </cell>
          <cell r="BJ9862" t="str">
            <v>BUDIYONO</v>
          </cell>
          <cell r="BK9862" t="str">
            <v>Pengatur, (II/c)</v>
          </cell>
          <cell r="BL9862" t="str">
            <v>SEKOLAH TEKNIK MENENGAH</v>
          </cell>
        </row>
        <row r="9863">
          <cell r="BI9863" t="str">
            <v>196308181992031010</v>
          </cell>
          <cell r="BJ9863" t="str">
            <v>AGUS HADIHANDAYA</v>
          </cell>
          <cell r="BK9863" t="str">
            <v>Penata Muda, (III/a)</v>
          </cell>
          <cell r="BL9863" t="str">
            <v>SEKOLAH TEKNIK MENENGAH</v>
          </cell>
        </row>
        <row r="9864">
          <cell r="BI9864" t="str">
            <v>197004162008011017</v>
          </cell>
          <cell r="BJ9864" t="str">
            <v>SAMANHUDI</v>
          </cell>
          <cell r="BK9864" t="str">
            <v>Pengatur Muda Tk. I, (II/b)</v>
          </cell>
          <cell r="BL9864" t="str">
            <v>SEKOLAH TEKNIK MENENGAH</v>
          </cell>
        </row>
        <row r="9865">
          <cell r="BI9865" t="str">
            <v>197406162008011010</v>
          </cell>
          <cell r="BJ9865" t="str">
            <v>MISKI</v>
          </cell>
          <cell r="BK9865" t="str">
            <v>Pengatur Tk. I, (II/d)</v>
          </cell>
          <cell r="BL9865" t="str">
            <v>SEKOLAH TEKNIK MENENGAH</v>
          </cell>
        </row>
        <row r="9866">
          <cell r="BI9866" t="str">
            <v>196802222007011016</v>
          </cell>
          <cell r="BJ9866" t="str">
            <v>SUJONO PRIHANDOKO</v>
          </cell>
          <cell r="BK9866" t="str">
            <v>Pengatur Tk. I, (II/d)</v>
          </cell>
          <cell r="BL9866" t="str">
            <v>SEKOLAH MENENGAH INDUSTRI DAN KERAJINAN</v>
          </cell>
        </row>
        <row r="9867">
          <cell r="BI9867" t="str">
            <v>197402082007011011</v>
          </cell>
          <cell r="BJ9867" t="str">
            <v>SUDIONO</v>
          </cell>
          <cell r="BK9867" t="str">
            <v>Pengatur Tk. I, (II/d)</v>
          </cell>
          <cell r="BL9867" t="str">
            <v>SEKOLAH PERKEBUNAN MENENGAH ATAS</v>
          </cell>
        </row>
        <row r="9868">
          <cell r="BI9868" t="str">
            <v>196408212007012013</v>
          </cell>
          <cell r="BJ9868" t="str">
            <v>PURWATI</v>
          </cell>
          <cell r="BK9868" t="str">
            <v>Pengatur Tk. I, (II/d)</v>
          </cell>
          <cell r="BL9868" t="str">
            <v>SEKOLAH PERKEBUNAN MENENGAH ATAS</v>
          </cell>
        </row>
        <row r="9869">
          <cell r="BI9869" t="str">
            <v>196905262009011001</v>
          </cell>
          <cell r="BJ9869" t="str">
            <v>SUYONO</v>
          </cell>
          <cell r="BK9869" t="str">
            <v>Pengatur, (II/c)</v>
          </cell>
          <cell r="BL9869" t="str">
            <v>SEKOLAH PERKEBUNAN MENENGAH ATAS</v>
          </cell>
        </row>
        <row r="9870">
          <cell r="BI9870" t="str">
            <v>196903022007011035</v>
          </cell>
          <cell r="BJ9870" t="str">
            <v>JUMADI FIRDAUSI</v>
          </cell>
          <cell r="BK9870" t="str">
            <v>Pengatur Tk. I, (II/d)</v>
          </cell>
          <cell r="BL9870" t="str">
            <v>SEKOLAH PERKEBUNAN MENENGAH ATAS</v>
          </cell>
        </row>
        <row r="9871">
          <cell r="BI9871" t="str">
            <v>196805152009011001</v>
          </cell>
          <cell r="BJ9871" t="str">
            <v>SLAMET HARIYADI</v>
          </cell>
          <cell r="BK9871" t="str">
            <v>Pengatur, (II/c)</v>
          </cell>
          <cell r="BL9871" t="str">
            <v>SEKOLAH PERKEBUNAN MENENGAH ATAS</v>
          </cell>
        </row>
        <row r="9872">
          <cell r="BI9872" t="str">
            <v>197412282012122001</v>
          </cell>
          <cell r="BJ9872" t="str">
            <v>UMAMA</v>
          </cell>
          <cell r="BK9872" t="str">
            <v>Pengatur Muda Tk. I, (II/b)</v>
          </cell>
          <cell r="BL9872" t="str">
            <v>SEKOLAH MENENGAH TEKNOLOGI PERTANIAN</v>
          </cell>
        </row>
        <row r="9873">
          <cell r="BI9873" t="str">
            <v>197208182009011003</v>
          </cell>
          <cell r="BJ9873" t="str">
            <v>SYAFI`UDIN</v>
          </cell>
          <cell r="BK9873" t="str">
            <v>Pengatur, (II/c)</v>
          </cell>
          <cell r="BL9873" t="str">
            <v>SEKOLAH MENENGAH TEKNOLOGI PERTANIAN</v>
          </cell>
        </row>
        <row r="9874">
          <cell r="BI9874" t="str">
            <v>196612122007011037</v>
          </cell>
          <cell r="BJ9874" t="str">
            <v>ABDUL KARIS</v>
          </cell>
          <cell r="BK9874" t="str">
            <v>Pengatur Tk. I, (II/d)</v>
          </cell>
          <cell r="BL9874" t="str">
            <v>SEKOLAH MENENGAH TEKNOLOGI PERTANIAN</v>
          </cell>
        </row>
        <row r="9875">
          <cell r="BI9875" t="str">
            <v>196807132007011033</v>
          </cell>
          <cell r="BJ9875" t="str">
            <v>SUNARYO</v>
          </cell>
          <cell r="BK9875" t="str">
            <v>Pengatur, (II/c)</v>
          </cell>
          <cell r="BL9875" t="str">
            <v>SEKOLAH MENENGAH TEKNOLOGI PERTANIAN</v>
          </cell>
        </row>
        <row r="9876">
          <cell r="BI9876" t="str">
            <v>196607192007011016</v>
          </cell>
          <cell r="BJ9876" t="str">
            <v>MARIYONO</v>
          </cell>
          <cell r="BK9876" t="str">
            <v>Pengatur Tk. I, (II/d)</v>
          </cell>
          <cell r="BL9876" t="str">
            <v>SEKOLAH MENENGAH TEKNOLOGI PERTANIAN</v>
          </cell>
        </row>
        <row r="9877">
          <cell r="BI9877" t="str">
            <v>197303022008012010</v>
          </cell>
          <cell r="BJ9877" t="str">
            <v>JUNAIDA</v>
          </cell>
          <cell r="BK9877" t="str">
            <v>Pengatur Tk. I, (II/d)</v>
          </cell>
          <cell r="BL9877" t="str">
            <v>SEKOLAH MENENGAH TEKNOLOGI PERTANIAN</v>
          </cell>
        </row>
        <row r="9878">
          <cell r="BI9878" t="str">
            <v>198210152009011004</v>
          </cell>
          <cell r="BJ9878" t="str">
            <v>MOHAMAD YASIN</v>
          </cell>
          <cell r="BK9878" t="str">
            <v>Pengatur, (II/c)</v>
          </cell>
          <cell r="BL9878" t="str">
            <v>SEKOLAH MENENGAH TEKNOLOGI PERTANIAN</v>
          </cell>
        </row>
        <row r="9879">
          <cell r="BI9879" t="str">
            <v>197701012010012002</v>
          </cell>
          <cell r="BJ9879" t="str">
            <v>MAMIK IDA WAHYUNI</v>
          </cell>
          <cell r="BK9879" t="str">
            <v>Pengatur, (II/c)</v>
          </cell>
          <cell r="BL9879" t="str">
            <v>SEKOLAH MENENGAH TEKNOLOGI PERTANIAN</v>
          </cell>
        </row>
        <row r="9880">
          <cell r="BI9880" t="str">
            <v>197210032007011007</v>
          </cell>
          <cell r="BJ9880" t="str">
            <v>SAHIR</v>
          </cell>
          <cell r="BK9880" t="str">
            <v>Pengatur Muda Tk. I, (II/b)</v>
          </cell>
          <cell r="BL9880" t="str">
            <v>SEKOLAH MENENGAH TEKNOLOGI PERTANIAN</v>
          </cell>
        </row>
        <row r="9881">
          <cell r="BI9881" t="str">
            <v>197403232010011003</v>
          </cell>
          <cell r="BJ9881" t="str">
            <v>AGUS PURNOMO</v>
          </cell>
          <cell r="BK9881" t="str">
            <v>Pengatur, (II/c)</v>
          </cell>
          <cell r="BL9881" t="str">
            <v>SEKOLAH MENENGAH TEKNOLOGI PERTANIAN</v>
          </cell>
        </row>
        <row r="9882">
          <cell r="BI9882" t="str">
            <v>197210042009011002</v>
          </cell>
          <cell r="BJ9882" t="str">
            <v>AHMAD SOLEH</v>
          </cell>
          <cell r="BK9882" t="str">
            <v>Pengatur, (II/c)</v>
          </cell>
          <cell r="BL9882" t="str">
            <v>SEKOLAH MENENGAH TEKNOLOGI PERTANIAN</v>
          </cell>
        </row>
        <row r="9883">
          <cell r="BI9883" t="str">
            <v>196503252007011014</v>
          </cell>
          <cell r="BJ9883" t="str">
            <v>KUSWONO</v>
          </cell>
          <cell r="BK9883" t="str">
            <v>Pengatur Tk. I, (II/d)</v>
          </cell>
          <cell r="BL9883" t="str">
            <v>SEKOLAH MENENGAH TEKNOLOGI PERTANIAN</v>
          </cell>
        </row>
        <row r="9884">
          <cell r="BI9884" t="str">
            <v>196606101991021002</v>
          </cell>
          <cell r="BJ9884" t="str">
            <v>SUWAJI</v>
          </cell>
          <cell r="BK9884" t="str">
            <v>Penata Muda Tk. I, (III/b)</v>
          </cell>
          <cell r="BL9884" t="str">
            <v>SPMA</v>
          </cell>
        </row>
        <row r="9885">
          <cell r="BI9885" t="str">
            <v>196312181985111001</v>
          </cell>
          <cell r="BJ9885" t="str">
            <v>SUNYOTO</v>
          </cell>
          <cell r="BK9885" t="str">
            <v>Penata, (III/c)</v>
          </cell>
          <cell r="BL9885" t="str">
            <v>SPMA</v>
          </cell>
        </row>
        <row r="9886">
          <cell r="BI9886" t="str">
            <v>196306301983031005</v>
          </cell>
          <cell r="BJ9886" t="str">
            <v>MOH ERWANTO</v>
          </cell>
          <cell r="BK9886" t="str">
            <v>Penata Tk. I, (III/d)</v>
          </cell>
          <cell r="BL9886" t="str">
            <v>SPMA</v>
          </cell>
        </row>
        <row r="9887">
          <cell r="BI9887" t="str">
            <v>197405072007011015</v>
          </cell>
          <cell r="BJ9887" t="str">
            <v>FAISOL LUKMAN ASSAGAF</v>
          </cell>
          <cell r="BK9887" t="str">
            <v>Pengatur Tk. I, (II/d)</v>
          </cell>
          <cell r="BL9887" t="str">
            <v>SLTA PERTANIAN</v>
          </cell>
        </row>
        <row r="9888">
          <cell r="BI9888" t="str">
            <v>197608142007011012</v>
          </cell>
          <cell r="BJ9888" t="str">
            <v>AGUS BAIHAQI</v>
          </cell>
          <cell r="BK9888" t="str">
            <v>Pengatur Tk. I, (II/d)</v>
          </cell>
          <cell r="BL9888" t="str">
            <v>SEKOLAH MENENGAH ANALIS KESEHATAN</v>
          </cell>
        </row>
        <row r="9889">
          <cell r="BI9889" t="str">
            <v>198502112010011013</v>
          </cell>
          <cell r="BJ9889" t="str">
            <v>ABDUR ROUF HASANI</v>
          </cell>
          <cell r="BK9889" t="str">
            <v>Pengatur, (II/c)</v>
          </cell>
          <cell r="BL9889" t="str">
            <v>SEKOLAH MENENGAH FARMASI</v>
          </cell>
        </row>
        <row r="9890">
          <cell r="BI9890" t="str">
            <v>198508162010012008</v>
          </cell>
          <cell r="BJ9890" t="str">
            <v>TITIS AGUSTINA</v>
          </cell>
          <cell r="BK9890" t="str">
            <v>Pengatur, (II/c)</v>
          </cell>
          <cell r="BL9890" t="str">
            <v>SEKOLAH MENENGAH FARMASI</v>
          </cell>
        </row>
        <row r="9891">
          <cell r="BI9891" t="str">
            <v>198606262014122003</v>
          </cell>
          <cell r="BJ9891" t="str">
            <v>FITRIKA AYU JUNIARTA FIRDAUSI</v>
          </cell>
          <cell r="BK9891" t="str">
            <v>Pengatur Muda Tk. I, (II/b)</v>
          </cell>
          <cell r="BL9891" t="str">
            <v>SEKOLAH MENENGAH FARMASI</v>
          </cell>
        </row>
        <row r="9892">
          <cell r="BI9892" t="str">
            <v>198512082014122003</v>
          </cell>
          <cell r="BJ9892" t="str">
            <v>NOVI ANITA</v>
          </cell>
          <cell r="BK9892" t="str">
            <v>Pengatur Muda Tk. I, (II/b)</v>
          </cell>
          <cell r="BL9892" t="str">
            <v>SEKOLAH MENENGAH FARMASI</v>
          </cell>
        </row>
        <row r="9893">
          <cell r="BI9893" t="str">
            <v>198505132005012002</v>
          </cell>
          <cell r="BJ9893" t="str">
            <v>DINA EKA PUTRI SUSANTI</v>
          </cell>
          <cell r="BK9893" t="str">
            <v>Pengatur Tk. I, (II/d)</v>
          </cell>
          <cell r="BL9893" t="str">
            <v>SEKOLAH MENENGAH FARMASI</v>
          </cell>
        </row>
        <row r="9894">
          <cell r="BI9894" t="str">
            <v>198411272005011002</v>
          </cell>
          <cell r="BJ9894" t="str">
            <v>BENNY DWI PRASETYO</v>
          </cell>
          <cell r="BK9894" t="str">
            <v>Pengatur, (II/c)</v>
          </cell>
          <cell r="BL9894" t="str">
            <v>SEKOLAH MENENGAH FARMASI</v>
          </cell>
        </row>
        <row r="9895">
          <cell r="BI9895" t="str">
            <v>198512212014122003</v>
          </cell>
          <cell r="BJ9895" t="str">
            <v>IRYANA FIRDAUSY</v>
          </cell>
          <cell r="BK9895" t="str">
            <v>Pengatur Muda Tk. I, (II/b)</v>
          </cell>
          <cell r="BL9895" t="str">
            <v>SEKOLAH MENENGAH FARMASI</v>
          </cell>
        </row>
        <row r="9896">
          <cell r="BI9896" t="str">
            <v>196305191990032002</v>
          </cell>
          <cell r="BJ9896" t="str">
            <v>RINI POEDJI ASTOETIK</v>
          </cell>
          <cell r="BK9896" t="str">
            <v>Penata Muda Tk. I, (III/b)</v>
          </cell>
          <cell r="BL9896" t="str">
            <v>SEKOLAH MENENGAH FARMASI</v>
          </cell>
        </row>
        <row r="9897">
          <cell r="BI9897" t="str">
            <v>198403062014122002</v>
          </cell>
          <cell r="BJ9897" t="str">
            <v>DYAH CANDRA KURNIA DEWI</v>
          </cell>
          <cell r="BK9897" t="str">
            <v>Pengatur Muda Tk. I, (II/b)</v>
          </cell>
          <cell r="BL9897" t="str">
            <v>SEKOLAH MENENGAH FARMASI</v>
          </cell>
        </row>
        <row r="9898">
          <cell r="BI9898" t="str">
            <v>198412292008012006</v>
          </cell>
          <cell r="BJ9898" t="str">
            <v>DEWI WIJAYANTI WULANDARI</v>
          </cell>
          <cell r="BK9898" t="str">
            <v>Pengatur Tk. I, (II/d)</v>
          </cell>
          <cell r="BL9898" t="str">
            <v>SEKOLAH MENENGAH FARMASI</v>
          </cell>
        </row>
        <row r="9899">
          <cell r="BI9899" t="str">
            <v>198407302005012002</v>
          </cell>
          <cell r="BJ9899" t="str">
            <v>JULI NUR KHOMARIAH</v>
          </cell>
          <cell r="BK9899" t="str">
            <v>Pengatur, (II/c)</v>
          </cell>
          <cell r="BL9899" t="str">
            <v>SEKOLAH MENENGAH FARMASI</v>
          </cell>
        </row>
        <row r="9900">
          <cell r="BI9900" t="str">
            <v>198509092014122004</v>
          </cell>
          <cell r="BJ9900" t="str">
            <v>SULIS IKA SETYOWATI</v>
          </cell>
          <cell r="BK9900" t="str">
            <v>Pengatur Muda Tk. I, (II/b)</v>
          </cell>
          <cell r="BL9900" t="str">
            <v>SEKOLAH MENENGAH FARMASI</v>
          </cell>
        </row>
        <row r="9901">
          <cell r="BI9901" t="str">
            <v>197202282010012001</v>
          </cell>
          <cell r="BJ9901" t="str">
            <v>EFFI EKAYANI</v>
          </cell>
          <cell r="BK9901" t="str">
            <v>Pengatur Tk. I, (II/d)</v>
          </cell>
          <cell r="BL9901" t="str">
            <v>SEKOLAH MENENGAH FARMASI</v>
          </cell>
        </row>
        <row r="9902">
          <cell r="BI9902" t="str">
            <v>198112202007011008</v>
          </cell>
          <cell r="BJ9902" t="str">
            <v>DODIK DARMAWAN</v>
          </cell>
          <cell r="BK9902" t="str">
            <v>Pengatur Tk. I, (II/d)</v>
          </cell>
          <cell r="BL9902" t="str">
            <v>SEKOLAH MENENGAH FARMASI</v>
          </cell>
        </row>
        <row r="9903">
          <cell r="BI9903" t="str">
            <v>198503192005012001</v>
          </cell>
          <cell r="BJ9903" t="str">
            <v>ANGGRA LANGGI ELI MARTHA</v>
          </cell>
          <cell r="BK9903" t="str">
            <v>Penata Muda, (III/a)</v>
          </cell>
          <cell r="BL9903" t="str">
            <v>SEKOLAH MENENGAH FARMASI</v>
          </cell>
        </row>
        <row r="9904">
          <cell r="BI9904" t="str">
            <v>197902222006042010</v>
          </cell>
          <cell r="BJ9904" t="str">
            <v>RENY KUSUMARNINGSIH</v>
          </cell>
          <cell r="BK9904" t="str">
            <v>Penata Muda, (III/a)</v>
          </cell>
          <cell r="BL9904" t="str">
            <v>SEKOLAH MENENGAH FARMASI</v>
          </cell>
        </row>
        <row r="9905">
          <cell r="BI9905" t="str">
            <v>196604052007012025</v>
          </cell>
          <cell r="BJ9905" t="str">
            <v>TIN MUNIFAH</v>
          </cell>
          <cell r="BK9905" t="str">
            <v>Pengatur Tk. I, (II/d)</v>
          </cell>
          <cell r="BL9905" t="str">
            <v>SEKOLAH MENENGAH FARMASI</v>
          </cell>
        </row>
        <row r="9906">
          <cell r="BI9906" t="str">
            <v>198404072005012005</v>
          </cell>
          <cell r="BJ9906" t="str">
            <v>RATNA ANGGRAENI</v>
          </cell>
          <cell r="BK9906" t="str">
            <v>Pengatur Tk. I, (II/d)</v>
          </cell>
          <cell r="BL9906" t="str">
            <v>SEKOLAH MENENGAH FARMASI</v>
          </cell>
        </row>
        <row r="9907">
          <cell r="BI9907" t="str">
            <v>198105012007012009</v>
          </cell>
          <cell r="BJ9907" t="str">
            <v>EKA CAHYA LESTARI</v>
          </cell>
          <cell r="BK9907" t="str">
            <v>Pengatur Tk. I, (II/d)</v>
          </cell>
          <cell r="BL9907" t="str">
            <v>SEKOLAH MENENGAH FARMASI</v>
          </cell>
        </row>
        <row r="9908">
          <cell r="BI9908" t="str">
            <v>196604182009011001</v>
          </cell>
          <cell r="BJ9908" t="str">
            <v>SAMSIHADI</v>
          </cell>
          <cell r="BK9908" t="str">
            <v>Juru, (I/c)</v>
          </cell>
          <cell r="BL9908" t="str">
            <v>PERSAMAAN SD (PAKET A)</v>
          </cell>
        </row>
        <row r="9909">
          <cell r="BI9909" t="str">
            <v>197208052009011002</v>
          </cell>
          <cell r="BJ9909" t="str">
            <v>SAMHAJI</v>
          </cell>
          <cell r="BK9909" t="str">
            <v>Juru, (I/c)</v>
          </cell>
          <cell r="BL9909" t="str">
            <v>PERSAMAAN SD (PAKET A)</v>
          </cell>
        </row>
        <row r="9910">
          <cell r="BI9910" t="str">
            <v>196610052009011005</v>
          </cell>
          <cell r="BJ9910" t="str">
            <v>BAMBANG SUPRIJADI</v>
          </cell>
          <cell r="BK9910" t="str">
            <v>Juru, (I/c)</v>
          </cell>
          <cell r="BL9910" t="str">
            <v>PERSAMAAN SD (PAKET A)</v>
          </cell>
        </row>
        <row r="9911">
          <cell r="BI9911" t="str">
            <v>196701162012121001</v>
          </cell>
          <cell r="BJ9911" t="str">
            <v>ASYIM</v>
          </cell>
          <cell r="BK9911" t="str">
            <v>Juru Muda Tk. I, (I/b)</v>
          </cell>
          <cell r="BL9911" t="str">
            <v>PERSAMAAN SD (PAKET A)</v>
          </cell>
        </row>
        <row r="9912">
          <cell r="BI9912" t="str">
            <v>196506012012121002</v>
          </cell>
          <cell r="BJ9912" t="str">
            <v>SANEMO</v>
          </cell>
          <cell r="BK9912" t="str">
            <v>Juru Muda Tk. I, (I/b)</v>
          </cell>
          <cell r="BL9912" t="str">
            <v>PERSAMAAN SD (PAKET A)</v>
          </cell>
        </row>
        <row r="9913">
          <cell r="BI9913" t="str">
            <v>196507052012121002</v>
          </cell>
          <cell r="BJ9913" t="str">
            <v>SAPIK</v>
          </cell>
          <cell r="BK9913" t="str">
            <v>Juru Muda Tk. I, (I/b)</v>
          </cell>
          <cell r="BL9913" t="str">
            <v>PERSAMAAN SD (PAKET A)</v>
          </cell>
        </row>
        <row r="9914">
          <cell r="BI9914" t="str">
            <v>196306032012121001</v>
          </cell>
          <cell r="BJ9914" t="str">
            <v>SUPARDI</v>
          </cell>
          <cell r="BK9914" t="str">
            <v>Juru Muda Tk. I, (I/b)</v>
          </cell>
          <cell r="BL9914" t="str">
            <v>PERSAMAAN SD (PAKET A)</v>
          </cell>
        </row>
        <row r="9915">
          <cell r="BI9915" t="str">
            <v>196212102007011009</v>
          </cell>
          <cell r="BJ9915" t="str">
            <v>SANIN</v>
          </cell>
          <cell r="BK9915" t="str">
            <v>Juru Tk. I, (I/d)</v>
          </cell>
          <cell r="BL9915" t="str">
            <v>PERSAMAAN SD (PAKET A)</v>
          </cell>
        </row>
        <row r="9916">
          <cell r="BI9916" t="str">
            <v>196307092007011005</v>
          </cell>
          <cell r="BJ9916" t="str">
            <v>MUDRI</v>
          </cell>
          <cell r="BK9916" t="str">
            <v>Juru Tk. I, (I/d)</v>
          </cell>
          <cell r="BL9916" t="str">
            <v>PERSAMAAN SD (PAKET A)</v>
          </cell>
        </row>
        <row r="9917">
          <cell r="BI9917" t="str">
            <v>196506232009011001</v>
          </cell>
          <cell r="BJ9917" t="str">
            <v>ALI YASIN</v>
          </cell>
          <cell r="BK9917" t="str">
            <v>Juru, (I/c)</v>
          </cell>
          <cell r="BL9917" t="str">
            <v>PERSAMAAN SD (PAKET A)</v>
          </cell>
        </row>
        <row r="9918">
          <cell r="BI9918" t="str">
            <v>196702071989081003</v>
          </cell>
          <cell r="BJ9918" t="str">
            <v>MUHAMMAD AMIRUDIN</v>
          </cell>
          <cell r="BK9918" t="str">
            <v>Pengatur Muda, (II/a)</v>
          </cell>
          <cell r="BL9918" t="str">
            <v>PENDIDIKAN SEKOLAH DASAR</v>
          </cell>
        </row>
        <row r="9919">
          <cell r="BI9919" t="str">
            <v>197410072008011012</v>
          </cell>
          <cell r="BJ9919" t="str">
            <v>MUHAMMAD</v>
          </cell>
          <cell r="BK9919" t="str">
            <v>Juru Tk. I, (I/d)</v>
          </cell>
          <cell r="BL9919" t="str">
            <v>MADRASAH IBTIDAIYAH</v>
          </cell>
        </row>
        <row r="9920">
          <cell r="BI9920" t="str">
            <v>197007042007011015</v>
          </cell>
          <cell r="BJ9920" t="str">
            <v>NUR KHOZIN</v>
          </cell>
          <cell r="BK9920" t="str">
            <v>Juru Tk. I, (I/d)</v>
          </cell>
          <cell r="BL9920" t="str">
            <v>MADRASAH IBTIDAIYAH</v>
          </cell>
        </row>
        <row r="9921">
          <cell r="BI9921" t="str">
            <v>197711062009011009</v>
          </cell>
          <cell r="BJ9921" t="str">
            <v>KHOIRUL ANAM</v>
          </cell>
          <cell r="BK9921" t="str">
            <v>Juru, (I/c)</v>
          </cell>
          <cell r="BL9921" t="str">
            <v>MADRASAH IBTIDAIYAH</v>
          </cell>
        </row>
        <row r="9922">
          <cell r="BI9922" t="str">
            <v>198209032009011006</v>
          </cell>
          <cell r="BJ9922" t="str">
            <v>ERFAN HADI</v>
          </cell>
          <cell r="BK9922" t="str">
            <v>Juru, (I/c)</v>
          </cell>
          <cell r="BL9922" t="str">
            <v>MADRASAH IBTIDAIYAH</v>
          </cell>
        </row>
        <row r="9923">
          <cell r="BI9923" t="str">
            <v>196302212009011001</v>
          </cell>
          <cell r="BJ9923" t="str">
            <v>IHSHONI</v>
          </cell>
          <cell r="BK9923" t="str">
            <v>Juru, (I/c)</v>
          </cell>
          <cell r="BL9923" t="str">
            <v>MADRASAH IBTIDAIYAH</v>
          </cell>
        </row>
        <row r="9924">
          <cell r="BI9924" t="str">
            <v>197608272009011003</v>
          </cell>
          <cell r="BJ9924" t="str">
            <v>MUHAMMAD NURHADI</v>
          </cell>
          <cell r="BK9924" t="str">
            <v>Juru, (I/c)</v>
          </cell>
          <cell r="BL9924" t="str">
            <v>MADRASAH IBTIDAIYAH</v>
          </cell>
        </row>
        <row r="9925">
          <cell r="BI9925" t="str">
            <v>198005032009011005</v>
          </cell>
          <cell r="BJ9925" t="str">
            <v>DADIK ANANG WAHYUDI</v>
          </cell>
          <cell r="BK9925" t="str">
            <v>Juru, (I/c)</v>
          </cell>
          <cell r="BL9925" t="str">
            <v>MADRASAH IBTIDAIYAH</v>
          </cell>
        </row>
        <row r="9926">
          <cell r="BI9926" t="str">
            <v>198407062009011001</v>
          </cell>
          <cell r="BJ9926" t="str">
            <v>KHOIRUL</v>
          </cell>
          <cell r="BK9926" t="str">
            <v>Juru, (I/c)</v>
          </cell>
          <cell r="BL9926" t="str">
            <v>MADRASAH IBTIDAIYAH</v>
          </cell>
        </row>
        <row r="9927">
          <cell r="BI9927" t="str">
            <v>198302152009011002</v>
          </cell>
          <cell r="BJ9927" t="str">
            <v>FAJAR AHMAD JUNAIDI</v>
          </cell>
          <cell r="BK9927" t="str">
            <v>Juru, (I/c)</v>
          </cell>
          <cell r="BL9927" t="str">
            <v>MADRASAH IBTIDAIYAH</v>
          </cell>
        </row>
        <row r="9928">
          <cell r="BI9928" t="str">
            <v>198408102010011005</v>
          </cell>
          <cell r="BJ9928" t="str">
            <v>MUHAMMAD LUTFI</v>
          </cell>
          <cell r="BK9928" t="str">
            <v>Juru, (I/c)</v>
          </cell>
          <cell r="BL9928" t="str">
            <v>MADRASAH IBTIDAIYAH</v>
          </cell>
        </row>
        <row r="9929">
          <cell r="BI9929" t="str">
            <v>197110092009011002</v>
          </cell>
          <cell r="BJ9929" t="str">
            <v>WAHID</v>
          </cell>
          <cell r="BK9929" t="str">
            <v>Juru, (I/c)</v>
          </cell>
          <cell r="BL9929" t="str">
            <v>MADRASAH IBTIDAIYAH</v>
          </cell>
        </row>
        <row r="9930">
          <cell r="BI9930" t="str">
            <v>197503042007011010</v>
          </cell>
          <cell r="BJ9930" t="str">
            <v>M. SUNARI</v>
          </cell>
          <cell r="BK9930" t="str">
            <v>Juru Tk. I, (I/d)</v>
          </cell>
          <cell r="BL9930" t="str">
            <v>MADRASAH IBTIDAIYAH</v>
          </cell>
        </row>
        <row r="9931">
          <cell r="BI9931" t="str">
            <v>197610112008011009</v>
          </cell>
          <cell r="BJ9931" t="str">
            <v>NASIQIN</v>
          </cell>
          <cell r="BK9931" t="str">
            <v>Juru Tk. I, (I/d)</v>
          </cell>
          <cell r="BL9931" t="str">
            <v>MADRASAH IBTIDAIYAH</v>
          </cell>
        </row>
        <row r="9932">
          <cell r="BI9932" t="str">
            <v>196401032007011013</v>
          </cell>
          <cell r="BJ9932" t="str">
            <v>DJULIK</v>
          </cell>
          <cell r="BK9932" t="str">
            <v>Juru Tk. I, (I/d)</v>
          </cell>
          <cell r="BL9932" t="str">
            <v>MADRASAH IBTIDAIYAH</v>
          </cell>
        </row>
        <row r="9933">
          <cell r="BI9933" t="str">
            <v>196803122007011033</v>
          </cell>
          <cell r="BJ9933" t="str">
            <v>DJAZULI</v>
          </cell>
          <cell r="BK9933" t="str">
            <v>Juru Tk. I, (I/d)</v>
          </cell>
          <cell r="BL9933" t="str">
            <v>MADRASAH IBTIDAIYAH</v>
          </cell>
        </row>
        <row r="9934">
          <cell r="BI9934" t="str">
            <v>197304072014121002</v>
          </cell>
          <cell r="BJ9934" t="str">
            <v>MULYADI</v>
          </cell>
          <cell r="BK9934" t="str">
            <v>Juru Muda Tk. I, (I/b)</v>
          </cell>
          <cell r="BL9934" t="str">
            <v>SEKOLAH DASAR</v>
          </cell>
        </row>
        <row r="9935">
          <cell r="BI9935" t="str">
            <v>197705052008011019</v>
          </cell>
          <cell r="BJ9935" t="str">
            <v>JAHURI HANDOKO</v>
          </cell>
          <cell r="BK9935" t="str">
            <v>Juru Tk. I, (I/d)</v>
          </cell>
          <cell r="BL9935" t="str">
            <v>SEKOLAH DASAR</v>
          </cell>
        </row>
        <row r="9936">
          <cell r="BI9936" t="str">
            <v>197709062010011003</v>
          </cell>
          <cell r="BJ9936" t="str">
            <v>KASMIN</v>
          </cell>
          <cell r="BK9936" t="str">
            <v>Juru, (I/c)</v>
          </cell>
          <cell r="BL9936" t="str">
            <v>SEKOLAH DASAR</v>
          </cell>
        </row>
        <row r="9937">
          <cell r="BI9937" t="str">
            <v>197307092008011006</v>
          </cell>
          <cell r="BJ9937" t="str">
            <v>NARIS</v>
          </cell>
          <cell r="BK9937" t="str">
            <v>Juru Tk. I, (I/d)</v>
          </cell>
          <cell r="BL9937" t="str">
            <v>SEKOLAH DASAR</v>
          </cell>
        </row>
        <row r="9938">
          <cell r="BI9938" t="str">
            <v>197304122010011006</v>
          </cell>
          <cell r="BJ9938" t="str">
            <v>HERMANTO</v>
          </cell>
          <cell r="BK9938" t="str">
            <v>Juru, (I/c)</v>
          </cell>
          <cell r="BL9938" t="str">
            <v>SEKOLAH DASAR</v>
          </cell>
        </row>
        <row r="9939">
          <cell r="BI9939" t="str">
            <v>197908102009011002</v>
          </cell>
          <cell r="BJ9939" t="str">
            <v>HASAN</v>
          </cell>
          <cell r="BK9939" t="str">
            <v>Juru, (I/c)</v>
          </cell>
          <cell r="BL9939" t="str">
            <v>SEKOLAH DASAR</v>
          </cell>
        </row>
        <row r="9940">
          <cell r="BI9940" t="str">
            <v>196905242007011017</v>
          </cell>
          <cell r="BJ9940" t="str">
            <v>IMAM MOCHTAR</v>
          </cell>
          <cell r="BK9940" t="str">
            <v>Juru Tk. I, (I/d)</v>
          </cell>
          <cell r="BL9940" t="str">
            <v>SEKOLAH DASAR</v>
          </cell>
        </row>
        <row r="9941">
          <cell r="BI9941" t="str">
            <v>196307162007011019</v>
          </cell>
          <cell r="BJ9941" t="str">
            <v>BABUN BUNARTO</v>
          </cell>
          <cell r="BK9941" t="str">
            <v>Juru Tk. I, (I/d)</v>
          </cell>
          <cell r="BL9941" t="str">
            <v>SEKOLAH DASAR</v>
          </cell>
        </row>
        <row r="9942">
          <cell r="BI9942" t="str">
            <v>196606102007011029</v>
          </cell>
          <cell r="BJ9942" t="str">
            <v>SUDARMAN</v>
          </cell>
          <cell r="BK9942" t="str">
            <v>Juru Muda Tk. I, (I/b)</v>
          </cell>
          <cell r="BL9942" t="str">
            <v>SEKOLAH DASAR</v>
          </cell>
        </row>
        <row r="9943">
          <cell r="BI9943" t="str">
            <v>196610252007011014</v>
          </cell>
          <cell r="BJ9943" t="str">
            <v>LASMONO</v>
          </cell>
          <cell r="BK9943" t="str">
            <v>Juru Tk. I, (I/d)</v>
          </cell>
          <cell r="BL9943" t="str">
            <v>SEKOLAH DASAR</v>
          </cell>
        </row>
        <row r="9944">
          <cell r="BI9944" t="str">
            <v>196305032007011011</v>
          </cell>
          <cell r="BJ9944" t="str">
            <v>PA`I</v>
          </cell>
          <cell r="BK9944" t="str">
            <v>Juru Tk. I, (I/d)</v>
          </cell>
          <cell r="BL9944" t="str">
            <v>SEKOLAH DASAR</v>
          </cell>
        </row>
        <row r="9945">
          <cell r="BI9945" t="str">
            <v>197102122007011014</v>
          </cell>
          <cell r="BJ9945" t="str">
            <v>MUKIT</v>
          </cell>
          <cell r="BK9945" t="str">
            <v>Juru Tk. I, (I/d)</v>
          </cell>
          <cell r="BL9945" t="str">
            <v>SEKOLAH DASAR</v>
          </cell>
        </row>
        <row r="9946">
          <cell r="BI9946" t="str">
            <v>197506122007011011</v>
          </cell>
          <cell r="BJ9946" t="str">
            <v>NARIYO</v>
          </cell>
          <cell r="BK9946" t="str">
            <v>Juru Tk. I, (I/d)</v>
          </cell>
          <cell r="BL9946" t="str">
            <v>SEKOLAH DASAR</v>
          </cell>
        </row>
        <row r="9947">
          <cell r="BI9947" t="str">
            <v>197508042007011009</v>
          </cell>
          <cell r="BJ9947" t="str">
            <v>ABDUL QOMAR</v>
          </cell>
          <cell r="BK9947" t="str">
            <v>Juru Tk. I, (I/d)</v>
          </cell>
          <cell r="BL9947" t="str">
            <v>SEKOLAH DASAR</v>
          </cell>
        </row>
        <row r="9948">
          <cell r="BI9948" t="str">
            <v>196508282007011012</v>
          </cell>
          <cell r="BJ9948" t="str">
            <v>HODJI HERMANTO</v>
          </cell>
          <cell r="BK9948" t="str">
            <v>Juru Tk. I, (I/d)</v>
          </cell>
          <cell r="BL9948" t="str">
            <v>SEKOLAH DASAR</v>
          </cell>
        </row>
        <row r="9949">
          <cell r="BI9949" t="str">
            <v>197108142008011012</v>
          </cell>
          <cell r="BJ9949" t="str">
            <v>HARYONO</v>
          </cell>
          <cell r="BK9949" t="str">
            <v>Juru Tk. I, (I/d)</v>
          </cell>
          <cell r="BL9949" t="str">
            <v>SEKOLAH DASAR</v>
          </cell>
        </row>
        <row r="9950">
          <cell r="BI9950" t="str">
            <v>197508172008011013</v>
          </cell>
          <cell r="BJ9950" t="str">
            <v>SIRAT</v>
          </cell>
          <cell r="BK9950" t="str">
            <v>Juru Tk. I, (I/d)</v>
          </cell>
          <cell r="BL9950" t="str">
            <v>SEKOLAH DASAR</v>
          </cell>
        </row>
        <row r="9951">
          <cell r="BI9951" t="str">
            <v>197612282008011013</v>
          </cell>
          <cell r="BJ9951" t="str">
            <v>SOHING SUROGUMONO</v>
          </cell>
          <cell r="BK9951" t="str">
            <v>Juru Tk. I, (I/d)</v>
          </cell>
          <cell r="BL9951" t="str">
            <v>SEKOLAH DASAR</v>
          </cell>
        </row>
        <row r="9952">
          <cell r="BI9952" t="str">
            <v>196902152008011009</v>
          </cell>
          <cell r="BJ9952" t="str">
            <v>KACONG ABDUL ROHMAN</v>
          </cell>
          <cell r="BK9952" t="str">
            <v>Juru Tk. I, (I/d)</v>
          </cell>
          <cell r="BL9952" t="str">
            <v>SEKOLAH DASAR</v>
          </cell>
        </row>
        <row r="9953">
          <cell r="BI9953" t="str">
            <v>197210012008011006</v>
          </cell>
          <cell r="BJ9953" t="str">
            <v>ATIM SUGIYANTO</v>
          </cell>
          <cell r="BK9953" t="str">
            <v>Juru Tk. I, (I/d)</v>
          </cell>
          <cell r="BL9953" t="str">
            <v>SEKOLAH DASAR</v>
          </cell>
        </row>
        <row r="9954">
          <cell r="BI9954" t="str">
            <v>196504042008011006</v>
          </cell>
          <cell r="BJ9954" t="str">
            <v>ISMANTO</v>
          </cell>
          <cell r="BK9954" t="str">
            <v>Juru Tk. I, (I/d)</v>
          </cell>
          <cell r="BL9954" t="str">
            <v>SEKOLAH DASAR</v>
          </cell>
        </row>
        <row r="9955">
          <cell r="BI9955" t="str">
            <v>196608172008011014</v>
          </cell>
          <cell r="BJ9955" t="str">
            <v>SUCIPTO BUNADIN</v>
          </cell>
          <cell r="BK9955" t="str">
            <v>Juru Tk. I, (I/d)</v>
          </cell>
          <cell r="BL9955" t="str">
            <v>SEKOLAH DASAR</v>
          </cell>
        </row>
        <row r="9956">
          <cell r="BI9956" t="str">
            <v>197308072014121001</v>
          </cell>
          <cell r="BJ9956" t="str">
            <v>SAERI</v>
          </cell>
          <cell r="BK9956" t="str">
            <v>Juru Muda, (I/a)</v>
          </cell>
          <cell r="BL9956" t="str">
            <v>SEKOLAH DASAR</v>
          </cell>
        </row>
        <row r="9957">
          <cell r="BI9957" t="str">
            <v>198005172014121002</v>
          </cell>
          <cell r="BJ9957" t="str">
            <v>JUPRI AHMADI</v>
          </cell>
          <cell r="BK9957" t="str">
            <v>Juru Muda Tk. I, (I/b)</v>
          </cell>
          <cell r="BL9957" t="str">
            <v>SEKOLAH DASAR</v>
          </cell>
        </row>
        <row r="9958">
          <cell r="BI9958" t="str">
            <v>197602192014122001</v>
          </cell>
          <cell r="BJ9958" t="str">
            <v>NURUL AINI</v>
          </cell>
          <cell r="BK9958" t="str">
            <v>Juru Muda Tk. I, (I/b)</v>
          </cell>
          <cell r="BL9958" t="str">
            <v>SEKOLAH DASAR</v>
          </cell>
        </row>
        <row r="9959">
          <cell r="BI9959" t="str">
            <v>198412012014122001</v>
          </cell>
          <cell r="BJ9959" t="str">
            <v>UMUL HASANAH</v>
          </cell>
          <cell r="BK9959" t="str">
            <v>Juru Muda Tk. I, (I/b)</v>
          </cell>
          <cell r="BL9959" t="str">
            <v>SEKOLAH DASAR</v>
          </cell>
        </row>
        <row r="9960">
          <cell r="BI9960" t="str">
            <v>196807182014121002</v>
          </cell>
          <cell r="BJ9960" t="str">
            <v>MOHAMMAD JUNAIDI</v>
          </cell>
          <cell r="BK9960" t="str">
            <v>Juru Muda Tk. I, (I/b)</v>
          </cell>
          <cell r="BL9960" t="str">
            <v>SEKOLAH DASAR</v>
          </cell>
        </row>
        <row r="9961">
          <cell r="BI9961" t="str">
            <v>198202212014121001</v>
          </cell>
          <cell r="BJ9961" t="str">
            <v>SUPRAYITNO</v>
          </cell>
          <cell r="BK9961" t="str">
            <v>Juru Muda Tk. I, (I/b)</v>
          </cell>
          <cell r="BL9961" t="str">
            <v>SEKOLAH DASAR</v>
          </cell>
        </row>
        <row r="9962">
          <cell r="BI9962" t="str">
            <v>197107162008011012</v>
          </cell>
          <cell r="BJ9962" t="str">
            <v>MATSURI</v>
          </cell>
          <cell r="BK9962" t="str">
            <v>Juru Tk. I, (I/d)</v>
          </cell>
          <cell r="BL9962" t="str">
            <v>SEKOLAH DASAR</v>
          </cell>
        </row>
        <row r="9963">
          <cell r="BI9963" t="str">
            <v>196909272007011017</v>
          </cell>
          <cell r="BJ9963" t="str">
            <v>SUPRIANTO</v>
          </cell>
          <cell r="BK9963" t="str">
            <v>Juru Tk. I, (I/d)</v>
          </cell>
          <cell r="BL9963" t="str">
            <v>SEKOLAH DASAR</v>
          </cell>
        </row>
        <row r="9964">
          <cell r="BI9964" t="str">
            <v>196609072007011010</v>
          </cell>
          <cell r="BJ9964" t="str">
            <v>SUNARDI</v>
          </cell>
          <cell r="BK9964" t="str">
            <v>Juru Tk. I, (I/d)</v>
          </cell>
          <cell r="BL9964" t="str">
            <v>SEKOLAH DASAR</v>
          </cell>
        </row>
        <row r="9965">
          <cell r="BI9965" t="str">
            <v>196612072007011015</v>
          </cell>
          <cell r="BJ9965" t="str">
            <v>EKO PRAMONO</v>
          </cell>
          <cell r="BK9965" t="str">
            <v>Juru Tk. I, (I/d)</v>
          </cell>
          <cell r="BL9965" t="str">
            <v>SEKOLAH DASAR</v>
          </cell>
        </row>
        <row r="9966">
          <cell r="BI9966" t="str">
            <v>198207012009011003</v>
          </cell>
          <cell r="BJ9966" t="str">
            <v>RIADI</v>
          </cell>
          <cell r="BK9966" t="str">
            <v>Juru, (I/c)</v>
          </cell>
          <cell r="BL9966" t="str">
            <v>SEKOLAH DASAR</v>
          </cell>
        </row>
        <row r="9967">
          <cell r="BI9967" t="str">
            <v>198108282014121001</v>
          </cell>
          <cell r="BJ9967" t="str">
            <v>AGUS RIYANTO</v>
          </cell>
          <cell r="BK9967" t="str">
            <v>Juru Muda Tk. I, (I/b)</v>
          </cell>
          <cell r="BL9967" t="str">
            <v>SEKOLAH DASAR</v>
          </cell>
        </row>
        <row r="9968">
          <cell r="BI9968" t="str">
            <v>196404152009011001</v>
          </cell>
          <cell r="BJ9968" t="str">
            <v>SUKUR</v>
          </cell>
          <cell r="BK9968" t="str">
            <v>Juru, (I/c)</v>
          </cell>
          <cell r="BL9968" t="str">
            <v>SEKOLAH DASAR</v>
          </cell>
        </row>
        <row r="9969">
          <cell r="BI9969" t="str">
            <v>197306132009011002</v>
          </cell>
          <cell r="BJ9969" t="str">
            <v>NURSALIM</v>
          </cell>
          <cell r="BK9969" t="str">
            <v>Juru, (I/c)</v>
          </cell>
          <cell r="BL9969" t="str">
            <v>SEKOLAH DASAR</v>
          </cell>
        </row>
        <row r="9970">
          <cell r="BI9970" t="str">
            <v>196312312007011097</v>
          </cell>
          <cell r="BJ9970" t="str">
            <v>SUWARNO</v>
          </cell>
          <cell r="BK9970" t="str">
            <v>Juru Tk. I, (I/d)</v>
          </cell>
          <cell r="BL9970" t="str">
            <v>SEKOLAH DASAR</v>
          </cell>
        </row>
        <row r="9971">
          <cell r="BI9971" t="str">
            <v>197401022008011008</v>
          </cell>
          <cell r="BJ9971" t="str">
            <v>SUSIANTO</v>
          </cell>
          <cell r="BK9971" t="str">
            <v>Juru Tk. I, (I/d)</v>
          </cell>
          <cell r="BL9971" t="str">
            <v>SEKOLAH DASAR</v>
          </cell>
        </row>
        <row r="9972">
          <cell r="BI9972" t="str">
            <v>198006012014122003</v>
          </cell>
          <cell r="BJ9972" t="str">
            <v>NUR HAFIDAH</v>
          </cell>
          <cell r="BK9972" t="str">
            <v>Juru Muda Tk. I, (I/b)</v>
          </cell>
          <cell r="BL9972" t="str">
            <v>SEKOLAH DASAR</v>
          </cell>
        </row>
        <row r="9973">
          <cell r="BI9973" t="str">
            <v>196810052008011025</v>
          </cell>
          <cell r="BJ9973" t="str">
            <v>JUMADIN</v>
          </cell>
          <cell r="BK9973" t="str">
            <v>Juru Tk. I, (I/d)</v>
          </cell>
          <cell r="BL9973" t="str">
            <v>SEKOLAH DASAR</v>
          </cell>
        </row>
        <row r="9974">
          <cell r="BI9974" t="str">
            <v>196712312009011010</v>
          </cell>
          <cell r="BJ9974" t="str">
            <v>BUALI P BUDI C</v>
          </cell>
          <cell r="BK9974" t="str">
            <v>Juru, (I/c)</v>
          </cell>
          <cell r="BL9974" t="str">
            <v>SEKOLAH DASAR</v>
          </cell>
        </row>
        <row r="9975">
          <cell r="BI9975" t="str">
            <v>196305011983031009</v>
          </cell>
          <cell r="BJ9975" t="str">
            <v>SUNARJO</v>
          </cell>
          <cell r="BK9975" t="str">
            <v>Pengatur Muda, (II/a)</v>
          </cell>
          <cell r="BL9975" t="str">
            <v>SEKOLAH DASAR</v>
          </cell>
        </row>
        <row r="9976">
          <cell r="BI9976" t="str">
            <v>196310021993021001</v>
          </cell>
          <cell r="BJ9976" t="str">
            <v>SARONI</v>
          </cell>
          <cell r="BK9976" t="str">
            <v>Pengatur Muda, (II/a)</v>
          </cell>
          <cell r="BL9976" t="str">
            <v>SEKOLAH DASAR</v>
          </cell>
        </row>
        <row r="9977">
          <cell r="BI9977" t="str">
            <v>197308072009011001</v>
          </cell>
          <cell r="BJ9977" t="str">
            <v>MOHAMMAD KHOIRUL FAZIDI</v>
          </cell>
          <cell r="BK9977" t="str">
            <v>Juru, (I/c)</v>
          </cell>
          <cell r="BL9977" t="str">
            <v>SEKOLAH DASAR</v>
          </cell>
        </row>
        <row r="9978">
          <cell r="BI9978" t="str">
            <v>196510142006041006</v>
          </cell>
          <cell r="BJ9978" t="str">
            <v>MAT KAELAN</v>
          </cell>
          <cell r="BK9978" t="str">
            <v>Juru Tk. I, (I/d)</v>
          </cell>
          <cell r="BL9978" t="str">
            <v>SEKOLAH DASAR</v>
          </cell>
        </row>
        <row r="9979">
          <cell r="BI9979" t="str">
            <v>196512052009011001</v>
          </cell>
          <cell r="BJ9979" t="str">
            <v>MOH. ALI</v>
          </cell>
          <cell r="BK9979" t="str">
            <v>Juru, (I/c)</v>
          </cell>
          <cell r="BL9979" t="str">
            <v>SEKOLAH DASAR</v>
          </cell>
        </row>
        <row r="9980">
          <cell r="BI9980" t="str">
            <v>196307141982011001</v>
          </cell>
          <cell r="BJ9980" t="str">
            <v>SUTJIPTO</v>
          </cell>
          <cell r="BK9980" t="str">
            <v>Pengatur Muda, (II/a)</v>
          </cell>
          <cell r="BL9980" t="str">
            <v>SEKOLAH DASAR</v>
          </cell>
        </row>
        <row r="9981">
          <cell r="BI9981" t="str">
            <v>196506082008011004</v>
          </cell>
          <cell r="BJ9981" t="str">
            <v>JAMAL</v>
          </cell>
          <cell r="BK9981" t="str">
            <v>Juru Tk. I, (I/d)</v>
          </cell>
          <cell r="BL9981" t="str">
            <v>SEKOLAH DASAR</v>
          </cell>
        </row>
        <row r="9982">
          <cell r="BI9982" t="str">
            <v>196408152009011002</v>
          </cell>
          <cell r="BJ9982" t="str">
            <v>IMAM SLAMET</v>
          </cell>
          <cell r="BK9982" t="str">
            <v>Juru, (I/c)</v>
          </cell>
          <cell r="BL9982" t="str">
            <v>SEKOLAH DASAR</v>
          </cell>
        </row>
        <row r="9983">
          <cell r="BI9983" t="str">
            <v>196911302009011002</v>
          </cell>
          <cell r="BJ9983" t="str">
            <v>SUGIYANTO</v>
          </cell>
          <cell r="BK9983" t="str">
            <v>Juru, (I/c)</v>
          </cell>
          <cell r="BL9983" t="str">
            <v>SEKOLAH DASAR</v>
          </cell>
        </row>
        <row r="9984">
          <cell r="BI9984" t="str">
            <v>197211102009011003</v>
          </cell>
          <cell r="BJ9984" t="str">
            <v>TARWIJU ZAIB</v>
          </cell>
          <cell r="BK9984" t="str">
            <v>Juru, (I/c)</v>
          </cell>
          <cell r="BL9984" t="str">
            <v>SEKOLAH DASAR</v>
          </cell>
        </row>
        <row r="9985">
          <cell r="BI9985" t="str">
            <v>197804262009011001</v>
          </cell>
          <cell r="BJ9985" t="str">
            <v>MUHAMMAD SOBIRIN</v>
          </cell>
          <cell r="BK9985" t="str">
            <v>Juru, (I/c)</v>
          </cell>
          <cell r="BL9985" t="str">
            <v>SEKOLAH DASAR</v>
          </cell>
        </row>
        <row r="9986">
          <cell r="BI9986" t="str">
            <v>196701212007011013</v>
          </cell>
          <cell r="BJ9986" t="str">
            <v>SAMSUL ARIFIN</v>
          </cell>
          <cell r="BK9986" t="str">
            <v>Juru Tk. I, (I/d)</v>
          </cell>
          <cell r="BL9986" t="str">
            <v>SEKOLAH DASAR</v>
          </cell>
        </row>
        <row r="9987">
          <cell r="BI9987" t="str">
            <v>197104062008011012</v>
          </cell>
          <cell r="BJ9987" t="str">
            <v>SENTOT KARYONO</v>
          </cell>
          <cell r="BK9987" t="str">
            <v>Juru Tk. I, (I/d)</v>
          </cell>
          <cell r="BL9987" t="str">
            <v>SEKOLAH DASAR</v>
          </cell>
        </row>
        <row r="9988">
          <cell r="BI9988" t="str">
            <v>197204142009011004</v>
          </cell>
          <cell r="BJ9988" t="str">
            <v>GUNTUR</v>
          </cell>
          <cell r="BK9988" t="str">
            <v>Juru, (I/c)</v>
          </cell>
          <cell r="BL9988" t="str">
            <v>SEKOLAH DASAR</v>
          </cell>
        </row>
        <row r="9989">
          <cell r="BI9989" t="str">
            <v>196406122007011021</v>
          </cell>
          <cell r="BJ9989" t="str">
            <v>UNTUNG</v>
          </cell>
          <cell r="BK9989" t="str">
            <v>Juru Tk. I, (I/d)</v>
          </cell>
          <cell r="BL9989" t="str">
            <v>SEKOLAH DASAR</v>
          </cell>
        </row>
        <row r="9990">
          <cell r="BI9990" t="str">
            <v>196602132007011015</v>
          </cell>
          <cell r="BJ9990" t="str">
            <v>NUR DJALIL</v>
          </cell>
          <cell r="BK9990" t="str">
            <v>Juru Tk. I, (I/d)</v>
          </cell>
          <cell r="BL9990" t="str">
            <v>SEKOLAH DASAR</v>
          </cell>
        </row>
        <row r="9991">
          <cell r="BI9991" t="str">
            <v>196508142009011001</v>
          </cell>
          <cell r="BJ9991" t="str">
            <v>RANTIMAN</v>
          </cell>
          <cell r="BK9991" t="str">
            <v>Juru, (I/c)</v>
          </cell>
          <cell r="BL9991" t="str">
            <v>SEKOLAH DASAR</v>
          </cell>
        </row>
        <row r="9992">
          <cell r="BI9992" t="str">
            <v>197101172009011001</v>
          </cell>
          <cell r="BJ9992" t="str">
            <v>SULIYANTO</v>
          </cell>
          <cell r="BK9992" t="str">
            <v>Juru, (I/c)</v>
          </cell>
          <cell r="BL9992" t="str">
            <v>SEKOLAH DASAR</v>
          </cell>
        </row>
        <row r="9993">
          <cell r="BI9993" t="str">
            <v>196507062007011025</v>
          </cell>
          <cell r="BJ9993" t="str">
            <v>KHOLIQ</v>
          </cell>
          <cell r="BK9993" t="str">
            <v>Juru Tk. I, (I/d)</v>
          </cell>
          <cell r="BL9993" t="str">
            <v>SEKOLAH DASAR</v>
          </cell>
        </row>
        <row r="9994">
          <cell r="BI9994" t="str">
            <v>196812302007011017</v>
          </cell>
          <cell r="BJ9994" t="str">
            <v>SLAMET</v>
          </cell>
          <cell r="BK9994" t="str">
            <v>Juru Tk. I, (I/d)</v>
          </cell>
          <cell r="BL9994" t="str">
            <v>SEKOLAH DASAR</v>
          </cell>
        </row>
        <row r="9995">
          <cell r="BI9995" t="str">
            <v>196507042007011031</v>
          </cell>
          <cell r="BJ9995" t="str">
            <v>SAMSULYONO</v>
          </cell>
          <cell r="BK9995" t="str">
            <v>Juru Tk. I, (I/d)</v>
          </cell>
          <cell r="BL9995" t="str">
            <v>SEKOLAH DASAR</v>
          </cell>
        </row>
        <row r="9996">
          <cell r="BI9996" t="str">
            <v>197004092007011017</v>
          </cell>
          <cell r="BJ9996" t="str">
            <v>SUDARNO</v>
          </cell>
          <cell r="BK9996" t="str">
            <v>Juru Tk. I, (I/d)</v>
          </cell>
          <cell r="BL9996" t="str">
            <v>SEKOLAH DASAR</v>
          </cell>
        </row>
        <row r="9997">
          <cell r="BI9997" t="str">
            <v>196606062007011040</v>
          </cell>
          <cell r="BJ9997" t="str">
            <v>BUDIYONO</v>
          </cell>
          <cell r="BK9997" t="str">
            <v>Juru Tk. I, (I/d)</v>
          </cell>
          <cell r="BL9997" t="str">
            <v>SEKOLAH DASAR</v>
          </cell>
        </row>
        <row r="9998">
          <cell r="BI9998" t="str">
            <v>196602132007011014</v>
          </cell>
          <cell r="BJ9998" t="str">
            <v>SALIRING BUDI</v>
          </cell>
          <cell r="BK9998" t="str">
            <v>Juru Tk. I, (I/d)</v>
          </cell>
          <cell r="BL9998" t="str">
            <v>SEKOLAH DASAR</v>
          </cell>
        </row>
        <row r="9999">
          <cell r="BI9999" t="str">
            <v>196306031987121001</v>
          </cell>
          <cell r="BJ9999" t="str">
            <v>SUYITNO</v>
          </cell>
          <cell r="BK9999" t="str">
            <v>Pengatur Muda, (II/a)</v>
          </cell>
          <cell r="BL9999" t="str">
            <v>SEKOLAH DASAR</v>
          </cell>
        </row>
        <row r="10000">
          <cell r="BI10000" t="str">
            <v>196808282008011013</v>
          </cell>
          <cell r="BJ10000" t="str">
            <v>HARIK</v>
          </cell>
          <cell r="BK10000" t="str">
            <v>Juru Tk. I, (I/d)</v>
          </cell>
          <cell r="BL10000" t="str">
            <v>SEKOLAH DASAR</v>
          </cell>
        </row>
        <row r="10001">
          <cell r="BI10001" t="str">
            <v>196305011989081002</v>
          </cell>
          <cell r="BJ10001" t="str">
            <v>SUNYOTO</v>
          </cell>
          <cell r="BK10001" t="str">
            <v>Pengatur Muda, (II/a)</v>
          </cell>
          <cell r="BL10001" t="str">
            <v>SEKOLAH DASAR</v>
          </cell>
        </row>
        <row r="10002">
          <cell r="BI10002" t="str">
            <v>196607282008011004</v>
          </cell>
          <cell r="BJ10002" t="str">
            <v>MURYONO</v>
          </cell>
          <cell r="BK10002" t="str">
            <v>Juru Tk. I, (I/d)</v>
          </cell>
          <cell r="BL10002" t="str">
            <v>SEKOLAH DASAR</v>
          </cell>
        </row>
        <row r="10003">
          <cell r="BI10003" t="str">
            <v>198105062010011005</v>
          </cell>
          <cell r="BJ10003" t="str">
            <v>ADI SUWARNO</v>
          </cell>
          <cell r="BK10003" t="str">
            <v>Juru, (I/c)</v>
          </cell>
          <cell r="BL10003" t="str">
            <v>SEKOLAH DASAR</v>
          </cell>
        </row>
        <row r="10004">
          <cell r="BI10004" t="str">
            <v>197112122009011003</v>
          </cell>
          <cell r="BJ10004" t="str">
            <v>PONIMIN</v>
          </cell>
          <cell r="BK10004" t="str">
            <v>Juru, (I/c)</v>
          </cell>
          <cell r="BL10004" t="str">
            <v>SEKOLAH DASAR</v>
          </cell>
        </row>
        <row r="10005">
          <cell r="BI10005" t="str">
            <v>196708192007011018</v>
          </cell>
          <cell r="BJ10005" t="str">
            <v>PURYADI</v>
          </cell>
          <cell r="BK10005" t="str">
            <v>Juru Tk. I, (I/d)</v>
          </cell>
          <cell r="BL10005" t="str">
            <v>SEKOLAH DASAR</v>
          </cell>
        </row>
        <row r="10006">
          <cell r="BI10006" t="str">
            <v>196509072007011017</v>
          </cell>
          <cell r="BJ10006" t="str">
            <v>SURIADI</v>
          </cell>
          <cell r="BK10006" t="str">
            <v>Juru Tk. I, (I/d)</v>
          </cell>
          <cell r="BL10006" t="str">
            <v>SEKOLAH DASAR</v>
          </cell>
        </row>
        <row r="10007">
          <cell r="BI10007" t="str">
            <v>197001152007011027</v>
          </cell>
          <cell r="BJ10007" t="str">
            <v>PONIJO</v>
          </cell>
          <cell r="BK10007" t="str">
            <v>Juru Tk. I, (I/d)</v>
          </cell>
          <cell r="BL10007" t="str">
            <v>SEKOLAH DASAR</v>
          </cell>
        </row>
        <row r="10008">
          <cell r="BI10008" t="str">
            <v>196507302007011006</v>
          </cell>
          <cell r="BJ10008" t="str">
            <v>GIMAN</v>
          </cell>
          <cell r="BK10008" t="str">
            <v>Juru Tk. I, (I/d)</v>
          </cell>
          <cell r="BL10008" t="str">
            <v>SEKOLAH DASAR</v>
          </cell>
        </row>
        <row r="10009">
          <cell r="BI10009" t="str">
            <v>197002012008011020</v>
          </cell>
          <cell r="BJ10009" t="str">
            <v>SUBOWO</v>
          </cell>
          <cell r="BK10009" t="str">
            <v>Juru Tk. I, (I/d)</v>
          </cell>
          <cell r="BL10009" t="str">
            <v>SEKOLAH DASAR</v>
          </cell>
        </row>
        <row r="10010">
          <cell r="BI10010" t="str">
            <v>198208212009011003</v>
          </cell>
          <cell r="BJ10010" t="str">
            <v>HAERUL MUSLIMIN</v>
          </cell>
          <cell r="BK10010" t="str">
            <v>Juru, (I/c)</v>
          </cell>
          <cell r="BL10010" t="str">
            <v>SEKOLAH DASAR</v>
          </cell>
        </row>
        <row r="10011">
          <cell r="BI10011" t="str">
            <v>196505262007011015</v>
          </cell>
          <cell r="BJ10011" t="str">
            <v>SUNGIB</v>
          </cell>
          <cell r="BK10011" t="str">
            <v>Juru Tk. I, (I/d)</v>
          </cell>
          <cell r="BL10011" t="str">
            <v>SEKOLAH DASAR</v>
          </cell>
        </row>
        <row r="10012">
          <cell r="BI10012" t="str">
            <v>197207192008011006</v>
          </cell>
          <cell r="BJ10012" t="str">
            <v>AGUNG EKO YULIANTO</v>
          </cell>
          <cell r="BK10012" t="str">
            <v>Juru Tk. I, (I/d)</v>
          </cell>
          <cell r="BL10012" t="str">
            <v>SEKOLAH DASAR</v>
          </cell>
        </row>
        <row r="10013">
          <cell r="BI10013" t="str">
            <v>196408012012121001</v>
          </cell>
          <cell r="BJ10013" t="str">
            <v>SULASNO</v>
          </cell>
          <cell r="BK10013" t="str">
            <v>Juru Muda Tk. I, (I/b)</v>
          </cell>
          <cell r="BL10013" t="str">
            <v>SEKOLAH DASAR</v>
          </cell>
        </row>
        <row r="10014">
          <cell r="BI10014" t="str">
            <v>197405032007011019</v>
          </cell>
          <cell r="BJ10014" t="str">
            <v>MISKARI</v>
          </cell>
          <cell r="BK10014" t="str">
            <v>Juru Tk. I, (I/d)</v>
          </cell>
          <cell r="BL10014" t="str">
            <v>SEKOLAH DASAR</v>
          </cell>
        </row>
        <row r="10015">
          <cell r="BI10015" t="str">
            <v>197402132008011009</v>
          </cell>
          <cell r="BJ10015" t="str">
            <v>SARJONO</v>
          </cell>
          <cell r="BK10015" t="str">
            <v>Juru Tk. I, (I/d)</v>
          </cell>
          <cell r="BL10015" t="str">
            <v>SEKOLAH DASAR</v>
          </cell>
        </row>
        <row r="10016">
          <cell r="BI10016" t="str">
            <v>196505162010011001</v>
          </cell>
          <cell r="BJ10016" t="str">
            <v>HASYIM ASHARI</v>
          </cell>
          <cell r="BK10016" t="str">
            <v>Juru, (I/c)</v>
          </cell>
          <cell r="BL10016" t="str">
            <v>SEKOLAH DASAR</v>
          </cell>
        </row>
        <row r="10017">
          <cell r="BI10017" t="str">
            <v>197001112010011008</v>
          </cell>
          <cell r="BJ10017" t="str">
            <v>SUNOTO</v>
          </cell>
          <cell r="BK10017" t="str">
            <v>Juru, (I/c)</v>
          </cell>
          <cell r="BL10017" t="str">
            <v>SEKOLAH DASAR</v>
          </cell>
        </row>
        <row r="10018">
          <cell r="BI10018" t="str">
            <v>197710052010011007</v>
          </cell>
          <cell r="BJ10018" t="str">
            <v>MATROJI</v>
          </cell>
          <cell r="BK10018" t="str">
            <v>Juru, (I/c)</v>
          </cell>
          <cell r="BL10018" t="str">
            <v>SEKOLAH DASAR</v>
          </cell>
        </row>
        <row r="10019">
          <cell r="BI10019" t="str">
            <v>196308041985041004</v>
          </cell>
          <cell r="BJ10019" t="str">
            <v>MASTUR</v>
          </cell>
          <cell r="BK10019" t="str">
            <v>Pengatur Muda, (II/a)</v>
          </cell>
          <cell r="BL10019" t="str">
            <v>SEKOLAH DASAR</v>
          </cell>
        </row>
        <row r="10020">
          <cell r="BI10020" t="str">
            <v>197604042008011020</v>
          </cell>
          <cell r="BJ10020" t="str">
            <v>IPNUSARI</v>
          </cell>
          <cell r="BK10020" t="str">
            <v>Juru Tk. I, (I/d)</v>
          </cell>
          <cell r="BL10020" t="str">
            <v>SEKOLAH DASAR</v>
          </cell>
        </row>
        <row r="10021">
          <cell r="BI10021" t="str">
            <v>196803052007011028</v>
          </cell>
          <cell r="BJ10021" t="str">
            <v>TIRTO</v>
          </cell>
          <cell r="BK10021" t="str">
            <v>Juru Tk. I, (I/d)</v>
          </cell>
          <cell r="BL10021" t="str">
            <v>SEKOLAH DASAR</v>
          </cell>
        </row>
        <row r="10022">
          <cell r="BI10022" t="str">
            <v>196312142007011005</v>
          </cell>
          <cell r="BJ10022" t="str">
            <v>ABD. BAHRI</v>
          </cell>
          <cell r="BK10022" t="str">
            <v>Juru Tk. I, (I/d)</v>
          </cell>
          <cell r="BL10022" t="str">
            <v>SEKOLAH DASAR</v>
          </cell>
        </row>
        <row r="10023">
          <cell r="BI10023" t="str">
            <v>196302222007011004</v>
          </cell>
          <cell r="BJ10023" t="str">
            <v>ASMAD</v>
          </cell>
          <cell r="BK10023" t="str">
            <v>Juru Tk. I, (I/d)</v>
          </cell>
          <cell r="BL10023" t="str">
            <v>SEKOLAH DASAR</v>
          </cell>
        </row>
        <row r="10024">
          <cell r="BI10024" t="str">
            <v>197303142007011011</v>
          </cell>
          <cell r="BJ10024" t="str">
            <v>HALIL</v>
          </cell>
          <cell r="BK10024" t="str">
            <v>Juru Tk. I, (I/d)</v>
          </cell>
          <cell r="BL10024" t="str">
            <v>SEKOLAH DASAR</v>
          </cell>
        </row>
        <row r="10025">
          <cell r="BI10025" t="str">
            <v>196901022007011026</v>
          </cell>
          <cell r="BJ10025" t="str">
            <v>SUGIONO</v>
          </cell>
          <cell r="BK10025" t="str">
            <v>Juru Tk. I, (I/d)</v>
          </cell>
          <cell r="BL10025" t="str">
            <v>SEKOLAH DASAR</v>
          </cell>
        </row>
        <row r="10026">
          <cell r="BI10026" t="str">
            <v>197004062007011021</v>
          </cell>
          <cell r="BJ10026" t="str">
            <v>SUYANTORO</v>
          </cell>
          <cell r="BK10026" t="str">
            <v>Juru Tk. I, (I/d)</v>
          </cell>
          <cell r="BL10026" t="str">
            <v>SEKOLAH DASAR</v>
          </cell>
        </row>
        <row r="10027">
          <cell r="BI10027" t="str">
            <v>196910122007011017</v>
          </cell>
          <cell r="BJ10027" t="str">
            <v>HADI HERMANTO</v>
          </cell>
          <cell r="BK10027" t="str">
            <v>Juru Tk. I, (I/d)</v>
          </cell>
          <cell r="BL10027" t="str">
            <v>SEKOLAH DASAR</v>
          </cell>
        </row>
        <row r="10028">
          <cell r="BI10028" t="str">
            <v>196406122007011020</v>
          </cell>
          <cell r="BJ10028" t="str">
            <v>MUHAMAD MUSANI</v>
          </cell>
          <cell r="BK10028" t="str">
            <v>Juru Tk. I, (I/d)</v>
          </cell>
          <cell r="BL10028" t="str">
            <v>SEKOLAH DASAR</v>
          </cell>
        </row>
        <row r="10029">
          <cell r="BI10029" t="str">
            <v>196505252010011003</v>
          </cell>
          <cell r="BJ10029" t="str">
            <v>IMAM SANTOSO</v>
          </cell>
          <cell r="BK10029" t="str">
            <v>Juru, (I/c)</v>
          </cell>
          <cell r="BL10029" t="str">
            <v>SEKOLAH DASAR</v>
          </cell>
        </row>
        <row r="10030">
          <cell r="BI10030" t="str">
            <v>196409022007011011</v>
          </cell>
          <cell r="BJ10030" t="str">
            <v>MOHAMAD SOIM</v>
          </cell>
          <cell r="BK10030" t="str">
            <v>Juru Tk. I, (I/d)</v>
          </cell>
          <cell r="BL10030" t="str">
            <v>SEKOLAH DASAR</v>
          </cell>
        </row>
        <row r="10031">
          <cell r="BI10031" t="str">
            <v>196504151990031012</v>
          </cell>
          <cell r="BJ10031" t="str">
            <v>AHMAD</v>
          </cell>
          <cell r="BK10031" t="str">
            <v>Pengatur Muda, (II/a)</v>
          </cell>
          <cell r="BL10031" t="str">
            <v>SEKOLAH DASAR</v>
          </cell>
        </row>
        <row r="10032">
          <cell r="BI10032" t="str">
            <v>197604232010011002</v>
          </cell>
          <cell r="BJ10032" t="str">
            <v>AHMAD HOLIP</v>
          </cell>
          <cell r="BK10032" t="str">
            <v>Juru, (I/c)</v>
          </cell>
          <cell r="BL10032" t="str">
            <v>SEKOLAH DASAR</v>
          </cell>
        </row>
        <row r="10033">
          <cell r="BI10033" t="str">
            <v>196308172009011001</v>
          </cell>
          <cell r="BJ10033" t="str">
            <v>SLAMET RIYADI</v>
          </cell>
          <cell r="BK10033" t="str">
            <v>Juru, (I/c)</v>
          </cell>
          <cell r="BL10033" t="str">
            <v>SEKOLAH DASAR</v>
          </cell>
        </row>
        <row r="10034">
          <cell r="BI10034" t="str">
            <v>197906252009011002</v>
          </cell>
          <cell r="BJ10034" t="str">
            <v>JUNAIDI</v>
          </cell>
          <cell r="BK10034" t="str">
            <v>Juru, (I/c)</v>
          </cell>
          <cell r="BL10034" t="str">
            <v>SEKOLAH DASAR</v>
          </cell>
        </row>
        <row r="10035">
          <cell r="BI10035" t="str">
            <v>197212022008011010</v>
          </cell>
          <cell r="BJ10035" t="str">
            <v>MIROSO</v>
          </cell>
          <cell r="BK10035" t="str">
            <v>Juru Tk. I, (I/d)</v>
          </cell>
          <cell r="BL10035" t="str">
            <v>SEKOLAH DASAR</v>
          </cell>
        </row>
        <row r="10036">
          <cell r="BI10036" t="str">
            <v>196304072008011002</v>
          </cell>
          <cell r="BJ10036" t="str">
            <v>RACHMAD</v>
          </cell>
          <cell r="BK10036" t="str">
            <v>Juru Tk. I, (I/d)</v>
          </cell>
          <cell r="BL10036" t="str">
            <v>SEKOLAH DASAR</v>
          </cell>
        </row>
        <row r="10037">
          <cell r="BI10037" t="str">
            <v>196404112007011015</v>
          </cell>
          <cell r="BJ10037" t="str">
            <v>MUHAMMAD</v>
          </cell>
          <cell r="BK10037" t="str">
            <v>Juru Tk. I, (I/d)</v>
          </cell>
          <cell r="BL10037" t="str">
            <v>SEKOLAH DASAR</v>
          </cell>
        </row>
        <row r="10038">
          <cell r="BI10038" t="str">
            <v>196404022007011013</v>
          </cell>
          <cell r="BJ10038" t="str">
            <v>AMAD</v>
          </cell>
          <cell r="BK10038" t="str">
            <v>Juru Tk. I, (I/d)</v>
          </cell>
          <cell r="BL10038" t="str">
            <v>SEKOLAH DASAR</v>
          </cell>
        </row>
        <row r="10039">
          <cell r="BI10039" t="str">
            <v>197309022008011010</v>
          </cell>
          <cell r="BJ10039" t="str">
            <v>AMIR ANGGRAENI</v>
          </cell>
          <cell r="BK10039" t="str">
            <v>Juru Tk. I, (I/d)</v>
          </cell>
          <cell r="BL10039" t="str">
            <v>SEKOLAH DASAR</v>
          </cell>
        </row>
        <row r="10040">
          <cell r="BI10040" t="str">
            <v>197410092008011009</v>
          </cell>
          <cell r="BJ10040" t="str">
            <v>KUSWANDI</v>
          </cell>
          <cell r="BK10040" t="str">
            <v>Juru Tk. I, (I/d)</v>
          </cell>
          <cell r="BL10040" t="str">
            <v>SEKOLAH DASAR</v>
          </cell>
        </row>
        <row r="10041">
          <cell r="BI10041" t="str">
            <v>198209122010011008</v>
          </cell>
          <cell r="BJ10041" t="str">
            <v>ZAENAL ARIFIN</v>
          </cell>
          <cell r="BK10041" t="str">
            <v>Juru, (I/c)</v>
          </cell>
          <cell r="BL10041" t="str">
            <v>SEKOLAH DASAR</v>
          </cell>
        </row>
        <row r="10042">
          <cell r="BI10042" t="str">
            <v>197512102009011001</v>
          </cell>
          <cell r="BJ10042" t="str">
            <v>ARWIANZAH</v>
          </cell>
          <cell r="BK10042" t="str">
            <v>Juru, (I/c)</v>
          </cell>
          <cell r="BL10042" t="str">
            <v>SEKOLAH DASAR</v>
          </cell>
        </row>
        <row r="10043">
          <cell r="BI10043" t="str">
            <v>196905172009011002</v>
          </cell>
          <cell r="BJ10043" t="str">
            <v>MUHAMMAD MUJIB</v>
          </cell>
          <cell r="BK10043" t="str">
            <v>Juru, (I/c)</v>
          </cell>
          <cell r="BL10043" t="str">
            <v>SEKOLAH DASAR</v>
          </cell>
        </row>
        <row r="10044">
          <cell r="BI10044" t="str">
            <v>197510072009011003</v>
          </cell>
          <cell r="BJ10044" t="str">
            <v>SUYIT</v>
          </cell>
          <cell r="BK10044" t="str">
            <v>Juru, (I/c)</v>
          </cell>
          <cell r="BL10044" t="str">
            <v>SEKOLAH DASAR</v>
          </cell>
        </row>
        <row r="10045">
          <cell r="BI10045" t="str">
            <v>197807182012121001</v>
          </cell>
          <cell r="BJ10045" t="str">
            <v>SUGIANTO</v>
          </cell>
          <cell r="BK10045" t="str">
            <v>Juru Muda Tk. I, (I/b)</v>
          </cell>
          <cell r="BL10045" t="str">
            <v>SEKOLAH DASAR</v>
          </cell>
        </row>
        <row r="10046">
          <cell r="BI10046" t="str">
            <v>197707072009011009</v>
          </cell>
          <cell r="BJ10046" t="str">
            <v>SLAMET RIADI</v>
          </cell>
          <cell r="BK10046" t="str">
            <v>Juru, (I/c)</v>
          </cell>
          <cell r="BL10046" t="str">
            <v>SEKOLAH DASAR</v>
          </cell>
        </row>
        <row r="10047">
          <cell r="BI10047" t="str">
            <v>196501202012121002</v>
          </cell>
          <cell r="BJ10047" t="str">
            <v>BURA`I</v>
          </cell>
          <cell r="BK10047" t="str">
            <v>Juru Muda Tk. I, (I/b)</v>
          </cell>
          <cell r="BL10047" t="str">
            <v>SEKOLAH DASAR</v>
          </cell>
        </row>
        <row r="10048">
          <cell r="BI10048" t="str">
            <v>196909142012121001</v>
          </cell>
          <cell r="BJ10048" t="str">
            <v>BUKADI</v>
          </cell>
          <cell r="BK10048" t="str">
            <v>Juru Muda Tk. I, (I/b)</v>
          </cell>
          <cell r="BL10048" t="str">
            <v>SEKOLAH DASAR</v>
          </cell>
        </row>
        <row r="10049">
          <cell r="BI10049" t="str">
            <v>197604052008011021</v>
          </cell>
          <cell r="BJ10049" t="str">
            <v>SURYANI</v>
          </cell>
          <cell r="BK10049" t="str">
            <v>Juru Tk. I, (I/d)</v>
          </cell>
          <cell r="BL10049" t="str">
            <v>SEKOLAH DASAR</v>
          </cell>
        </row>
        <row r="10050">
          <cell r="BI10050" t="str">
            <v>197612102008011012</v>
          </cell>
          <cell r="BJ10050" t="str">
            <v>TUMINTO</v>
          </cell>
          <cell r="BK10050" t="str">
            <v>Juru Tk. I, (I/d)</v>
          </cell>
          <cell r="BL10050" t="str">
            <v>SEKOLAH DASAR</v>
          </cell>
        </row>
        <row r="10051">
          <cell r="BI10051" t="str">
            <v>196501012008011018</v>
          </cell>
          <cell r="BJ10051" t="str">
            <v>HANAPI</v>
          </cell>
          <cell r="BK10051" t="str">
            <v>Juru Tk. I, (I/d)</v>
          </cell>
          <cell r="BL10051" t="str">
            <v>SEKOLAH DASAR</v>
          </cell>
        </row>
        <row r="10052">
          <cell r="BI10052" t="str">
            <v>196704252008011005</v>
          </cell>
          <cell r="BJ10052" t="str">
            <v>SUBAIDI</v>
          </cell>
          <cell r="BK10052" t="str">
            <v>Juru Tk. I, (I/d)</v>
          </cell>
          <cell r="BL10052" t="str">
            <v>SEKOLAH DASAR</v>
          </cell>
        </row>
        <row r="10053">
          <cell r="BI10053" t="str">
            <v>196710072008011007</v>
          </cell>
          <cell r="BJ10053" t="str">
            <v>MANSUR</v>
          </cell>
          <cell r="BK10053" t="str">
            <v>Juru Tk. I, (I/d)</v>
          </cell>
          <cell r="BL10053" t="str">
            <v>SEKOLAH DASAR</v>
          </cell>
        </row>
        <row r="10054">
          <cell r="BI10054" t="str">
            <v>197012202008011006</v>
          </cell>
          <cell r="BJ10054" t="str">
            <v>SUKARTO</v>
          </cell>
          <cell r="BK10054" t="str">
            <v>Juru Tk. I, (I/d)</v>
          </cell>
          <cell r="BL10054" t="str">
            <v>SEKOLAH DASAR</v>
          </cell>
        </row>
        <row r="10055">
          <cell r="BI10055" t="str">
            <v>197407042009011003</v>
          </cell>
          <cell r="BJ10055" t="str">
            <v>SUKRI</v>
          </cell>
          <cell r="BK10055" t="str">
            <v>Juru, (I/c)</v>
          </cell>
          <cell r="BL10055" t="str">
            <v>SEKOLAH DASAR</v>
          </cell>
        </row>
        <row r="10056">
          <cell r="BI10056" t="str">
            <v>196911042007011018</v>
          </cell>
          <cell r="BJ10056" t="str">
            <v>MUKHLIS</v>
          </cell>
          <cell r="BK10056" t="str">
            <v>Juru Tk. I, (I/d)</v>
          </cell>
          <cell r="BL10056" t="str">
            <v>SEKOLAH DASAR</v>
          </cell>
        </row>
        <row r="10057">
          <cell r="BI10057" t="str">
            <v>196906242008011011</v>
          </cell>
          <cell r="BJ10057" t="str">
            <v>SUMITO</v>
          </cell>
          <cell r="BK10057" t="str">
            <v>Juru Tk. I, (I/d)</v>
          </cell>
          <cell r="BL10057" t="str">
            <v>SEKOLAH DASAR</v>
          </cell>
        </row>
        <row r="10058">
          <cell r="BI10058" t="str">
            <v>197608032008011016</v>
          </cell>
          <cell r="BJ10058" t="str">
            <v>SUTIKNO HADI</v>
          </cell>
          <cell r="BK10058" t="str">
            <v>Juru Tk. I, (I/d)</v>
          </cell>
          <cell r="BL10058" t="str">
            <v>SEKOLAH DASAR</v>
          </cell>
        </row>
        <row r="10059">
          <cell r="BI10059" t="str">
            <v>196609022008011006</v>
          </cell>
          <cell r="BJ10059" t="str">
            <v>GEMPAR YASWAHUDI</v>
          </cell>
          <cell r="BK10059" t="str">
            <v>Juru Tk. I, (I/d)</v>
          </cell>
          <cell r="BL10059" t="str">
            <v>SEKOLAH DASAR</v>
          </cell>
        </row>
        <row r="10060">
          <cell r="BI10060" t="str">
            <v>198304202010011002</v>
          </cell>
          <cell r="BJ10060" t="str">
            <v>HARIANTO</v>
          </cell>
          <cell r="BK10060" t="str">
            <v>Juru, (I/c)</v>
          </cell>
          <cell r="BL10060" t="str">
            <v>SEKOLAH DASAR</v>
          </cell>
        </row>
        <row r="10061">
          <cell r="BI10061" t="str">
            <v>197011112010011001</v>
          </cell>
          <cell r="BJ10061" t="str">
            <v>TOTOK DIYOTO</v>
          </cell>
          <cell r="BK10061" t="str">
            <v>Juru, (I/c)</v>
          </cell>
          <cell r="BL10061" t="str">
            <v>SEKOLAH DASAR</v>
          </cell>
        </row>
        <row r="10062">
          <cell r="BI10062" t="str">
            <v>197604072010011004</v>
          </cell>
          <cell r="BJ10062" t="str">
            <v>FAJAR GUNAWAN</v>
          </cell>
          <cell r="BK10062" t="str">
            <v>Juru, (I/c)</v>
          </cell>
          <cell r="BL10062" t="str">
            <v>SEKOLAH DASAR</v>
          </cell>
        </row>
        <row r="10063">
          <cell r="BI10063" t="str">
            <v>197511252010011002</v>
          </cell>
          <cell r="BJ10063" t="str">
            <v>KACUNG ANDRIYANTO</v>
          </cell>
          <cell r="BK10063" t="str">
            <v>Juru, (I/c)</v>
          </cell>
          <cell r="BL10063" t="str">
            <v>SEKOLAH DASAR</v>
          </cell>
        </row>
        <row r="10064">
          <cell r="BI10064" t="str">
            <v>197606032010011002</v>
          </cell>
          <cell r="BJ10064" t="str">
            <v>KORIYANTO</v>
          </cell>
          <cell r="BK10064" t="str">
            <v>Juru, (I/c)</v>
          </cell>
          <cell r="BL10064" t="str">
            <v>SEKOLAH DASAR</v>
          </cell>
        </row>
        <row r="10065">
          <cell r="BI10065" t="str">
            <v>196406052010011001</v>
          </cell>
          <cell r="BJ10065" t="str">
            <v>SUDJAK</v>
          </cell>
          <cell r="BK10065" t="str">
            <v>Juru, (I/c)</v>
          </cell>
          <cell r="BL10065" t="str">
            <v>SEKOLAH DASAR</v>
          </cell>
        </row>
        <row r="10066">
          <cell r="BI10066" t="str">
            <v>196512312010011004</v>
          </cell>
          <cell r="BJ10066" t="str">
            <v>DJA`I</v>
          </cell>
          <cell r="BK10066" t="str">
            <v>Juru, (I/c)</v>
          </cell>
          <cell r="BL10066" t="str">
            <v>SEKOLAH DASAR</v>
          </cell>
        </row>
        <row r="10067">
          <cell r="BI10067" t="str">
            <v>196407031985041001</v>
          </cell>
          <cell r="BJ10067" t="str">
            <v>AGUS DWI SUPRIJADI</v>
          </cell>
          <cell r="BK10067" t="str">
            <v>Pengatur Muda, (II/a)</v>
          </cell>
          <cell r="BL10067" t="str">
            <v>SEKOLAH DASAR</v>
          </cell>
        </row>
        <row r="10068">
          <cell r="BI10068" t="str">
            <v>196306051992031016</v>
          </cell>
          <cell r="BJ10068" t="str">
            <v>MUSTOFA</v>
          </cell>
          <cell r="BK10068" t="str">
            <v>Pengatur Muda, (II/a)</v>
          </cell>
          <cell r="BL10068" t="str">
            <v>SEKOLAH DASAR</v>
          </cell>
        </row>
        <row r="10069">
          <cell r="BI10069" t="str">
            <v>197206022014121002</v>
          </cell>
          <cell r="BJ10069" t="str">
            <v>BURAWI</v>
          </cell>
          <cell r="BK10069" t="str">
            <v>Juru Muda Tk. I, (I/b)</v>
          </cell>
          <cell r="BL10069" t="str">
            <v>SEKOLAH DASAR</v>
          </cell>
        </row>
        <row r="10070">
          <cell r="BI10070" t="str">
            <v>196604242010011002</v>
          </cell>
          <cell r="BJ10070" t="str">
            <v>RAHMAD</v>
          </cell>
          <cell r="BK10070" t="str">
            <v>Juru, (I/c)</v>
          </cell>
          <cell r="BL10070" t="str">
            <v>SEKOLAH DASAR</v>
          </cell>
        </row>
        <row r="10071">
          <cell r="BI10071" t="str">
            <v>196910222010011001</v>
          </cell>
          <cell r="BJ10071" t="str">
            <v>SAOR ARIFIN</v>
          </cell>
          <cell r="BK10071" t="str">
            <v>Juru, (I/c)</v>
          </cell>
          <cell r="BL10071" t="str">
            <v>SEKOLAH DASAR</v>
          </cell>
        </row>
        <row r="10072">
          <cell r="BI10072" t="str">
            <v>197210072010011003</v>
          </cell>
          <cell r="BJ10072" t="str">
            <v>TAHRIM</v>
          </cell>
          <cell r="BK10072" t="str">
            <v>Juru, (I/c)</v>
          </cell>
          <cell r="BL10072" t="str">
            <v>SEKOLAH DASAR</v>
          </cell>
        </row>
        <row r="10073">
          <cell r="BI10073" t="str">
            <v>197505022008011015</v>
          </cell>
          <cell r="BJ10073" t="str">
            <v>MUHAMMAD TIRAN</v>
          </cell>
          <cell r="BK10073" t="str">
            <v>Juru Tk. I, (I/d)</v>
          </cell>
          <cell r="BL10073" t="str">
            <v>SEKOLAH DASAR</v>
          </cell>
        </row>
        <row r="10074">
          <cell r="BI10074" t="str">
            <v>197009042008011009</v>
          </cell>
          <cell r="BJ10074" t="str">
            <v>MULLA</v>
          </cell>
          <cell r="BK10074" t="str">
            <v>Juru Tk. I, (I/d)</v>
          </cell>
          <cell r="BL10074" t="str">
            <v>SEKOLAH DASAR</v>
          </cell>
        </row>
        <row r="10075">
          <cell r="BI10075" t="str">
            <v>197103042008011010</v>
          </cell>
          <cell r="BJ10075" t="str">
            <v>SOLIKIN</v>
          </cell>
          <cell r="BK10075" t="str">
            <v>Juru Tk. I, (I/d)</v>
          </cell>
          <cell r="BL10075" t="str">
            <v>SEKOLAH DASAR</v>
          </cell>
        </row>
        <row r="10076">
          <cell r="BI10076" t="str">
            <v>198208202009011007</v>
          </cell>
          <cell r="BJ10076" t="str">
            <v>ERFAN ADI KUSWOYO</v>
          </cell>
          <cell r="BK10076" t="str">
            <v>Juru, (I/c)</v>
          </cell>
          <cell r="BL10076" t="str">
            <v>SEKOLAH DASAR</v>
          </cell>
        </row>
        <row r="10077">
          <cell r="BI10077" t="str">
            <v>196307032009011001</v>
          </cell>
          <cell r="BJ10077" t="str">
            <v>ANWAR WAHYUDI</v>
          </cell>
          <cell r="BK10077" t="str">
            <v>Juru, (I/c)</v>
          </cell>
          <cell r="BL10077" t="str">
            <v>SEKOLAH DASAR</v>
          </cell>
        </row>
        <row r="10078">
          <cell r="BI10078" t="str">
            <v>197310182009011004</v>
          </cell>
          <cell r="BJ10078" t="str">
            <v>TOHARI</v>
          </cell>
          <cell r="BK10078" t="str">
            <v>Juru, (I/c)</v>
          </cell>
          <cell r="BL10078" t="str">
            <v>SEKOLAH DASAR</v>
          </cell>
        </row>
        <row r="10079">
          <cell r="BI10079" t="str">
            <v>197304132009011002</v>
          </cell>
          <cell r="BJ10079" t="str">
            <v>TOHARI</v>
          </cell>
          <cell r="BK10079" t="str">
            <v>Juru, (I/c)</v>
          </cell>
          <cell r="BL10079" t="str">
            <v>SEKOLAH DASAR</v>
          </cell>
        </row>
        <row r="10080">
          <cell r="BI10080" t="str">
            <v>198006252009011003</v>
          </cell>
          <cell r="BJ10080" t="str">
            <v>EDI SUGIANTO</v>
          </cell>
          <cell r="BK10080" t="str">
            <v>Juru, (I/c)</v>
          </cell>
          <cell r="BL10080" t="str">
            <v>SEKOLAH DASAR</v>
          </cell>
        </row>
        <row r="10081">
          <cell r="BI10081" t="str">
            <v>197103282009011001</v>
          </cell>
          <cell r="BJ10081" t="str">
            <v>TOSIN</v>
          </cell>
          <cell r="BK10081" t="str">
            <v>Juru, (I/c)</v>
          </cell>
          <cell r="BL10081" t="str">
            <v>SEKOLAH DASAR</v>
          </cell>
        </row>
        <row r="10082">
          <cell r="BI10082" t="str">
            <v>196401012009011003</v>
          </cell>
          <cell r="BJ10082" t="str">
            <v>DJUMARI</v>
          </cell>
          <cell r="BK10082" t="str">
            <v>Juru, (I/c)</v>
          </cell>
          <cell r="BL10082" t="str">
            <v>SEKOLAH DASAR</v>
          </cell>
        </row>
        <row r="10083">
          <cell r="BI10083" t="str">
            <v>196805052009011002</v>
          </cell>
          <cell r="BJ10083" t="str">
            <v>NIRO</v>
          </cell>
          <cell r="BK10083" t="str">
            <v>Juru, (I/c)</v>
          </cell>
          <cell r="BL10083" t="str">
            <v>SEKOLAH DASAR</v>
          </cell>
        </row>
        <row r="10084">
          <cell r="BI10084" t="str">
            <v>197903152009011008</v>
          </cell>
          <cell r="BJ10084" t="str">
            <v>ABDURRAHMAN</v>
          </cell>
          <cell r="BK10084" t="str">
            <v>Juru, (I/c)</v>
          </cell>
          <cell r="BL10084" t="str">
            <v>SEKOLAH DASAR</v>
          </cell>
        </row>
        <row r="10085">
          <cell r="BI10085" t="str">
            <v>198210062009011002</v>
          </cell>
          <cell r="BJ10085" t="str">
            <v>MASRUDI</v>
          </cell>
          <cell r="BK10085" t="str">
            <v>Juru, (I/c)</v>
          </cell>
          <cell r="BL10085" t="str">
            <v>SEKOLAH DASAR</v>
          </cell>
        </row>
        <row r="10086">
          <cell r="BI10086" t="str">
            <v>197404012009011007</v>
          </cell>
          <cell r="BJ10086" t="str">
            <v>MARSONO</v>
          </cell>
          <cell r="BK10086" t="str">
            <v>Juru, (I/c)</v>
          </cell>
          <cell r="BL10086" t="str">
            <v>SEKOLAH DASAR</v>
          </cell>
        </row>
        <row r="10087">
          <cell r="BI10087" t="str">
            <v>197802192009011002</v>
          </cell>
          <cell r="BJ10087" t="str">
            <v>ASAN</v>
          </cell>
          <cell r="BK10087" t="str">
            <v>Juru, (I/c)</v>
          </cell>
          <cell r="BL10087" t="str">
            <v>SEKOLAH DASAR</v>
          </cell>
        </row>
        <row r="10088">
          <cell r="BI10088" t="str">
            <v>197110012009011002</v>
          </cell>
          <cell r="BJ10088" t="str">
            <v>SAIFUL BAHRI</v>
          </cell>
          <cell r="BK10088" t="str">
            <v>Juru, (I/c)</v>
          </cell>
          <cell r="BL10088" t="str">
            <v>SEKOLAH DASAR</v>
          </cell>
        </row>
        <row r="10089">
          <cell r="BI10089" t="str">
            <v>198202062009011003</v>
          </cell>
          <cell r="BJ10089" t="str">
            <v>SAMSUL ARIFIN</v>
          </cell>
          <cell r="BK10089" t="str">
            <v>Juru, (I/c)</v>
          </cell>
          <cell r="BL10089" t="str">
            <v>SEKOLAH DASAR</v>
          </cell>
        </row>
        <row r="10090">
          <cell r="BI10090" t="str">
            <v>197807272009011008</v>
          </cell>
          <cell r="BJ10090" t="str">
            <v>HARI MISWANTO</v>
          </cell>
          <cell r="BK10090" t="str">
            <v>Juru, (I/c)</v>
          </cell>
          <cell r="BL10090" t="str">
            <v>SEKOLAH DASAR</v>
          </cell>
        </row>
        <row r="10091">
          <cell r="BI10091" t="str">
            <v>197504142009011005</v>
          </cell>
          <cell r="BJ10091" t="str">
            <v>HOSNI</v>
          </cell>
          <cell r="BK10091" t="str">
            <v>Juru, (I/c)</v>
          </cell>
          <cell r="BL10091" t="str">
            <v>SEKOLAH DASAR</v>
          </cell>
        </row>
        <row r="10092">
          <cell r="BI10092" t="str">
            <v>198205202009011006</v>
          </cell>
          <cell r="BJ10092" t="str">
            <v>MOHAMMAD HOLIK</v>
          </cell>
          <cell r="BK10092" t="str">
            <v>Juru, (I/c)</v>
          </cell>
          <cell r="BL10092" t="str">
            <v>SEKOLAH DASAR</v>
          </cell>
        </row>
        <row r="10093">
          <cell r="BI10093" t="str">
            <v>197703202009011001</v>
          </cell>
          <cell r="BJ10093" t="str">
            <v>ASMAD</v>
          </cell>
          <cell r="BK10093" t="str">
            <v>Juru, (I/c)</v>
          </cell>
          <cell r="BL10093" t="str">
            <v>SEKOLAH DASAR</v>
          </cell>
        </row>
        <row r="10094">
          <cell r="BI10094" t="str">
            <v>196504242009012001</v>
          </cell>
          <cell r="BJ10094" t="str">
            <v>SUHARINI</v>
          </cell>
          <cell r="BK10094" t="str">
            <v>Juru, (I/c)</v>
          </cell>
          <cell r="BL10094" t="str">
            <v>SEKOLAH DASAR</v>
          </cell>
        </row>
        <row r="10095">
          <cell r="BI10095" t="str">
            <v>197112042009011003</v>
          </cell>
          <cell r="BJ10095" t="str">
            <v>ZUBAIRI</v>
          </cell>
          <cell r="BK10095" t="str">
            <v>Juru, (I/c)</v>
          </cell>
          <cell r="BL10095" t="str">
            <v>SEKOLAH DASAR</v>
          </cell>
        </row>
        <row r="10096">
          <cell r="BI10096" t="str">
            <v>198207142009011005</v>
          </cell>
          <cell r="BJ10096" t="str">
            <v>SUGIANTO</v>
          </cell>
          <cell r="BK10096" t="str">
            <v>Juru, (I/c)</v>
          </cell>
          <cell r="BL10096" t="str">
            <v>SEKOLAH DASAR</v>
          </cell>
        </row>
        <row r="10097">
          <cell r="BI10097" t="str">
            <v>196512292009011001</v>
          </cell>
          <cell r="BJ10097" t="str">
            <v>ADI SUCIPTO</v>
          </cell>
          <cell r="BK10097" t="str">
            <v>Juru, (I/c)</v>
          </cell>
          <cell r="BL10097" t="str">
            <v>SEKOLAH DASAR</v>
          </cell>
        </row>
        <row r="10098">
          <cell r="BI10098" t="str">
            <v>197507052009011002</v>
          </cell>
          <cell r="BJ10098" t="str">
            <v>ASAN</v>
          </cell>
          <cell r="BK10098" t="str">
            <v>Juru, (I/c)</v>
          </cell>
          <cell r="BL10098" t="str">
            <v>SEKOLAH DASAR</v>
          </cell>
        </row>
        <row r="10099">
          <cell r="BI10099" t="str">
            <v>197603072009011003</v>
          </cell>
          <cell r="BJ10099" t="str">
            <v>HAFID</v>
          </cell>
          <cell r="BK10099" t="str">
            <v>Juru, (I/c)</v>
          </cell>
          <cell r="BL10099" t="str">
            <v>SEKOLAH DASAR</v>
          </cell>
        </row>
        <row r="10100">
          <cell r="BI10100" t="str">
            <v>197708112009012003</v>
          </cell>
          <cell r="BJ10100" t="str">
            <v>FADILLAH</v>
          </cell>
          <cell r="BK10100" t="str">
            <v>Juru, (I/c)</v>
          </cell>
          <cell r="BL10100" t="str">
            <v>SEKOLAH DASAR</v>
          </cell>
        </row>
        <row r="10101">
          <cell r="BI10101" t="str">
            <v>197408062009011002</v>
          </cell>
          <cell r="BJ10101" t="str">
            <v>UNTUNG SUCIPTO</v>
          </cell>
          <cell r="BK10101" t="str">
            <v>Juru, (I/c)</v>
          </cell>
          <cell r="BL10101" t="str">
            <v>SEKOLAH DASAR</v>
          </cell>
        </row>
        <row r="10102">
          <cell r="BI10102" t="str">
            <v>197012152009011001</v>
          </cell>
          <cell r="BJ10102" t="str">
            <v>SAMSURI</v>
          </cell>
          <cell r="BK10102" t="str">
            <v>Juru, (I/c)</v>
          </cell>
          <cell r="BL10102" t="str">
            <v>SEKOLAH DASAR</v>
          </cell>
        </row>
        <row r="10103">
          <cell r="BI10103" t="str">
            <v>197603092009011002</v>
          </cell>
          <cell r="BJ10103" t="str">
            <v>SAIRI</v>
          </cell>
          <cell r="BK10103" t="str">
            <v>Juru, (I/c)</v>
          </cell>
          <cell r="BL10103" t="str">
            <v>SEKOLAH DASAR</v>
          </cell>
        </row>
        <row r="10104">
          <cell r="BI10104" t="str">
            <v>197504172009011002</v>
          </cell>
          <cell r="BJ10104" t="str">
            <v>SAWAL</v>
          </cell>
          <cell r="BK10104" t="str">
            <v>Juru, (I/c)</v>
          </cell>
          <cell r="BL10104" t="str">
            <v>SEKOLAH DASAR</v>
          </cell>
        </row>
        <row r="10105">
          <cell r="BI10105" t="str">
            <v>196610242009011001</v>
          </cell>
          <cell r="BJ10105" t="str">
            <v>SAMURI</v>
          </cell>
          <cell r="BK10105" t="str">
            <v>Juru, (I/c)</v>
          </cell>
          <cell r="BL10105" t="str">
            <v>SEKOLAH DASAR</v>
          </cell>
        </row>
        <row r="10106">
          <cell r="BI10106" t="str">
            <v>196406052008012004</v>
          </cell>
          <cell r="BJ10106" t="str">
            <v>MARIYAM</v>
          </cell>
          <cell r="BK10106" t="str">
            <v>Juru Tk. I, (I/d)</v>
          </cell>
          <cell r="BL10106" t="str">
            <v>SEKOLAH DASAR</v>
          </cell>
        </row>
        <row r="10107">
          <cell r="BI10107" t="str">
            <v>197610032008011011</v>
          </cell>
          <cell r="BJ10107" t="str">
            <v>MOH. JUHAIRI</v>
          </cell>
          <cell r="BK10107" t="str">
            <v>Juru Tk. I, (I/d)</v>
          </cell>
          <cell r="BL10107" t="str">
            <v>SEKOLAH DASAR</v>
          </cell>
        </row>
        <row r="10108">
          <cell r="BI10108" t="str">
            <v>197708172009011006</v>
          </cell>
          <cell r="BJ10108" t="str">
            <v>AGUS PURYONO</v>
          </cell>
          <cell r="BK10108" t="str">
            <v>Juru, (I/c)</v>
          </cell>
          <cell r="BL10108" t="str">
            <v>SEKOLAH DASAR</v>
          </cell>
        </row>
        <row r="10109">
          <cell r="BI10109" t="str">
            <v>198110252009011002</v>
          </cell>
          <cell r="BJ10109" t="str">
            <v>ABDUL GOFUR</v>
          </cell>
          <cell r="BK10109" t="str">
            <v>Juru, (I/c)</v>
          </cell>
          <cell r="BL10109" t="str">
            <v>SEKOLAH DASAR</v>
          </cell>
        </row>
        <row r="10110">
          <cell r="BI10110" t="str">
            <v>196804212009011003</v>
          </cell>
          <cell r="BJ10110" t="str">
            <v>MOH. MUHTAR KELANA</v>
          </cell>
          <cell r="BK10110" t="str">
            <v>Juru, (I/c)</v>
          </cell>
          <cell r="BL10110" t="str">
            <v>SEKOLAH DASAR</v>
          </cell>
        </row>
        <row r="10111">
          <cell r="BI10111" t="str">
            <v>197910092009011002</v>
          </cell>
          <cell r="BJ10111" t="str">
            <v>ARIS SUGIANTO</v>
          </cell>
          <cell r="BK10111" t="str">
            <v>Juru, (I/c)</v>
          </cell>
          <cell r="BL10111" t="str">
            <v>SEKOLAH DASAR</v>
          </cell>
        </row>
        <row r="10112">
          <cell r="BI10112" t="str">
            <v>198203072009011002</v>
          </cell>
          <cell r="BJ10112" t="str">
            <v>ZAINUDIN</v>
          </cell>
          <cell r="BK10112" t="str">
            <v>Juru, (I/c)</v>
          </cell>
          <cell r="BL10112" t="str">
            <v>SEKOLAH DASAR</v>
          </cell>
        </row>
        <row r="10113">
          <cell r="BI10113" t="str">
            <v>197903042009011002</v>
          </cell>
          <cell r="BJ10113" t="str">
            <v>HUSIN</v>
          </cell>
          <cell r="BK10113" t="str">
            <v>Juru, (I/c)</v>
          </cell>
          <cell r="BL10113" t="str">
            <v>SEKOLAH DASAR</v>
          </cell>
        </row>
        <row r="10114">
          <cell r="BI10114" t="str">
            <v>197503032009011003</v>
          </cell>
          <cell r="BJ10114" t="str">
            <v>ANANG BAJURI</v>
          </cell>
          <cell r="BK10114" t="str">
            <v>Juru, (I/c)</v>
          </cell>
          <cell r="BL10114" t="str">
            <v>SEKOLAH DASAR</v>
          </cell>
        </row>
        <row r="10115">
          <cell r="BI10115" t="str">
            <v>196905102008011022</v>
          </cell>
          <cell r="BJ10115" t="str">
            <v>BUNGKAS</v>
          </cell>
          <cell r="BK10115" t="str">
            <v>Juru Tk. I, (I/d)</v>
          </cell>
          <cell r="BL10115" t="str">
            <v>SEKOLAH DASAR</v>
          </cell>
        </row>
        <row r="10116">
          <cell r="BI10116" t="str">
            <v>197510102008011016</v>
          </cell>
          <cell r="BJ10116" t="str">
            <v>MISKAWI</v>
          </cell>
          <cell r="BK10116" t="str">
            <v>Juru Tk. I, (I/d)</v>
          </cell>
          <cell r="BL10116" t="str">
            <v>SEKOLAH DASAR</v>
          </cell>
        </row>
        <row r="10117">
          <cell r="BI10117" t="str">
            <v>197106042007011014</v>
          </cell>
          <cell r="BJ10117" t="str">
            <v>NGADIMAN</v>
          </cell>
          <cell r="BK10117" t="str">
            <v>Juru Tk. I, (I/d)</v>
          </cell>
          <cell r="BL10117" t="str">
            <v>SEKOLAH DASAR</v>
          </cell>
        </row>
        <row r="10118">
          <cell r="BI10118" t="str">
            <v>196605022007011019</v>
          </cell>
          <cell r="BJ10118" t="str">
            <v>TIYONO</v>
          </cell>
          <cell r="BK10118" t="str">
            <v>Juru Tk. I, (I/d)</v>
          </cell>
          <cell r="BL10118" t="str">
            <v>SEKOLAH DASAR</v>
          </cell>
        </row>
        <row r="10119">
          <cell r="BI10119" t="str">
            <v>196408182007011012</v>
          </cell>
          <cell r="BJ10119" t="str">
            <v>SUTOMO</v>
          </cell>
          <cell r="BK10119" t="str">
            <v>Juru Tk. I, (I/d)</v>
          </cell>
          <cell r="BL10119" t="str">
            <v>SEKOLAH DASAR</v>
          </cell>
        </row>
        <row r="10120">
          <cell r="BI10120" t="str">
            <v>196512152007011013</v>
          </cell>
          <cell r="BJ10120" t="str">
            <v>ABD BASIR</v>
          </cell>
          <cell r="BK10120" t="str">
            <v>Juru Tk. I, (I/d)</v>
          </cell>
          <cell r="BL10120" t="str">
            <v>SEKOLAH DASAR</v>
          </cell>
        </row>
        <row r="10121">
          <cell r="BI10121" t="str">
            <v>196707062007011030</v>
          </cell>
          <cell r="BJ10121" t="str">
            <v>KUSNO</v>
          </cell>
          <cell r="BK10121" t="str">
            <v>Juru Tk. I, (I/d)</v>
          </cell>
          <cell r="BL10121" t="str">
            <v>SEKOLAH DASAR</v>
          </cell>
        </row>
        <row r="10122">
          <cell r="BI10122" t="str">
            <v>197007142007011018</v>
          </cell>
          <cell r="BJ10122" t="str">
            <v>SUYANTO</v>
          </cell>
          <cell r="BK10122" t="str">
            <v>Juru Tk. I, (I/d)</v>
          </cell>
          <cell r="BL10122" t="str">
            <v>SEKOLAH DASAR</v>
          </cell>
        </row>
        <row r="10123">
          <cell r="BI10123" t="str">
            <v>196712152007011014</v>
          </cell>
          <cell r="BJ10123" t="str">
            <v>MIYANTO SUDARSONO</v>
          </cell>
          <cell r="BK10123" t="str">
            <v>Juru Tk. I, (I/d)</v>
          </cell>
          <cell r="BL10123" t="str">
            <v>SEKOLAH DASAR</v>
          </cell>
        </row>
        <row r="10124">
          <cell r="BI10124" t="str">
            <v>196212232007011004</v>
          </cell>
          <cell r="BJ10124" t="str">
            <v>ISKANDAR</v>
          </cell>
          <cell r="BK10124" t="str">
            <v>Juru Tk. I, (I/d)</v>
          </cell>
          <cell r="BL10124" t="str">
            <v>SEKOLAH DASAR</v>
          </cell>
        </row>
        <row r="10125">
          <cell r="BI10125" t="str">
            <v>197312102007011014</v>
          </cell>
          <cell r="BJ10125" t="str">
            <v>MISBAH</v>
          </cell>
          <cell r="BK10125" t="str">
            <v>Juru Tk. I, (I/d)</v>
          </cell>
          <cell r="BL10125" t="str">
            <v>SEKOLAH DASAR</v>
          </cell>
        </row>
        <row r="10126">
          <cell r="BI10126" t="str">
            <v>196805172007011027</v>
          </cell>
          <cell r="BJ10126" t="str">
            <v>SUMAWI</v>
          </cell>
          <cell r="BK10126" t="str">
            <v>Juru Tk. I, (I/d)</v>
          </cell>
          <cell r="BL10126" t="str">
            <v>SEKOLAH DASAR</v>
          </cell>
        </row>
        <row r="10127">
          <cell r="BI10127" t="str">
            <v>196310052007011018</v>
          </cell>
          <cell r="BJ10127" t="str">
            <v>SUPANDI</v>
          </cell>
          <cell r="BK10127" t="str">
            <v>Juru Tk. I, (I/d)</v>
          </cell>
          <cell r="BL10127" t="str">
            <v>SEKOLAH DASAR</v>
          </cell>
        </row>
        <row r="10128">
          <cell r="BI10128" t="str">
            <v>196709072007011024</v>
          </cell>
          <cell r="BJ10128" t="str">
            <v>AKHMAD</v>
          </cell>
          <cell r="BK10128" t="str">
            <v>Juru Tk. I, (I/d)</v>
          </cell>
          <cell r="BL10128" t="str">
            <v>SEKOLAH DASAR</v>
          </cell>
        </row>
        <row r="10129">
          <cell r="BI10129" t="str">
            <v>196703102007011019</v>
          </cell>
          <cell r="BJ10129" t="str">
            <v>ABDUL AZIS</v>
          </cell>
          <cell r="BK10129" t="str">
            <v>Juru Tk. I, (I/d)</v>
          </cell>
          <cell r="BL10129" t="str">
            <v>SEKOLAH DASAR</v>
          </cell>
        </row>
        <row r="10130">
          <cell r="BI10130" t="str">
            <v>197205152007011030</v>
          </cell>
          <cell r="BJ10130" t="str">
            <v>JUNAIDI</v>
          </cell>
          <cell r="BK10130" t="str">
            <v>Juru Tk. I, (I/d)</v>
          </cell>
          <cell r="BL10130" t="str">
            <v>SEKOLAH DASAR</v>
          </cell>
        </row>
        <row r="10131">
          <cell r="BI10131" t="str">
            <v>196308052007011016</v>
          </cell>
          <cell r="BJ10131" t="str">
            <v>ATIM SUPARMI</v>
          </cell>
          <cell r="BK10131" t="str">
            <v>Juru Tk. I, (I/d)</v>
          </cell>
          <cell r="BL10131" t="str">
            <v>SEKOLAH DASAR</v>
          </cell>
        </row>
        <row r="10132">
          <cell r="BI10132" t="str">
            <v>196303072007011011</v>
          </cell>
          <cell r="BJ10132" t="str">
            <v>AKHMAD SUYONO</v>
          </cell>
          <cell r="BK10132" t="str">
            <v>Juru Tk. I, (I/d)</v>
          </cell>
          <cell r="BL10132" t="str">
            <v>SEKOLAH DASAR</v>
          </cell>
        </row>
        <row r="10133">
          <cell r="BI10133" t="str">
            <v>196906132007011023</v>
          </cell>
          <cell r="BJ10133" t="str">
            <v>SALEH</v>
          </cell>
          <cell r="BK10133" t="str">
            <v>Juru Tk. I, (I/d)</v>
          </cell>
          <cell r="BL10133" t="str">
            <v>SEKOLAH DASAR</v>
          </cell>
        </row>
        <row r="10134">
          <cell r="BI10134" t="str">
            <v>196810102007011042</v>
          </cell>
          <cell r="BJ10134" t="str">
            <v>HAMID FIRDAUS</v>
          </cell>
          <cell r="BK10134" t="str">
            <v>Juru Tk. I, (I/d)</v>
          </cell>
          <cell r="BL10134" t="str">
            <v>SEKOLAH DASAR</v>
          </cell>
        </row>
        <row r="10135">
          <cell r="BI10135" t="str">
            <v>196402272007011014</v>
          </cell>
          <cell r="BJ10135" t="str">
            <v>MISKUN</v>
          </cell>
          <cell r="BK10135" t="str">
            <v>Juru Tk. I, (I/d)</v>
          </cell>
          <cell r="BL10135" t="str">
            <v>SEKOLAH DASAR</v>
          </cell>
        </row>
        <row r="10136">
          <cell r="BI10136" t="str">
            <v>196707132007011020</v>
          </cell>
          <cell r="BJ10136" t="str">
            <v>MISDAR</v>
          </cell>
          <cell r="BK10136" t="str">
            <v>Juru Tk. I, (I/d)</v>
          </cell>
          <cell r="BL10136" t="str">
            <v>SEKOLAH DASAR</v>
          </cell>
        </row>
        <row r="10137">
          <cell r="BI10137" t="str">
            <v>197207252007011015</v>
          </cell>
          <cell r="BJ10137" t="str">
            <v>SENIMAN</v>
          </cell>
          <cell r="BK10137" t="str">
            <v>Juru Tk. I, (I/d)</v>
          </cell>
          <cell r="BL10137" t="str">
            <v>SEKOLAH DASAR</v>
          </cell>
        </row>
        <row r="10138">
          <cell r="BI10138" t="str">
            <v>197402142007011013</v>
          </cell>
          <cell r="BJ10138" t="str">
            <v>SENINDAR</v>
          </cell>
          <cell r="BK10138" t="str">
            <v>Juru Tk. I, (I/d)</v>
          </cell>
          <cell r="BL10138" t="str">
            <v>SEKOLAH DASAR</v>
          </cell>
        </row>
        <row r="10139">
          <cell r="BI10139" t="str">
            <v>196607252007011028</v>
          </cell>
          <cell r="BJ10139" t="str">
            <v>AMSIN</v>
          </cell>
          <cell r="BK10139" t="str">
            <v>Juru Tk. I, (I/d)</v>
          </cell>
          <cell r="BL10139" t="str">
            <v>SEKOLAH DASAR</v>
          </cell>
        </row>
        <row r="10140">
          <cell r="BI10140" t="str">
            <v>197205112008011013</v>
          </cell>
          <cell r="BJ10140" t="str">
            <v>ABD BASID</v>
          </cell>
          <cell r="BK10140" t="str">
            <v>Juru Tk. I, (I/d)</v>
          </cell>
          <cell r="BL10140" t="str">
            <v>SEKOLAH DASAR</v>
          </cell>
        </row>
        <row r="10141">
          <cell r="BI10141" t="str">
            <v>196501022008011005</v>
          </cell>
          <cell r="BJ10141" t="str">
            <v>SUGIONO AZIS</v>
          </cell>
          <cell r="BK10141" t="str">
            <v>Juru Tk. I, (I/d)</v>
          </cell>
          <cell r="BL10141" t="str">
            <v>SEKOLAH DASAR</v>
          </cell>
        </row>
        <row r="10142">
          <cell r="BI10142" t="str">
            <v>197306172008011010</v>
          </cell>
          <cell r="BJ10142" t="str">
            <v>SURYADI</v>
          </cell>
          <cell r="BK10142" t="str">
            <v>Juru Tk. I, (I/d)</v>
          </cell>
          <cell r="BL10142" t="str">
            <v>SEKOLAH DASAR</v>
          </cell>
        </row>
        <row r="10143">
          <cell r="BI10143" t="str">
            <v>197403122008011009</v>
          </cell>
          <cell r="BJ10143" t="str">
            <v>TURJIONO</v>
          </cell>
          <cell r="BK10143" t="str">
            <v>Juru Tk. I, (I/d)</v>
          </cell>
          <cell r="BL10143" t="str">
            <v>SEKOLAH DASAR</v>
          </cell>
        </row>
        <row r="10144">
          <cell r="BI10144" t="str">
            <v>196909082008011014</v>
          </cell>
          <cell r="BJ10144" t="str">
            <v>TOHAWI</v>
          </cell>
          <cell r="BK10144" t="str">
            <v>Juru Tk. I, (I/d)</v>
          </cell>
          <cell r="BL10144" t="str">
            <v>SEKOLAH DASAR</v>
          </cell>
        </row>
        <row r="10145">
          <cell r="BI10145" t="str">
            <v>196906022008011019</v>
          </cell>
          <cell r="BJ10145" t="str">
            <v>JAMIL TOHARI</v>
          </cell>
          <cell r="BK10145" t="str">
            <v>Juru Tk. I, (I/d)</v>
          </cell>
          <cell r="BL10145" t="str">
            <v>SEKOLAH DASAR</v>
          </cell>
        </row>
        <row r="10146">
          <cell r="BI10146" t="str">
            <v>197406142008011010</v>
          </cell>
          <cell r="BJ10146" t="str">
            <v>MOHAMAD</v>
          </cell>
          <cell r="BK10146" t="str">
            <v>Juru Tk. I, (I/d)</v>
          </cell>
          <cell r="BL10146" t="str">
            <v>SEKOLAH DASAR</v>
          </cell>
        </row>
        <row r="10147">
          <cell r="BI10147" t="str">
            <v>197307082008011014</v>
          </cell>
          <cell r="BJ10147" t="str">
            <v>ABDULLA</v>
          </cell>
          <cell r="BK10147" t="str">
            <v>Juru Tk. I, (I/d)</v>
          </cell>
          <cell r="BL10147" t="str">
            <v>SEKOLAH DASAR</v>
          </cell>
        </row>
        <row r="10148">
          <cell r="BI10148" t="str">
            <v>196802062008011011</v>
          </cell>
          <cell r="BJ10148" t="str">
            <v>JOKO SURYADI</v>
          </cell>
          <cell r="BK10148" t="str">
            <v>Juru Tk. I, (I/d)</v>
          </cell>
          <cell r="BL10148" t="str">
            <v>SEKOLAH DASAR</v>
          </cell>
        </row>
        <row r="10149">
          <cell r="BI10149" t="str">
            <v>197401252008011007</v>
          </cell>
          <cell r="BJ10149" t="str">
            <v>MASFUD</v>
          </cell>
          <cell r="BK10149" t="str">
            <v>Juru Tk. I, (I/d)</v>
          </cell>
          <cell r="BL10149" t="str">
            <v>SEKOLAH DASAR</v>
          </cell>
        </row>
        <row r="10150">
          <cell r="BI10150" t="str">
            <v>197903262008011007</v>
          </cell>
          <cell r="BJ10150" t="str">
            <v>BAMBANG WAHYUDI</v>
          </cell>
          <cell r="BK10150" t="str">
            <v>Juru Tk. I, (I/d)</v>
          </cell>
          <cell r="BL10150" t="str">
            <v>SEKOLAH DASAR</v>
          </cell>
        </row>
        <row r="10151">
          <cell r="BI10151" t="str">
            <v>197709052008011013</v>
          </cell>
          <cell r="BJ10151" t="str">
            <v>AHMAD JUMARI</v>
          </cell>
          <cell r="BK10151" t="str">
            <v>Juru Tk. I, (I/d)</v>
          </cell>
          <cell r="BL10151" t="str">
            <v>SEKOLAH DASAR</v>
          </cell>
        </row>
        <row r="10152">
          <cell r="BI10152" t="str">
            <v>198010202008011010</v>
          </cell>
          <cell r="BJ10152" t="str">
            <v>ANANG OCTAVIANTO</v>
          </cell>
          <cell r="BK10152" t="str">
            <v>Juru Tk. I, (I/d)</v>
          </cell>
          <cell r="BL10152" t="str">
            <v>SEKOLAH DASAR</v>
          </cell>
        </row>
        <row r="10153">
          <cell r="BI10153" t="str">
            <v>197212012008011012</v>
          </cell>
          <cell r="BJ10153" t="str">
            <v>SUTOYO</v>
          </cell>
          <cell r="BK10153" t="str">
            <v>Juru Tk. I, (I/d)</v>
          </cell>
          <cell r="BL10153" t="str">
            <v>SEKOLAH DASAR</v>
          </cell>
        </row>
        <row r="10154">
          <cell r="BI10154" t="str">
            <v>197712142008011021</v>
          </cell>
          <cell r="BJ10154" t="str">
            <v>SARIF</v>
          </cell>
          <cell r="BK10154" t="str">
            <v>Juru Tk. I, (I/d)</v>
          </cell>
          <cell r="BL10154" t="str">
            <v>SEKOLAH DASAR</v>
          </cell>
        </row>
        <row r="10155">
          <cell r="BI10155" t="str">
            <v>197812032008011013</v>
          </cell>
          <cell r="BJ10155" t="str">
            <v>SANIMAN</v>
          </cell>
          <cell r="BK10155" t="str">
            <v>Juru Tk. I, (I/d)</v>
          </cell>
          <cell r="BL10155" t="str">
            <v>SEKOLAH DASAR</v>
          </cell>
        </row>
        <row r="10156">
          <cell r="BI10156" t="str">
            <v>197007252008011010</v>
          </cell>
          <cell r="BJ10156" t="str">
            <v>MAHFUDI</v>
          </cell>
          <cell r="BK10156" t="str">
            <v>Juru Tk. I, (I/d)</v>
          </cell>
          <cell r="BL10156" t="str">
            <v>SEKOLAH DASAR</v>
          </cell>
        </row>
        <row r="10157">
          <cell r="BI10157" t="str">
            <v>196802052008011014</v>
          </cell>
          <cell r="BJ10157" t="str">
            <v>JUPRI</v>
          </cell>
          <cell r="BK10157" t="str">
            <v>Juru Tk. I, (I/d)</v>
          </cell>
          <cell r="BL10157" t="str">
            <v>SEKOLAH DASAR</v>
          </cell>
        </row>
        <row r="10158">
          <cell r="BI10158" t="str">
            <v>197605012008011015</v>
          </cell>
          <cell r="BJ10158" t="str">
            <v>A. TAMIM</v>
          </cell>
          <cell r="BK10158" t="str">
            <v>Juru Tk. I, (I/d)</v>
          </cell>
          <cell r="BL10158" t="str">
            <v>SEKOLAH DASAR</v>
          </cell>
        </row>
        <row r="10159">
          <cell r="BI10159" t="str">
            <v>197009252008011016</v>
          </cell>
          <cell r="BJ10159" t="str">
            <v>SURYADI</v>
          </cell>
          <cell r="BK10159" t="str">
            <v>Juru Tk. I, (I/d)</v>
          </cell>
          <cell r="BL10159" t="str">
            <v>SEKOLAH DASAR</v>
          </cell>
        </row>
        <row r="10160">
          <cell r="BI10160" t="str">
            <v>197701012008011025</v>
          </cell>
          <cell r="BJ10160" t="str">
            <v>RUDY HARTONO</v>
          </cell>
          <cell r="BK10160" t="str">
            <v>Juru Tk. I, (I/d)</v>
          </cell>
          <cell r="BL10160" t="str">
            <v>SEKOLAH DASAR</v>
          </cell>
        </row>
        <row r="10161">
          <cell r="BI10161" t="str">
            <v>196212262008011004</v>
          </cell>
          <cell r="BJ10161" t="str">
            <v>HARTONO SAIFULLAH</v>
          </cell>
          <cell r="BK10161" t="str">
            <v>Juru Tk. I, (I/d)</v>
          </cell>
          <cell r="BL10161" t="str">
            <v>SEKOLAH DASAR</v>
          </cell>
        </row>
        <row r="10162">
          <cell r="BI10162" t="str">
            <v>198102062008011008</v>
          </cell>
          <cell r="BJ10162" t="str">
            <v>MUJI MOHAMMAD SUPRAPTO</v>
          </cell>
          <cell r="BK10162" t="str">
            <v>Juru Tk. I, (I/d)</v>
          </cell>
          <cell r="BL10162" t="str">
            <v>SEKOLAH DASAR</v>
          </cell>
        </row>
        <row r="10163">
          <cell r="BI10163" t="str">
            <v>196308062008011004</v>
          </cell>
          <cell r="BJ10163" t="str">
            <v>WAGIMIN</v>
          </cell>
          <cell r="BK10163" t="str">
            <v>Juru Tk. I, (I/d)</v>
          </cell>
          <cell r="BL10163" t="str">
            <v>SEKOLAH DASAR</v>
          </cell>
        </row>
        <row r="10164">
          <cell r="BI10164" t="str">
            <v>196305022008011005</v>
          </cell>
          <cell r="BJ10164" t="str">
            <v>BUNASIR</v>
          </cell>
          <cell r="BK10164" t="str">
            <v>Juru Tk. I, (I/d)</v>
          </cell>
          <cell r="BL10164" t="str">
            <v>SEKOLAH DASAR</v>
          </cell>
        </row>
        <row r="10165">
          <cell r="BI10165" t="str">
            <v>197006042008011012</v>
          </cell>
          <cell r="BJ10165" t="str">
            <v>SAHRI</v>
          </cell>
          <cell r="BK10165" t="str">
            <v>Juru Tk. I, (I/d)</v>
          </cell>
          <cell r="BL10165" t="str">
            <v>SEKOLAH DASAR</v>
          </cell>
        </row>
        <row r="10166">
          <cell r="BI10166" t="str">
            <v>197209082008011016</v>
          </cell>
          <cell r="BJ10166" t="str">
            <v>SLAMET TRIADI</v>
          </cell>
          <cell r="BK10166" t="str">
            <v>Juru Tk. I, (I/d)</v>
          </cell>
          <cell r="BL10166" t="str">
            <v>SEKOLAH DASAR</v>
          </cell>
        </row>
        <row r="10167">
          <cell r="BI10167" t="str">
            <v>197910202008011015</v>
          </cell>
          <cell r="BJ10167" t="str">
            <v>MOCH. MUDARRIS</v>
          </cell>
          <cell r="BK10167" t="str">
            <v>Juru Tk. I, (I/d)</v>
          </cell>
          <cell r="BL10167" t="str">
            <v>SEKOLAH DASAR</v>
          </cell>
        </row>
        <row r="10168">
          <cell r="BI10168" t="str">
            <v>197506112008011009</v>
          </cell>
          <cell r="BJ10168" t="str">
            <v>BUNARDI</v>
          </cell>
          <cell r="BK10168" t="str">
            <v>Juru Tk. I, (I/d)</v>
          </cell>
          <cell r="BL10168" t="str">
            <v>SEKOLAH DASAR</v>
          </cell>
        </row>
        <row r="10169">
          <cell r="BI10169" t="str">
            <v>196901052008011010</v>
          </cell>
          <cell r="BJ10169" t="str">
            <v>MISTAR</v>
          </cell>
          <cell r="BK10169" t="str">
            <v>Juru Tk. I, (I/d)</v>
          </cell>
          <cell r="BL10169" t="str">
            <v>SEKOLAH DASAR</v>
          </cell>
        </row>
        <row r="10170">
          <cell r="BI10170" t="str">
            <v>196703132008011008</v>
          </cell>
          <cell r="BJ10170" t="str">
            <v>HAIRUL SUPRIYADI</v>
          </cell>
          <cell r="BK10170" t="str">
            <v>Juru Tk. I, (I/d)</v>
          </cell>
          <cell r="BL10170" t="str">
            <v>SEKOLAH DASAR</v>
          </cell>
        </row>
        <row r="10171">
          <cell r="BI10171" t="str">
            <v>197002022008011013</v>
          </cell>
          <cell r="BJ10171" t="str">
            <v>SUGIONO</v>
          </cell>
          <cell r="BK10171" t="str">
            <v>Juru Tk. I, (I/d)</v>
          </cell>
          <cell r="BL10171" t="str">
            <v>SEKOLAH DASAR</v>
          </cell>
        </row>
        <row r="10172">
          <cell r="BI10172" t="str">
            <v>197406042008011017</v>
          </cell>
          <cell r="BJ10172" t="str">
            <v>SAHARI</v>
          </cell>
          <cell r="BK10172" t="str">
            <v>Juru Tk. I, (I/d)</v>
          </cell>
          <cell r="BL10172" t="str">
            <v>SEKOLAH DASAR</v>
          </cell>
        </row>
        <row r="10173">
          <cell r="BI10173" t="str">
            <v>197308152008011015</v>
          </cell>
          <cell r="BJ10173" t="str">
            <v>ANDI IWANTO</v>
          </cell>
          <cell r="BK10173" t="str">
            <v>Juru Tk. I, (I/d)</v>
          </cell>
          <cell r="BL10173" t="str">
            <v>SEKOLAH DASAR</v>
          </cell>
        </row>
        <row r="10174">
          <cell r="BI10174" t="str">
            <v>197502172008011004</v>
          </cell>
          <cell r="BJ10174" t="str">
            <v>ERFAN AFFANDI</v>
          </cell>
          <cell r="BK10174" t="str">
            <v>Juru Tk. I, (I/d)</v>
          </cell>
          <cell r="BL10174" t="str">
            <v>SEKOLAH DASAR</v>
          </cell>
        </row>
        <row r="10175">
          <cell r="BI10175" t="str">
            <v>197404152008011017</v>
          </cell>
          <cell r="BJ10175" t="str">
            <v>SAINAL</v>
          </cell>
          <cell r="BK10175" t="str">
            <v>Juru Tk. I, (I/d)</v>
          </cell>
          <cell r="BL10175" t="str">
            <v>SEKOLAH DASAR</v>
          </cell>
        </row>
        <row r="10176">
          <cell r="BI10176" t="str">
            <v>196705122008011014</v>
          </cell>
          <cell r="BJ10176" t="str">
            <v>SUHAERI</v>
          </cell>
          <cell r="BK10176" t="str">
            <v>Juru Tk. I, (I/d)</v>
          </cell>
          <cell r="BL10176" t="str">
            <v>SEKOLAH DASAR</v>
          </cell>
        </row>
        <row r="10177">
          <cell r="BI10177" t="str">
            <v>196401102008011005</v>
          </cell>
          <cell r="BJ10177" t="str">
            <v>JUMANI</v>
          </cell>
          <cell r="BK10177" t="str">
            <v>Juru Tk. I, (I/d)</v>
          </cell>
          <cell r="BL10177" t="str">
            <v>SEKOLAH DASAR</v>
          </cell>
        </row>
        <row r="10178">
          <cell r="BI10178" t="str">
            <v>196510112008011004</v>
          </cell>
          <cell r="BJ10178" t="str">
            <v>SABIHI</v>
          </cell>
          <cell r="BK10178" t="str">
            <v>Juru Tk. I, (I/d)</v>
          </cell>
          <cell r="BL10178" t="str">
            <v>SEKOLAH DASAR</v>
          </cell>
        </row>
        <row r="10179">
          <cell r="BI10179" t="str">
            <v>196711182008011002</v>
          </cell>
          <cell r="BJ10179" t="str">
            <v>SALIM</v>
          </cell>
          <cell r="BK10179" t="str">
            <v>Juru Tk. I, (I/d)</v>
          </cell>
          <cell r="BL10179" t="str">
            <v>SEKOLAH DASAR</v>
          </cell>
        </row>
        <row r="10180">
          <cell r="BI10180" t="str">
            <v>196212012008011004</v>
          </cell>
          <cell r="BJ10180" t="str">
            <v>TIMAN</v>
          </cell>
          <cell r="BK10180" t="str">
            <v>Juru Tk. I, (I/d)</v>
          </cell>
          <cell r="BL10180" t="str">
            <v>SEKOLAH DASAR</v>
          </cell>
        </row>
        <row r="10181">
          <cell r="BI10181" t="str">
            <v>197409012008011008</v>
          </cell>
          <cell r="BJ10181" t="str">
            <v>SENEMAN</v>
          </cell>
          <cell r="BK10181" t="str">
            <v>Juru Tk. I, (I/d)</v>
          </cell>
          <cell r="BL10181" t="str">
            <v>SEKOLAH DASAR</v>
          </cell>
        </row>
        <row r="10182">
          <cell r="BI10182" t="str">
            <v>197204252008011002</v>
          </cell>
          <cell r="BJ10182" t="str">
            <v>SUPANDI</v>
          </cell>
          <cell r="BK10182" t="str">
            <v>Juru Tk. I, (I/d)</v>
          </cell>
          <cell r="BL10182" t="str">
            <v>SEKOLAH DASAR</v>
          </cell>
        </row>
        <row r="10183">
          <cell r="BI10183" t="str">
            <v>196504122008011011</v>
          </cell>
          <cell r="BJ10183" t="str">
            <v>WAGIYO</v>
          </cell>
          <cell r="BK10183" t="str">
            <v>Juru Tk. I, (I/d)</v>
          </cell>
          <cell r="BL10183" t="str">
            <v>SEKOLAH DASAR</v>
          </cell>
        </row>
        <row r="10184">
          <cell r="BI10184" t="str">
            <v>197904162008011021</v>
          </cell>
          <cell r="BJ10184" t="str">
            <v>ARIFIANTO</v>
          </cell>
          <cell r="BK10184" t="str">
            <v>Juru Tk. I, (I/d)</v>
          </cell>
          <cell r="BL10184" t="str">
            <v>SEKOLAH DASAR</v>
          </cell>
        </row>
        <row r="10185">
          <cell r="BI10185" t="str">
            <v>197309022008011009</v>
          </cell>
          <cell r="BJ10185" t="str">
            <v>MA`RUF</v>
          </cell>
          <cell r="BK10185" t="str">
            <v>Juru Tk. I, (I/d)</v>
          </cell>
          <cell r="BL10185" t="str">
            <v>SEKOLAH DASAR</v>
          </cell>
        </row>
        <row r="10186">
          <cell r="BI10186" t="str">
            <v>197102202008011006</v>
          </cell>
          <cell r="BJ10186" t="str">
            <v>WIDAYAT SANTUSO</v>
          </cell>
          <cell r="BK10186" t="str">
            <v>Juru Tk. I, (I/d)</v>
          </cell>
          <cell r="BL10186" t="str">
            <v>SEKOLAH DASAR</v>
          </cell>
        </row>
        <row r="10187">
          <cell r="BI10187" t="str">
            <v>197206152008011014</v>
          </cell>
          <cell r="BJ10187" t="str">
            <v>SUYONO</v>
          </cell>
          <cell r="BK10187" t="str">
            <v>Juru Tk. I, (I/d)</v>
          </cell>
          <cell r="BL10187" t="str">
            <v>SEKOLAH DASAR</v>
          </cell>
        </row>
        <row r="10188">
          <cell r="BI10188" t="str">
            <v>197008172008011016</v>
          </cell>
          <cell r="BJ10188" t="str">
            <v>SLAMET SANTOSO</v>
          </cell>
          <cell r="BK10188" t="str">
            <v>Juru Tk. I, (I/d)</v>
          </cell>
          <cell r="BL10188" t="str">
            <v>SEKOLAH DASAR</v>
          </cell>
        </row>
        <row r="10189">
          <cell r="BI10189" t="str">
            <v>197008062008011015</v>
          </cell>
          <cell r="BJ10189" t="str">
            <v>NANANG HERU BUDI HARTONO</v>
          </cell>
          <cell r="BK10189" t="str">
            <v>Juru Tk. I, (I/d)</v>
          </cell>
          <cell r="BL10189" t="str">
            <v>SEKOLAH DASAR</v>
          </cell>
        </row>
        <row r="10190">
          <cell r="BI10190" t="str">
            <v>197006012008011011</v>
          </cell>
          <cell r="BJ10190" t="str">
            <v>MULYADI</v>
          </cell>
          <cell r="BK10190" t="str">
            <v>Juru Tk. I, (I/d)</v>
          </cell>
          <cell r="BL10190" t="str">
            <v>SEKOLAH DASAR</v>
          </cell>
        </row>
        <row r="10191">
          <cell r="BI10191" t="str">
            <v>197204012008011011</v>
          </cell>
          <cell r="BJ10191" t="str">
            <v>ILHAM TOFIK</v>
          </cell>
          <cell r="BK10191" t="str">
            <v>Juru Tk. I, (I/d)</v>
          </cell>
          <cell r="BL10191" t="str">
            <v>SEKOLAH DASAR</v>
          </cell>
        </row>
        <row r="10192">
          <cell r="BI10192" t="str">
            <v>197104142008011011</v>
          </cell>
          <cell r="BJ10192" t="str">
            <v>SUNDARI</v>
          </cell>
          <cell r="BK10192" t="str">
            <v>Juru Tk. I, (I/d)</v>
          </cell>
          <cell r="BL10192" t="str">
            <v>SEKOLAH DASAR</v>
          </cell>
        </row>
        <row r="10193">
          <cell r="BI10193" t="str">
            <v>197306062008011013</v>
          </cell>
          <cell r="BJ10193" t="str">
            <v>SUYITNO</v>
          </cell>
          <cell r="BK10193" t="str">
            <v>Juru Tk. I, (I/d)</v>
          </cell>
          <cell r="BL10193" t="str">
            <v>SEKOLAH DASAR</v>
          </cell>
        </row>
        <row r="10194">
          <cell r="BI10194" t="str">
            <v>196212162008011003</v>
          </cell>
          <cell r="BJ10194" t="str">
            <v>ETO</v>
          </cell>
          <cell r="BK10194" t="str">
            <v>Juru Tk. I, (I/d)</v>
          </cell>
          <cell r="BL10194" t="str">
            <v>SEKOLAH DASAR</v>
          </cell>
        </row>
        <row r="10195">
          <cell r="BI10195" t="str">
            <v>197408062008011013</v>
          </cell>
          <cell r="BJ10195" t="str">
            <v>HOSAERI</v>
          </cell>
          <cell r="BK10195" t="str">
            <v>Juru Tk. I, (I/d)</v>
          </cell>
          <cell r="BL10195" t="str">
            <v>SEKOLAH DASAR</v>
          </cell>
        </row>
        <row r="10196">
          <cell r="BI10196" t="str">
            <v>196810242008011004</v>
          </cell>
          <cell r="BJ10196" t="str">
            <v>SLAMET</v>
          </cell>
          <cell r="BK10196" t="str">
            <v>Juru Tk. I, (I/d)</v>
          </cell>
          <cell r="BL10196" t="str">
            <v>SEKOLAH DASAR</v>
          </cell>
        </row>
        <row r="10197">
          <cell r="BI10197" t="str">
            <v>196212112008011002</v>
          </cell>
          <cell r="BJ10197" t="str">
            <v>SUNARYO</v>
          </cell>
          <cell r="BK10197" t="str">
            <v>Juru Tk. I, (I/d)</v>
          </cell>
          <cell r="BL10197" t="str">
            <v>SEKOLAH DASAR</v>
          </cell>
        </row>
        <row r="10198">
          <cell r="BI10198" t="str">
            <v>196401121993111003</v>
          </cell>
          <cell r="BJ10198" t="str">
            <v>ABDULAH</v>
          </cell>
          <cell r="BK10198" t="str">
            <v>Pengatur Muda, (II/a)</v>
          </cell>
          <cell r="BL10198" t="str">
            <v>SEKOLAH DASAR</v>
          </cell>
        </row>
        <row r="10199">
          <cell r="BI10199" t="str">
            <v>196711302000101001</v>
          </cell>
          <cell r="BJ10199" t="str">
            <v>HENDRO KARYO</v>
          </cell>
          <cell r="BK10199" t="str">
            <v>Pengatur Muda, (II/a)</v>
          </cell>
          <cell r="BL10199" t="str">
            <v>SEKOLAH DASAR</v>
          </cell>
        </row>
        <row r="10200">
          <cell r="BI10200" t="str">
            <v>197407272010011005</v>
          </cell>
          <cell r="BJ10200" t="str">
            <v>JOKO SUSILO</v>
          </cell>
          <cell r="BK10200" t="str">
            <v>Juru, (I/c)</v>
          </cell>
          <cell r="BL10200" t="str">
            <v>SEKOLAH DASAR</v>
          </cell>
        </row>
        <row r="10201">
          <cell r="BI10201" t="str">
            <v>197203052009011003</v>
          </cell>
          <cell r="BJ10201" t="str">
            <v>WAHYU AGUSTONO</v>
          </cell>
          <cell r="BK10201" t="str">
            <v>Juru, (I/c)</v>
          </cell>
          <cell r="BL10201" t="str">
            <v>SEKOLAH DASAR</v>
          </cell>
        </row>
        <row r="10202">
          <cell r="BI10202" t="str">
            <v>196501212007011016</v>
          </cell>
          <cell r="BJ10202" t="str">
            <v>SUNYOTO</v>
          </cell>
          <cell r="BK10202" t="str">
            <v>Juru Tk. I, (I/d)</v>
          </cell>
          <cell r="BL10202" t="str">
            <v>SEKOLAH DASAR</v>
          </cell>
        </row>
        <row r="10203">
          <cell r="BI10203" t="str">
            <v>197305042008011011</v>
          </cell>
          <cell r="BJ10203" t="str">
            <v>ABDUL HALIM</v>
          </cell>
          <cell r="BK10203" t="str">
            <v>Juru Tk. I, (I/d)</v>
          </cell>
          <cell r="BL10203" t="str">
            <v>SEKOLAH DASAR</v>
          </cell>
        </row>
        <row r="10204">
          <cell r="BI10204" t="str">
            <v>196910022008011009</v>
          </cell>
          <cell r="BJ10204" t="str">
            <v>SUBAKRI</v>
          </cell>
          <cell r="BK10204" t="str">
            <v>Juru Muda Tk. I, (I/b)</v>
          </cell>
          <cell r="BL10204" t="str">
            <v>SEKOLAH DASAR</v>
          </cell>
        </row>
        <row r="10205">
          <cell r="BI10205" t="str">
            <v>197805122008011014</v>
          </cell>
          <cell r="BJ10205" t="str">
            <v>HOLIS</v>
          </cell>
          <cell r="BK10205" t="str">
            <v>Juru Tk. I, (I/d)</v>
          </cell>
          <cell r="BL10205" t="str">
            <v>SEKOLAH DASAR</v>
          </cell>
        </row>
        <row r="10206">
          <cell r="BI10206" t="str">
            <v>197508122008011013</v>
          </cell>
          <cell r="BJ10206" t="str">
            <v>SUKARDI</v>
          </cell>
          <cell r="BK10206" t="str">
            <v>Juru Tk. I, (I/d)</v>
          </cell>
          <cell r="BL10206" t="str">
            <v>SEKOLAH DASAR</v>
          </cell>
        </row>
        <row r="10207">
          <cell r="BI10207" t="str">
            <v>197508102008011016</v>
          </cell>
          <cell r="BJ10207" t="str">
            <v>SISWANTO</v>
          </cell>
          <cell r="BK10207" t="str">
            <v>Juru Tk. I, (I/d)</v>
          </cell>
          <cell r="BL10207" t="str">
            <v>SEKOLAH DASAR</v>
          </cell>
        </row>
        <row r="10208">
          <cell r="BI10208" t="str">
            <v>196305061982011005</v>
          </cell>
          <cell r="BJ10208" t="str">
            <v>SUPANDI</v>
          </cell>
          <cell r="BK10208" t="str">
            <v>Pengatur Muda, (II/a)</v>
          </cell>
          <cell r="BL10208" t="str">
            <v>SEKOLAH DASAR</v>
          </cell>
        </row>
        <row r="10209">
          <cell r="BI10209" t="str">
            <v>197509132009011002</v>
          </cell>
          <cell r="BJ10209" t="str">
            <v>MOHAMAD JUNAEDI</v>
          </cell>
          <cell r="BK10209" t="str">
            <v>Juru, (I/c)</v>
          </cell>
          <cell r="BL10209" t="str">
            <v>SEKOLAH DASAR</v>
          </cell>
        </row>
        <row r="10210">
          <cell r="BI10210" t="str">
            <v>197405012008011011</v>
          </cell>
          <cell r="BJ10210" t="str">
            <v>AHMAD TOHIR</v>
          </cell>
          <cell r="BK10210" t="str">
            <v>Juru Tk. I, (I/d)</v>
          </cell>
          <cell r="BL10210" t="str">
            <v>SEKOLAH DASAR</v>
          </cell>
        </row>
        <row r="10211">
          <cell r="BI10211" t="str">
            <v>196311112007011018</v>
          </cell>
          <cell r="BJ10211" t="str">
            <v>HASAN</v>
          </cell>
          <cell r="BK10211" t="str">
            <v>Juru Tk. I, (I/d)</v>
          </cell>
          <cell r="BL10211" t="str">
            <v>SEKOLAH DASAR</v>
          </cell>
        </row>
        <row r="10212">
          <cell r="BI10212" t="str">
            <v>196610031990102001</v>
          </cell>
          <cell r="BJ10212" t="str">
            <v>SURANI</v>
          </cell>
          <cell r="BK10212" t="str">
            <v>Pengatur Muda, (II/a)</v>
          </cell>
          <cell r="BL10212" t="str">
            <v>SEKOLAH DASAR</v>
          </cell>
        </row>
        <row r="10213">
          <cell r="BI10213" t="str">
            <v>197202272009011002</v>
          </cell>
          <cell r="BJ10213" t="str">
            <v>SAHALI</v>
          </cell>
          <cell r="BK10213" t="str">
            <v>Juru, (I/c)</v>
          </cell>
          <cell r="BL10213" t="str">
            <v>SEKOLAH DASAR</v>
          </cell>
        </row>
        <row r="10214">
          <cell r="BI10214" t="str">
            <v>198411262010011004</v>
          </cell>
          <cell r="BJ10214" t="str">
            <v>ABDUL HANAN</v>
          </cell>
          <cell r="BK10214" t="str">
            <v>Juru, (I/c)</v>
          </cell>
          <cell r="BL10214" t="str">
            <v>SEKOLAH DASAR</v>
          </cell>
        </row>
        <row r="10215">
          <cell r="BI10215" t="str">
            <v>197602152009011006</v>
          </cell>
          <cell r="BJ10215" t="str">
            <v>SAMIUDIN</v>
          </cell>
          <cell r="BK10215" t="str">
            <v>Juru, (I/c)</v>
          </cell>
          <cell r="BL10215" t="str">
            <v>SEKOLAH DASAR</v>
          </cell>
        </row>
        <row r="10216">
          <cell r="BI10216" t="str">
            <v>197006092007011014</v>
          </cell>
          <cell r="BJ10216" t="str">
            <v>SUTIKNO</v>
          </cell>
          <cell r="BK10216" t="str">
            <v>Juru Tk. I, (I/d)</v>
          </cell>
          <cell r="BL10216" t="str">
            <v>SEKOLAH DASAR</v>
          </cell>
        </row>
        <row r="10217">
          <cell r="BI10217" t="str">
            <v>197706282009011001</v>
          </cell>
          <cell r="BJ10217" t="str">
            <v>ZAENAL AMSORI</v>
          </cell>
          <cell r="BK10217" t="str">
            <v>Juru, (I/c)</v>
          </cell>
          <cell r="BL10217" t="str">
            <v>SEKOLAH DASAR</v>
          </cell>
        </row>
        <row r="10218">
          <cell r="BI10218" t="str">
            <v>197812042009011002</v>
          </cell>
          <cell r="BJ10218" t="str">
            <v>MUHAMAD AROFIK</v>
          </cell>
          <cell r="BK10218" t="str">
            <v>Juru, (I/c)</v>
          </cell>
          <cell r="BL10218" t="str">
            <v>SEKOLAH DASAR</v>
          </cell>
        </row>
        <row r="10219">
          <cell r="BI10219" t="str">
            <v>196505042007011024</v>
          </cell>
          <cell r="BJ10219" t="str">
            <v>SAHRIASIN</v>
          </cell>
          <cell r="BK10219" t="str">
            <v>Juru Tk. I, (I/d)</v>
          </cell>
          <cell r="BL10219" t="str">
            <v>SEKOLAH DASAR</v>
          </cell>
        </row>
        <row r="10220">
          <cell r="BI10220" t="str">
            <v>196408022007011016</v>
          </cell>
          <cell r="BJ10220" t="str">
            <v>SEGER</v>
          </cell>
          <cell r="BK10220" t="str">
            <v>Juru Tk. I, (I/d)</v>
          </cell>
          <cell r="BL10220" t="str">
            <v>SEKOLAH DASAR</v>
          </cell>
        </row>
        <row r="10221">
          <cell r="BI10221" t="str">
            <v>197211192008011009</v>
          </cell>
          <cell r="BJ10221" t="str">
            <v>SENIMAN</v>
          </cell>
          <cell r="BK10221" t="str">
            <v>Juru Tk. I, (I/d)</v>
          </cell>
          <cell r="BL10221" t="str">
            <v>SEKOLAH DASAR</v>
          </cell>
        </row>
        <row r="10222">
          <cell r="BI10222" t="str">
            <v>197001232008011010</v>
          </cell>
          <cell r="BJ10222" t="str">
            <v>SUHARTONO</v>
          </cell>
          <cell r="BK10222" t="str">
            <v>Juru Tk. I, (I/d)</v>
          </cell>
          <cell r="BL10222" t="str">
            <v>SEKOLAH DASAR</v>
          </cell>
        </row>
        <row r="10223">
          <cell r="BI10223" t="str">
            <v>196601262007011011</v>
          </cell>
          <cell r="BJ10223" t="str">
            <v>SUGENG UTOMO</v>
          </cell>
          <cell r="BK10223" t="str">
            <v>Juru Tk. I, (I/d)</v>
          </cell>
          <cell r="BL10223" t="str">
            <v>SEKOLAH DASAR</v>
          </cell>
        </row>
        <row r="10224">
          <cell r="BI10224" t="str">
            <v>197101012007011059</v>
          </cell>
          <cell r="BJ10224" t="str">
            <v>ABDUR ROSID</v>
          </cell>
          <cell r="BK10224" t="str">
            <v>Juru Tk. I, (I/d)</v>
          </cell>
          <cell r="BL10224" t="str">
            <v>SEKOLAH DASAR</v>
          </cell>
        </row>
        <row r="10225">
          <cell r="BI10225" t="str">
            <v>197103172007011015</v>
          </cell>
          <cell r="BJ10225" t="str">
            <v>MUJIONO</v>
          </cell>
          <cell r="BK10225" t="str">
            <v>Juru Tk. I, (I/d)</v>
          </cell>
          <cell r="BL10225" t="str">
            <v>SEKOLAH DASAR</v>
          </cell>
        </row>
        <row r="10226">
          <cell r="BI10226" t="str">
            <v>197010042007011023</v>
          </cell>
          <cell r="BJ10226" t="str">
            <v>AKHMAD ZAENI</v>
          </cell>
          <cell r="BK10226" t="str">
            <v>Juru Tk. I, (I/d)</v>
          </cell>
          <cell r="BL10226" t="str">
            <v>SEKOLAH DASAR</v>
          </cell>
        </row>
        <row r="10227">
          <cell r="BI10227" t="str">
            <v>196607202007011009</v>
          </cell>
          <cell r="BJ10227" t="str">
            <v>MIARSO</v>
          </cell>
          <cell r="BK10227" t="str">
            <v>Juru Tk. I, (I/d)</v>
          </cell>
          <cell r="BL10227" t="str">
            <v>SEKOLAH DASAR</v>
          </cell>
        </row>
        <row r="10228">
          <cell r="BI10228" t="str">
            <v>196801052007011023</v>
          </cell>
          <cell r="BJ10228" t="str">
            <v>PONIMAN</v>
          </cell>
          <cell r="BK10228" t="str">
            <v>Juru Tk. I, (I/d)</v>
          </cell>
          <cell r="BL10228" t="str">
            <v>SEKOLAH DASAR</v>
          </cell>
        </row>
        <row r="10229">
          <cell r="BI10229" t="str">
            <v>196704212007011024</v>
          </cell>
          <cell r="BJ10229" t="str">
            <v>DULMUNGIN</v>
          </cell>
          <cell r="BK10229" t="str">
            <v>Juru Tk. I, (I/d)</v>
          </cell>
          <cell r="BL10229" t="str">
            <v>SEKOLAH DASAR</v>
          </cell>
        </row>
        <row r="10230">
          <cell r="BI10230" t="str">
            <v>196412072007011011</v>
          </cell>
          <cell r="BJ10230" t="str">
            <v>HANTO</v>
          </cell>
          <cell r="BK10230" t="str">
            <v>Juru Tk. I, (I/d)</v>
          </cell>
          <cell r="BL10230" t="str">
            <v>SEKOLAH DASAR</v>
          </cell>
        </row>
        <row r="10231">
          <cell r="BI10231" t="str">
            <v>197101012008011027</v>
          </cell>
          <cell r="BJ10231" t="str">
            <v>MOHAMMAD TASRIP</v>
          </cell>
          <cell r="BK10231" t="str">
            <v>Juru Tk. I, (I/d)</v>
          </cell>
          <cell r="BL10231" t="str">
            <v>SEKOLAH DASAR</v>
          </cell>
        </row>
        <row r="10232">
          <cell r="BI10232" t="str">
            <v>197411142008011012</v>
          </cell>
          <cell r="BJ10232" t="str">
            <v>SUGITO</v>
          </cell>
          <cell r="BK10232" t="str">
            <v>Juru Tk. I, (I/d)</v>
          </cell>
          <cell r="BL10232" t="str">
            <v>SEKOLAH DASAR</v>
          </cell>
        </row>
        <row r="10233">
          <cell r="BI10233" t="str">
            <v>196908012008011014</v>
          </cell>
          <cell r="BJ10233" t="str">
            <v>AKHMAD SARJONO</v>
          </cell>
          <cell r="BK10233" t="str">
            <v>Juru Tk. I, (I/d)</v>
          </cell>
          <cell r="BL10233" t="str">
            <v>SEKOLAH DASAR</v>
          </cell>
        </row>
        <row r="10234">
          <cell r="BI10234" t="str">
            <v>196605202008011003</v>
          </cell>
          <cell r="BJ10234" t="str">
            <v>MUHAMMAD FAUZI</v>
          </cell>
          <cell r="BK10234" t="str">
            <v>Juru Tk. I, (I/d)</v>
          </cell>
          <cell r="BL10234" t="str">
            <v>SEKOLAH DASAR</v>
          </cell>
        </row>
        <row r="10235">
          <cell r="BI10235" t="str">
            <v>197207172008011015</v>
          </cell>
          <cell r="BJ10235" t="str">
            <v>MOHAMMAD HOSNAN</v>
          </cell>
          <cell r="BK10235" t="str">
            <v>Juru Tk. I, (I/d)</v>
          </cell>
          <cell r="BL10235" t="str">
            <v>SEKOLAH DASAR</v>
          </cell>
        </row>
        <row r="10236">
          <cell r="BI10236" t="str">
            <v>198611192009011001</v>
          </cell>
          <cell r="BJ10236" t="str">
            <v>MOH. SALEH</v>
          </cell>
          <cell r="BK10236" t="str">
            <v>Juru, (I/c)</v>
          </cell>
          <cell r="BL10236" t="str">
            <v>SEKOLAH DASAR</v>
          </cell>
        </row>
        <row r="10237">
          <cell r="BI10237" t="str">
            <v>196507102007011016</v>
          </cell>
          <cell r="BJ10237" t="str">
            <v>KUSNO</v>
          </cell>
          <cell r="BK10237" t="str">
            <v>Juru Tk. I, (I/d)</v>
          </cell>
          <cell r="BL10237" t="str">
            <v>SEKOLAH DASAR</v>
          </cell>
        </row>
        <row r="10238">
          <cell r="BI10238" t="str">
            <v>196607082007011022</v>
          </cell>
          <cell r="BJ10238" t="str">
            <v>MOH. JASIR</v>
          </cell>
          <cell r="BK10238" t="str">
            <v>Juru Tk. I, (I/d)</v>
          </cell>
          <cell r="BL10238" t="str">
            <v>SEKOLAH DASAR</v>
          </cell>
        </row>
        <row r="10239">
          <cell r="BI10239" t="str">
            <v>196408012007011010</v>
          </cell>
          <cell r="BJ10239" t="str">
            <v>SUDJA`I</v>
          </cell>
          <cell r="BK10239" t="str">
            <v>Juru Tk. I, (I/d)</v>
          </cell>
          <cell r="BL10239" t="str">
            <v>SEKOLAH DASAR</v>
          </cell>
        </row>
        <row r="10240">
          <cell r="BI10240" t="str">
            <v>197010072007011013</v>
          </cell>
          <cell r="BJ10240" t="str">
            <v>IMAM SAHRI</v>
          </cell>
          <cell r="BK10240" t="str">
            <v>Juru Tk. I, (I/d)</v>
          </cell>
          <cell r="BL10240" t="str">
            <v>SEKOLAH DASAR</v>
          </cell>
        </row>
        <row r="10241">
          <cell r="BI10241" t="str">
            <v>196710102007011025</v>
          </cell>
          <cell r="BJ10241" t="str">
            <v>HOLIS</v>
          </cell>
          <cell r="BK10241" t="str">
            <v>Juru Tk. I, (I/d)</v>
          </cell>
          <cell r="BL10241" t="str">
            <v>SEKOLAH DASAR</v>
          </cell>
        </row>
        <row r="10242">
          <cell r="BI10242" t="str">
            <v>196308202007011008</v>
          </cell>
          <cell r="BJ10242" t="str">
            <v>AS`AT</v>
          </cell>
          <cell r="BK10242" t="str">
            <v>Juru Tk. I, (I/d)</v>
          </cell>
          <cell r="BL10242" t="str">
            <v>SEKOLAH DASAR</v>
          </cell>
        </row>
        <row r="10243">
          <cell r="BI10243" t="str">
            <v>196212302007011008</v>
          </cell>
          <cell r="BJ10243" t="str">
            <v>SUPARNADI</v>
          </cell>
          <cell r="BK10243" t="str">
            <v>Juru Tk. I, (I/d)</v>
          </cell>
          <cell r="BL10243" t="str">
            <v>SEKOLAH DASAR</v>
          </cell>
        </row>
        <row r="10244">
          <cell r="BI10244" t="str">
            <v>196501082007011010</v>
          </cell>
          <cell r="BJ10244" t="str">
            <v>ZAINAL</v>
          </cell>
          <cell r="BK10244" t="str">
            <v>Juru Tk. I, (I/d)</v>
          </cell>
          <cell r="BL10244" t="str">
            <v>SEKOLAH DASAR</v>
          </cell>
        </row>
        <row r="10245">
          <cell r="BI10245" t="str">
            <v>196706072007011029</v>
          </cell>
          <cell r="BJ10245" t="str">
            <v>MATRAJI</v>
          </cell>
          <cell r="BK10245" t="str">
            <v>Juru Tk. I, (I/d)</v>
          </cell>
          <cell r="BL10245" t="str">
            <v>SEKOLAH DASAR</v>
          </cell>
        </row>
        <row r="10246">
          <cell r="BI10246" t="str">
            <v>196604062007011023</v>
          </cell>
          <cell r="BJ10246" t="str">
            <v>SANIWAN</v>
          </cell>
          <cell r="BK10246" t="str">
            <v>Juru Tk. I, (I/d)</v>
          </cell>
          <cell r="BL10246" t="str">
            <v>SEKOLAH DASAR</v>
          </cell>
        </row>
        <row r="10247">
          <cell r="BI10247" t="str">
            <v>197103292008011006</v>
          </cell>
          <cell r="BJ10247" t="str">
            <v>HERMAN EDY JURIANTO</v>
          </cell>
          <cell r="BK10247" t="str">
            <v>Juru Tk. I, (I/d)</v>
          </cell>
          <cell r="BL10247" t="str">
            <v>SEKOLAH DASAR</v>
          </cell>
        </row>
        <row r="10248">
          <cell r="BI10248" t="str">
            <v>196502022007011016</v>
          </cell>
          <cell r="BJ10248" t="str">
            <v>MURSIT</v>
          </cell>
          <cell r="BK10248" t="str">
            <v>Juru Tk. I, (I/d)</v>
          </cell>
          <cell r="BL10248" t="str">
            <v>SEKOLAH DASAR</v>
          </cell>
        </row>
        <row r="10249">
          <cell r="BI10249" t="str">
            <v>196312151994031006</v>
          </cell>
          <cell r="BJ10249" t="str">
            <v>ALI</v>
          </cell>
          <cell r="BK10249" t="str">
            <v>Pengatur Muda, (II/a)</v>
          </cell>
          <cell r="BL10249" t="str">
            <v>SEKOLAH DASAR</v>
          </cell>
        </row>
        <row r="10250">
          <cell r="BI10250" t="str">
            <v>196212311983011023</v>
          </cell>
          <cell r="BJ10250" t="str">
            <v>RASULI</v>
          </cell>
          <cell r="BK10250" t="str">
            <v>Pengatur Muda, (II/a)</v>
          </cell>
          <cell r="BL10250" t="str">
            <v>SEKOLAH DASAR</v>
          </cell>
        </row>
        <row r="10251">
          <cell r="BI10251" t="str">
            <v>196604052007011027</v>
          </cell>
          <cell r="BJ10251" t="str">
            <v>ABDUL BASIT</v>
          </cell>
          <cell r="BK10251" t="str">
            <v>Juru Tk. I, (I/d)</v>
          </cell>
          <cell r="BL10251" t="str">
            <v>SEKOLAH DASAR</v>
          </cell>
        </row>
        <row r="10252">
          <cell r="BI10252" t="str">
            <v>198207032010011005</v>
          </cell>
          <cell r="BJ10252" t="str">
            <v>IMAM GOZALI</v>
          </cell>
          <cell r="BK10252" t="str">
            <v>Pengatur, (II/c)</v>
          </cell>
          <cell r="BL10252" t="str">
            <v>SMK TEKNOLOGI DAN INDUSTRI</v>
          </cell>
        </row>
        <row r="10253">
          <cell r="BI10253" t="str">
            <v>198203162010011015</v>
          </cell>
          <cell r="BJ10253" t="str">
            <v>AKHMAD SOLEH</v>
          </cell>
          <cell r="BK10253" t="str">
            <v>Pengatur, (II/c)</v>
          </cell>
          <cell r="BL10253" t="str">
            <v>SMK TEKNOLOGI DAN INDUSTRI</v>
          </cell>
        </row>
        <row r="10254">
          <cell r="BI10254" t="str">
            <v>198008062009012003</v>
          </cell>
          <cell r="BJ10254" t="str">
            <v>CICILIA DIASTRI AGUSTIN</v>
          </cell>
          <cell r="BK10254" t="str">
            <v>Pengatur, (II/c)</v>
          </cell>
          <cell r="BL10254" t="str">
            <v>SMK TATA BOGA</v>
          </cell>
        </row>
        <row r="10255">
          <cell r="BI10255" t="str">
            <v>198006292009012001</v>
          </cell>
          <cell r="BJ10255" t="str">
            <v>LINDA KHARISMA RAHAYU</v>
          </cell>
          <cell r="BK10255" t="str">
            <v>Pengatur, (II/c)</v>
          </cell>
          <cell r="BL10255" t="str">
            <v>SMK TATA BOGA</v>
          </cell>
        </row>
        <row r="10256">
          <cell r="BI10256" t="str">
            <v>197904172009012001</v>
          </cell>
          <cell r="BJ10256" t="str">
            <v>NINUK SRI ASTUTIK</v>
          </cell>
          <cell r="BK10256" t="str">
            <v>Pengatur, (II/c)</v>
          </cell>
          <cell r="BL10256" t="str">
            <v>SMK TATA BOGA</v>
          </cell>
        </row>
        <row r="10257">
          <cell r="BI10257" t="str">
            <v>198106262014122003</v>
          </cell>
          <cell r="BJ10257" t="str">
            <v>ITA YUNIARSIH</v>
          </cell>
          <cell r="BK10257" t="str">
            <v>Pengatur Muda Tk. I, (II/b)</v>
          </cell>
          <cell r="BL10257" t="str">
            <v>SMU IPS</v>
          </cell>
        </row>
        <row r="10258">
          <cell r="BI10258" t="str">
            <v>198303062014121004</v>
          </cell>
          <cell r="BJ10258" t="str">
            <v>SIGIT PAMUNGKAS</v>
          </cell>
          <cell r="BK10258" t="str">
            <v>Pengatur Muda Tk. I, (II/b)</v>
          </cell>
          <cell r="BL10258" t="str">
            <v>SMU IPS</v>
          </cell>
        </row>
        <row r="10259">
          <cell r="BI10259" t="str">
            <v>198406212010011006</v>
          </cell>
          <cell r="BJ10259" t="str">
            <v>EKO WIDHI ARTO</v>
          </cell>
          <cell r="BK10259" t="str">
            <v>Pengatur, (II/c)</v>
          </cell>
          <cell r="BL10259" t="str">
            <v>SMU IPS</v>
          </cell>
        </row>
        <row r="10260">
          <cell r="BI10260" t="str">
            <v>198101092010011003</v>
          </cell>
          <cell r="BJ10260" t="str">
            <v>DEDY ARIF SUSANTO</v>
          </cell>
          <cell r="BK10260" t="str">
            <v>Pengatur, (II/c)</v>
          </cell>
          <cell r="BL10260" t="str">
            <v>SMU IPS</v>
          </cell>
        </row>
        <row r="10261">
          <cell r="BI10261" t="str">
            <v>198312082010011007</v>
          </cell>
          <cell r="BJ10261" t="str">
            <v>ANDIK EFENDI</v>
          </cell>
          <cell r="BK10261" t="str">
            <v>Pengatur, (II/c)</v>
          </cell>
          <cell r="BL10261" t="str">
            <v>SMU IPS</v>
          </cell>
        </row>
        <row r="10262">
          <cell r="BI10262" t="str">
            <v>198410262010011002</v>
          </cell>
          <cell r="BJ10262" t="str">
            <v>LUKMAN EKO PRASETIYO</v>
          </cell>
          <cell r="BK10262" t="str">
            <v>Pengatur, (II/c)</v>
          </cell>
          <cell r="BL10262" t="str">
            <v>SMU IPS</v>
          </cell>
        </row>
        <row r="10263">
          <cell r="BI10263" t="str">
            <v>198008152014121004</v>
          </cell>
          <cell r="BJ10263" t="str">
            <v>AHMAD FAWZIE FAWRIE</v>
          </cell>
          <cell r="BK10263" t="str">
            <v>Pengatur Muda Tk. I, (II/b)</v>
          </cell>
          <cell r="BL10263" t="str">
            <v>SMU IPS</v>
          </cell>
        </row>
        <row r="10264">
          <cell r="BI10264" t="str">
            <v>198304192014121003</v>
          </cell>
          <cell r="BJ10264" t="str">
            <v>DJOKO APRIYANTO</v>
          </cell>
          <cell r="BK10264" t="str">
            <v>Pengatur Muda Tk. I, (II/b)</v>
          </cell>
          <cell r="BL10264" t="str">
            <v>SMU IPS</v>
          </cell>
        </row>
        <row r="10265">
          <cell r="BI10265" t="str">
            <v>198409252014121002</v>
          </cell>
          <cell r="BJ10265" t="str">
            <v>IMAM DWI PRASETYO</v>
          </cell>
          <cell r="BK10265" t="str">
            <v>Pengatur Muda Tk. I, (II/b)</v>
          </cell>
          <cell r="BL10265" t="str">
            <v>SMU IPS</v>
          </cell>
        </row>
        <row r="10266">
          <cell r="BI10266" t="str">
            <v>198506022014121003</v>
          </cell>
          <cell r="BJ10266" t="str">
            <v>ERIK IRDIANTO</v>
          </cell>
          <cell r="BK10266" t="str">
            <v>Pengatur Muda Tk. I, (II/b)</v>
          </cell>
          <cell r="BL10266" t="str">
            <v>SMU IPS</v>
          </cell>
        </row>
        <row r="10267">
          <cell r="BI10267" t="str">
            <v>198501272014121002</v>
          </cell>
          <cell r="BJ10267" t="str">
            <v>AMRULLAH</v>
          </cell>
          <cell r="BK10267" t="str">
            <v>Pengatur Muda Tk. I, (II/b)</v>
          </cell>
          <cell r="BL10267" t="str">
            <v>SMU IPS</v>
          </cell>
        </row>
        <row r="10268">
          <cell r="BI10268" t="str">
            <v>197404152009011003</v>
          </cell>
          <cell r="BJ10268" t="str">
            <v>NURHOLIS</v>
          </cell>
          <cell r="BK10268" t="str">
            <v>Pengatur Muda Tk. I, (II/b)</v>
          </cell>
          <cell r="BL10268" t="str">
            <v>SMU IPS</v>
          </cell>
        </row>
        <row r="10269">
          <cell r="BI10269" t="str">
            <v>198108072014122003</v>
          </cell>
          <cell r="BJ10269" t="str">
            <v>ERVINA AGUS SUSANTI</v>
          </cell>
          <cell r="BK10269" t="str">
            <v>Pengatur Muda Tk. I, (II/b)</v>
          </cell>
          <cell r="BL10269" t="str">
            <v>SMU IPS</v>
          </cell>
        </row>
        <row r="10270">
          <cell r="BI10270" t="str">
            <v>197906292010011005</v>
          </cell>
          <cell r="BJ10270" t="str">
            <v>SILFA WAHYU SUSANTO</v>
          </cell>
          <cell r="BK10270" t="str">
            <v>Pengatur Muda, (II/a)</v>
          </cell>
          <cell r="BL10270" t="str">
            <v>SMU IPS</v>
          </cell>
        </row>
        <row r="10271">
          <cell r="BI10271" t="str">
            <v>198505022010011010</v>
          </cell>
          <cell r="BJ10271" t="str">
            <v>DHIMAS KARDIAN SYAH</v>
          </cell>
          <cell r="BK10271" t="str">
            <v>Pengatur, (II/c)</v>
          </cell>
          <cell r="BL10271" t="str">
            <v>SMU IPS</v>
          </cell>
        </row>
        <row r="10272">
          <cell r="BI10272" t="str">
            <v>198003052014122002</v>
          </cell>
          <cell r="BJ10272" t="str">
            <v>DZURROTIN MAHSUSI</v>
          </cell>
          <cell r="BK10272" t="str">
            <v>Pengatur Muda Tk. I, (II/b)</v>
          </cell>
          <cell r="BL10272" t="str">
            <v>SMU IPS</v>
          </cell>
        </row>
        <row r="10273">
          <cell r="BI10273" t="str">
            <v>198303062010012005</v>
          </cell>
          <cell r="BJ10273" t="str">
            <v>NELA OKTAVIANA</v>
          </cell>
          <cell r="BK10273" t="str">
            <v>Pengatur, (II/c)</v>
          </cell>
          <cell r="BL10273" t="str">
            <v>SMU IPS</v>
          </cell>
        </row>
        <row r="10274">
          <cell r="BI10274" t="str">
            <v>198305142014121003</v>
          </cell>
          <cell r="BJ10274" t="str">
            <v>ADI SANTOSO</v>
          </cell>
          <cell r="BK10274" t="str">
            <v>Pengatur Muda Tk. I, (II/b)</v>
          </cell>
          <cell r="BL10274" t="str">
            <v>SMU IPS</v>
          </cell>
        </row>
        <row r="10275">
          <cell r="BI10275" t="str">
            <v>197906212010012003</v>
          </cell>
          <cell r="BJ10275" t="str">
            <v>ELLY YUNIKA WARDHANI</v>
          </cell>
          <cell r="BK10275" t="str">
            <v>Pengatur, (II/c)</v>
          </cell>
          <cell r="BL10275" t="str">
            <v>SMU IPS</v>
          </cell>
        </row>
        <row r="10276">
          <cell r="BI10276" t="str">
            <v>197806222014121003</v>
          </cell>
          <cell r="BJ10276" t="str">
            <v>ARIEF EL HASANI</v>
          </cell>
          <cell r="BK10276" t="str">
            <v>Pengatur Muda Tk. I, (II/b)</v>
          </cell>
          <cell r="BL10276" t="str">
            <v>SMU IPS</v>
          </cell>
        </row>
        <row r="10277">
          <cell r="BI10277" t="str">
            <v>197907012009011003</v>
          </cell>
          <cell r="BJ10277" t="str">
            <v>RAHMAT SUGIANTO</v>
          </cell>
          <cell r="BK10277" t="str">
            <v>Pengatur, (II/c)</v>
          </cell>
          <cell r="BL10277" t="str">
            <v>SMU IPS</v>
          </cell>
        </row>
        <row r="10278">
          <cell r="BI10278" t="str">
            <v>198004032007011005</v>
          </cell>
          <cell r="BJ10278" t="str">
            <v>SUTRISNO</v>
          </cell>
          <cell r="BK10278" t="str">
            <v>Pengatur Tk. I, (II/d)</v>
          </cell>
          <cell r="BL10278" t="str">
            <v>SMU IPS</v>
          </cell>
        </row>
        <row r="10279">
          <cell r="BI10279" t="str">
            <v>198112052014121003</v>
          </cell>
          <cell r="BJ10279" t="str">
            <v>ABDUL AZIS FAUJI</v>
          </cell>
          <cell r="BK10279" t="str">
            <v>Pengatur Muda Tk. I, (II/b)</v>
          </cell>
          <cell r="BL10279" t="str">
            <v>SMU IPS</v>
          </cell>
        </row>
        <row r="10280">
          <cell r="BI10280" t="str">
            <v>198208082014121001</v>
          </cell>
          <cell r="BJ10280" t="str">
            <v>TRI BAGUS WITJAKSONO</v>
          </cell>
          <cell r="BK10280" t="str">
            <v>Pengatur Muda Tk. I, (II/b)</v>
          </cell>
          <cell r="BL10280" t="str">
            <v>SMU IPS</v>
          </cell>
        </row>
        <row r="10281">
          <cell r="BI10281" t="str">
            <v>198212032010011008</v>
          </cell>
          <cell r="BJ10281" t="str">
            <v>DEKI ZULKARNAIN</v>
          </cell>
          <cell r="BK10281" t="str">
            <v>Pengatur, (II/c)</v>
          </cell>
          <cell r="BL10281" t="str">
            <v>SMU IPS</v>
          </cell>
        </row>
        <row r="10282">
          <cell r="BI10282" t="str">
            <v>197903242014121003</v>
          </cell>
          <cell r="BJ10282" t="str">
            <v>HAFID PUJIARTO</v>
          </cell>
          <cell r="BK10282" t="str">
            <v>Pengatur Muda Tk. I, (II/b)</v>
          </cell>
          <cell r="BL10282" t="str">
            <v>SMU IPA</v>
          </cell>
        </row>
        <row r="10283">
          <cell r="BI10283" t="str">
            <v>198405052014121003</v>
          </cell>
          <cell r="BJ10283" t="str">
            <v>RIZKI ALAM AQUARYO</v>
          </cell>
          <cell r="BK10283" t="str">
            <v>Pengatur Muda Tk. I, (II/b)</v>
          </cell>
          <cell r="BL10283" t="str">
            <v>SMU IPA</v>
          </cell>
        </row>
        <row r="10284">
          <cell r="BI10284" t="str">
            <v>198105042014122003</v>
          </cell>
          <cell r="BJ10284" t="str">
            <v>SITI AISYAH</v>
          </cell>
          <cell r="BK10284" t="str">
            <v>Pengatur Muda Tk. I, (II/b)</v>
          </cell>
          <cell r="BL10284" t="str">
            <v>SMU IPA</v>
          </cell>
        </row>
        <row r="10285">
          <cell r="BI10285" t="str">
            <v>198102102014121005</v>
          </cell>
          <cell r="BJ10285" t="str">
            <v>SUHANDOKO</v>
          </cell>
          <cell r="BK10285" t="str">
            <v>Pengatur Muda Tk. I, (II/b)</v>
          </cell>
          <cell r="BL10285" t="str">
            <v>SMU IPA</v>
          </cell>
        </row>
        <row r="10286">
          <cell r="BI10286" t="str">
            <v>198312282014122003</v>
          </cell>
          <cell r="BJ10286" t="str">
            <v>DESI DWI LESTARI NINGSIH</v>
          </cell>
          <cell r="BK10286" t="str">
            <v>Pengatur Muda Tk. I, (II/b)</v>
          </cell>
          <cell r="BL10286" t="str">
            <v>SMU IPA</v>
          </cell>
        </row>
        <row r="10287">
          <cell r="BI10287" t="str">
            <v>198108122014121002</v>
          </cell>
          <cell r="BJ10287" t="str">
            <v>EDI SANTUSO</v>
          </cell>
          <cell r="BK10287" t="str">
            <v>Pengatur Muda Tk. I, (II/b)</v>
          </cell>
          <cell r="BL10287" t="str">
            <v>SMU IPA</v>
          </cell>
        </row>
        <row r="10288">
          <cell r="BI10288" t="str">
            <v>198011182014122007</v>
          </cell>
          <cell r="BJ10288" t="str">
            <v>NOVI WAHYU ASMARANINGSIH</v>
          </cell>
          <cell r="BK10288" t="str">
            <v>Pengatur Muda Tk. I, (II/b)</v>
          </cell>
          <cell r="BL10288" t="str">
            <v>SMU IPA</v>
          </cell>
        </row>
        <row r="10289">
          <cell r="BI10289" t="str">
            <v>197801102014121002</v>
          </cell>
          <cell r="BJ10289" t="str">
            <v>AKHMAD KHOIRUN NASIKIN</v>
          </cell>
          <cell r="BK10289" t="str">
            <v>Pengatur Muda Tk. I, (II/b)</v>
          </cell>
          <cell r="BL10289" t="str">
            <v>SMU IPA</v>
          </cell>
        </row>
        <row r="10290">
          <cell r="BI10290" t="str">
            <v>198306182014122004</v>
          </cell>
          <cell r="BJ10290" t="str">
            <v>NENENG WIDYARSIH</v>
          </cell>
          <cell r="BK10290" t="str">
            <v>Pengatur Muda Tk. I, (II/b)</v>
          </cell>
          <cell r="BL10290" t="str">
            <v>SMU IPA</v>
          </cell>
        </row>
        <row r="10291">
          <cell r="BI10291" t="str">
            <v>198101052014122002</v>
          </cell>
          <cell r="BJ10291" t="str">
            <v>TUTUT DANIATI</v>
          </cell>
          <cell r="BK10291" t="str">
            <v>Pengatur Muda Tk. I, (II/b)</v>
          </cell>
          <cell r="BL10291" t="str">
            <v>SMU IPA</v>
          </cell>
        </row>
        <row r="10292">
          <cell r="BI10292" t="str">
            <v>198206262014121001</v>
          </cell>
          <cell r="BJ10292" t="str">
            <v>SEGER HARIONO</v>
          </cell>
          <cell r="BK10292" t="str">
            <v>Pengatur Muda Tk. I, (II/b)</v>
          </cell>
          <cell r="BL10292" t="str">
            <v>SMU IPA</v>
          </cell>
        </row>
        <row r="10293">
          <cell r="BI10293" t="str">
            <v>197905032014121002</v>
          </cell>
          <cell r="BJ10293" t="str">
            <v>ALEXANDER FERRY MAWENGKANG</v>
          </cell>
          <cell r="BK10293" t="str">
            <v>Pengatur Muda Tk. I, (II/b)</v>
          </cell>
          <cell r="BL10293" t="str">
            <v>SMU IPA</v>
          </cell>
        </row>
        <row r="10294">
          <cell r="BI10294" t="str">
            <v>198310242014122002</v>
          </cell>
          <cell r="BJ10294" t="str">
            <v>NADIA HUSSANNOVA</v>
          </cell>
          <cell r="BK10294" t="str">
            <v>Pengatur Muda Tk. I, (II/b)</v>
          </cell>
          <cell r="BL10294" t="str">
            <v>SMU IPA</v>
          </cell>
        </row>
        <row r="10295">
          <cell r="BI10295" t="str">
            <v>197902202014121002</v>
          </cell>
          <cell r="BJ10295" t="str">
            <v>SOFYAN HADI</v>
          </cell>
          <cell r="BK10295" t="str">
            <v>Pengatur Muda Tk. I, (II/b)</v>
          </cell>
          <cell r="BL10295" t="str">
            <v>SMU IPA</v>
          </cell>
        </row>
        <row r="10296">
          <cell r="BI10296" t="str">
            <v>197906052014121002</v>
          </cell>
          <cell r="BJ10296" t="str">
            <v>JOYO SUHERMAN</v>
          </cell>
          <cell r="BK10296" t="str">
            <v>Pengatur Muda Tk. I, (II/b)</v>
          </cell>
          <cell r="BL10296" t="str">
            <v>SMU IPA</v>
          </cell>
        </row>
        <row r="10297">
          <cell r="BI10297" t="str">
            <v>198403102014122001</v>
          </cell>
          <cell r="BJ10297" t="str">
            <v>TRI SUNARNI</v>
          </cell>
          <cell r="BK10297" t="str">
            <v>Pengatur Muda Tk. I, (II/b)</v>
          </cell>
          <cell r="BL10297" t="str">
            <v>SMU IPA</v>
          </cell>
        </row>
        <row r="10298">
          <cell r="BI10298" t="str">
            <v>198007192014122003</v>
          </cell>
          <cell r="BJ10298" t="str">
            <v>KUNTUM YULI IRAWATI</v>
          </cell>
          <cell r="BK10298" t="str">
            <v>Pengatur Muda Tk. I, (II/b)</v>
          </cell>
          <cell r="BL10298" t="str">
            <v>SMU IPA</v>
          </cell>
        </row>
        <row r="10299">
          <cell r="BI10299" t="str">
            <v>198008202014122004</v>
          </cell>
          <cell r="BJ10299" t="str">
            <v>NURSIAMAH</v>
          </cell>
          <cell r="BK10299" t="str">
            <v>Pengatur Muda Tk. I, (II/b)</v>
          </cell>
          <cell r="BL10299" t="str">
            <v>SMU IPA</v>
          </cell>
        </row>
        <row r="10300">
          <cell r="BI10300" t="str">
            <v>198212082014122002</v>
          </cell>
          <cell r="BJ10300" t="str">
            <v>UMI FADILAH</v>
          </cell>
          <cell r="BK10300" t="str">
            <v>Pengatur Muda Tk. I, (II/b)</v>
          </cell>
          <cell r="BL10300" t="str">
            <v>SMU IPA</v>
          </cell>
        </row>
        <row r="10301">
          <cell r="BI10301" t="str">
            <v>198102022010012009</v>
          </cell>
          <cell r="BJ10301" t="str">
            <v>MAMIK SETIYANINGSEH</v>
          </cell>
          <cell r="BK10301" t="str">
            <v>Pengatur, (II/c)</v>
          </cell>
          <cell r="BL10301" t="str">
            <v>SMU IPA</v>
          </cell>
        </row>
        <row r="10302">
          <cell r="BI10302" t="str">
            <v>197811292010012005</v>
          </cell>
          <cell r="BJ10302" t="str">
            <v>DWI ASTUTI ANITA DEWI</v>
          </cell>
          <cell r="BK10302" t="str">
            <v>Pengatur, (II/c)</v>
          </cell>
          <cell r="BL10302" t="str">
            <v>SMU IPA</v>
          </cell>
        </row>
        <row r="10303">
          <cell r="BI10303" t="str">
            <v>197901292010012003</v>
          </cell>
          <cell r="BJ10303" t="str">
            <v>DEBBY LILY SOEWARNI</v>
          </cell>
          <cell r="BK10303" t="str">
            <v>Pengatur, (II/c)</v>
          </cell>
          <cell r="BL10303" t="str">
            <v>SMU IPA</v>
          </cell>
        </row>
        <row r="10304">
          <cell r="BI10304" t="str">
            <v>197908182010012003</v>
          </cell>
          <cell r="BJ10304" t="str">
            <v>RATNA TRI AGUSTIN</v>
          </cell>
          <cell r="BK10304" t="str">
            <v>Pengatur, (II/c)</v>
          </cell>
          <cell r="BL10304" t="str">
            <v>SMU IPA</v>
          </cell>
        </row>
        <row r="10305">
          <cell r="BI10305" t="str">
            <v>197610232010012001</v>
          </cell>
          <cell r="BJ10305" t="str">
            <v>RIRIN SETIANINGSIH</v>
          </cell>
          <cell r="BK10305" t="str">
            <v>Pengatur, (II/c)</v>
          </cell>
          <cell r="BL10305" t="str">
            <v>SMU IPA</v>
          </cell>
        </row>
        <row r="10306">
          <cell r="BI10306" t="str">
            <v>198306242014121001</v>
          </cell>
          <cell r="BJ10306" t="str">
            <v>ICHWAN TAUFIQ</v>
          </cell>
          <cell r="BK10306" t="str">
            <v>Pengatur Muda Tk. I, (II/b)</v>
          </cell>
          <cell r="BL10306" t="str">
            <v>SMU IPA</v>
          </cell>
        </row>
        <row r="10307">
          <cell r="BI10307" t="str">
            <v>198111292014121001</v>
          </cell>
          <cell r="BJ10307" t="str">
            <v>TEGUH IMANTO</v>
          </cell>
          <cell r="BK10307" t="str">
            <v>Pengatur Muda Tk. I, (II/b)</v>
          </cell>
          <cell r="BL10307" t="str">
            <v>SMU IPA</v>
          </cell>
        </row>
        <row r="10308">
          <cell r="BI10308" t="str">
            <v>196503012007012015</v>
          </cell>
          <cell r="BJ10308" t="str">
            <v>SEPTIKAWATI HARIYANIK</v>
          </cell>
          <cell r="BK10308" t="str">
            <v>Pengatur Muda Tk. I, (II/b)</v>
          </cell>
          <cell r="BL10308" t="str">
            <v>SEKOLAH MENENGAH UMUM</v>
          </cell>
        </row>
        <row r="10309">
          <cell r="BI10309" t="str">
            <v>196406162007012012</v>
          </cell>
          <cell r="BJ10309" t="str">
            <v>RUJU SUSILOWATI</v>
          </cell>
          <cell r="BK10309" t="str">
            <v>Pengatur Tk. I, (II/d)</v>
          </cell>
          <cell r="BL10309" t="str">
            <v>SEKOLAH MENENGAH UMUM</v>
          </cell>
        </row>
        <row r="10310">
          <cell r="BI10310" t="str">
            <v>197701282010011003</v>
          </cell>
          <cell r="BJ10310" t="str">
            <v>NUR MUSTARI</v>
          </cell>
          <cell r="BK10310" t="str">
            <v>Pengatur, (II/c)</v>
          </cell>
          <cell r="BL10310" t="str">
            <v>SMK PERTANIAN</v>
          </cell>
        </row>
        <row r="10311">
          <cell r="BI10311" t="str">
            <v>197902202014121005</v>
          </cell>
          <cell r="BJ10311" t="str">
            <v>NURHUDA</v>
          </cell>
          <cell r="BK10311" t="str">
            <v>Pengatur Muda Tk. I, (II/b)</v>
          </cell>
          <cell r="BL10311" t="str">
            <v>SMK PERTANIAN</v>
          </cell>
        </row>
        <row r="10312">
          <cell r="BI10312" t="str">
            <v>198007082012121003</v>
          </cell>
          <cell r="BJ10312" t="str">
            <v>BAMBANG KASIADI</v>
          </cell>
          <cell r="BK10312" t="str">
            <v>Pengatur Muda Tk. I, (II/b)</v>
          </cell>
          <cell r="BL10312" t="str">
            <v>SMK PERTANIAN</v>
          </cell>
        </row>
        <row r="10313">
          <cell r="BI10313" t="str">
            <v>198403312010011003</v>
          </cell>
          <cell r="BJ10313" t="str">
            <v>ZULFIKAR</v>
          </cell>
          <cell r="BK10313" t="str">
            <v>Pengatur, (II/c)</v>
          </cell>
          <cell r="BL10313" t="str">
            <v>STM OTOMOTIF</v>
          </cell>
        </row>
        <row r="10314">
          <cell r="BI10314" t="str">
            <v>197711272009011005</v>
          </cell>
          <cell r="BJ10314" t="str">
            <v>MUHAMMAD YASIN</v>
          </cell>
          <cell r="BK10314" t="str">
            <v>Pengatur, (II/c)</v>
          </cell>
          <cell r="BL10314" t="str">
            <v>STM OTOMOTIF</v>
          </cell>
        </row>
        <row r="10315">
          <cell r="BI10315" t="str">
            <v>198504132010011003</v>
          </cell>
          <cell r="BJ10315" t="str">
            <v>ALFAN JAMIL</v>
          </cell>
          <cell r="BK10315" t="str">
            <v>Pengatur, (II/c)</v>
          </cell>
          <cell r="BL10315" t="str">
            <v>STM OTOMOTIF</v>
          </cell>
        </row>
        <row r="10316">
          <cell r="BI10316" t="str">
            <v>198305252014122004</v>
          </cell>
          <cell r="BJ10316" t="str">
            <v>MENOK DWI RAHAYU</v>
          </cell>
          <cell r="BK10316" t="str">
            <v>Pengatur Muda Tk. I, (II/b)</v>
          </cell>
          <cell r="BL10316" t="str">
            <v>SMK AKUNTANSI</v>
          </cell>
        </row>
        <row r="10317">
          <cell r="BI10317" t="str">
            <v>198309202014121001</v>
          </cell>
          <cell r="BJ10317" t="str">
            <v>MUHAMMAD ABDUL GHOFUR</v>
          </cell>
          <cell r="BK10317" t="str">
            <v>Pengatur Muda Tk. I, (II/b)</v>
          </cell>
          <cell r="BL10317" t="str">
            <v>SMK AKUNTANSI</v>
          </cell>
        </row>
        <row r="10318">
          <cell r="BI10318" t="str">
            <v>197903102010012003</v>
          </cell>
          <cell r="BJ10318" t="str">
            <v>MASRUROTUL JAMILA</v>
          </cell>
          <cell r="BK10318" t="str">
            <v>Pengatur, (II/c)</v>
          </cell>
          <cell r="BL10318" t="str">
            <v>SMK AKUNTANSI</v>
          </cell>
        </row>
        <row r="10319">
          <cell r="BI10319" t="str">
            <v>198411162014122003</v>
          </cell>
          <cell r="BJ10319" t="str">
            <v>YUYUN ISTIFARIDA</v>
          </cell>
          <cell r="BK10319" t="str">
            <v>Pengatur Muda Tk. I, (II/b)</v>
          </cell>
          <cell r="BL10319" t="str">
            <v>SMK AKUNTANSI</v>
          </cell>
        </row>
        <row r="10320">
          <cell r="BI10320" t="str">
            <v>197606222009011004</v>
          </cell>
          <cell r="BJ10320" t="str">
            <v>ABDUR RAHMAN</v>
          </cell>
          <cell r="BK10320" t="str">
            <v>Pengatur, (II/c)</v>
          </cell>
          <cell r="BL10320" t="str">
            <v>SMK AKUNTANSI</v>
          </cell>
        </row>
        <row r="10321">
          <cell r="BI10321" t="str">
            <v>198106192014122001</v>
          </cell>
          <cell r="BJ10321" t="str">
            <v>VERA YUNITA</v>
          </cell>
          <cell r="BK10321" t="str">
            <v>Pengatur Muda Tk. I, (II/b)</v>
          </cell>
          <cell r="BL10321" t="str">
            <v>SMK AKUNTANSI</v>
          </cell>
        </row>
        <row r="10322">
          <cell r="BI10322" t="str">
            <v>197806142014121003</v>
          </cell>
          <cell r="BJ10322" t="str">
            <v>ACHMAD MAHSUSI</v>
          </cell>
          <cell r="BK10322" t="str">
            <v>Pengatur Muda Tk. I, (II/b)</v>
          </cell>
          <cell r="BL10322" t="str">
            <v>SMK AKUNTANSI</v>
          </cell>
        </row>
        <row r="10323">
          <cell r="BI10323" t="str">
            <v>197908192010011006</v>
          </cell>
          <cell r="BJ10323" t="str">
            <v>AGUS STYO WAHYUDI</v>
          </cell>
          <cell r="BK10323" t="str">
            <v>Pengatur Muda, (II/a)</v>
          </cell>
          <cell r="BL10323" t="str">
            <v>SMK AKUNTANSI</v>
          </cell>
        </row>
        <row r="10324">
          <cell r="BI10324" t="str">
            <v>198312162010012004</v>
          </cell>
          <cell r="BJ10324" t="str">
            <v>RENI ANITA SUSANTI</v>
          </cell>
          <cell r="BK10324" t="str">
            <v>Pengatur, (II/c)</v>
          </cell>
          <cell r="BL10324" t="str">
            <v>SMK AKUNTANSI</v>
          </cell>
        </row>
        <row r="10325">
          <cell r="BI10325" t="str">
            <v>198006032010011005</v>
          </cell>
          <cell r="BJ10325" t="str">
            <v>SUTYO BUDI HARTONO</v>
          </cell>
          <cell r="BK10325" t="str">
            <v>Pengatur, (II/c)</v>
          </cell>
          <cell r="BL10325" t="str">
            <v>SMK AKUNTANSI</v>
          </cell>
        </row>
        <row r="10326">
          <cell r="BI10326" t="str">
            <v>198102162010011002</v>
          </cell>
          <cell r="BJ10326" t="str">
            <v>HAFIT</v>
          </cell>
          <cell r="BK10326" t="str">
            <v>Pengatur, (II/c)</v>
          </cell>
          <cell r="BL10326" t="str">
            <v>SMK AKUNTANSI</v>
          </cell>
        </row>
        <row r="10327">
          <cell r="BI10327" t="str">
            <v>197802192012122001</v>
          </cell>
          <cell r="BJ10327" t="str">
            <v>YETTY DWIE KUSUMANINGTIAS</v>
          </cell>
          <cell r="BK10327" t="str">
            <v>Pengatur Muda Tk. I, (II/b)</v>
          </cell>
          <cell r="BL10327" t="str">
            <v>SMK AKUNTANSI</v>
          </cell>
        </row>
        <row r="10328">
          <cell r="BI10328" t="str">
            <v>197806072010012003</v>
          </cell>
          <cell r="BJ10328" t="str">
            <v>DINI PRASETIYOWATI</v>
          </cell>
          <cell r="BK10328" t="str">
            <v>Pengatur, (II/c)</v>
          </cell>
          <cell r="BL10328" t="str">
            <v>SMK AKUNTANSI</v>
          </cell>
        </row>
        <row r="10329">
          <cell r="BI10329" t="str">
            <v>197805092010012004</v>
          </cell>
          <cell r="BJ10329" t="str">
            <v>ERNAWATI</v>
          </cell>
          <cell r="BK10329" t="str">
            <v>Pengatur, (II/c)</v>
          </cell>
          <cell r="BL10329" t="str">
            <v>SMK AKUNTANSI</v>
          </cell>
        </row>
        <row r="10330">
          <cell r="BI10330" t="str">
            <v>198109042010011002</v>
          </cell>
          <cell r="BJ10330" t="str">
            <v>NURHAMIDI</v>
          </cell>
          <cell r="BK10330" t="str">
            <v>Pengatur Muda Tk. I, (II/b)</v>
          </cell>
          <cell r="BL10330" t="str">
            <v>SMK AKUNTANSI</v>
          </cell>
        </row>
        <row r="10331">
          <cell r="BI10331" t="str">
            <v>198104122009011009</v>
          </cell>
          <cell r="BJ10331" t="str">
            <v>ABDULLAH</v>
          </cell>
          <cell r="BK10331" t="str">
            <v>Pengatur, (II/c)</v>
          </cell>
          <cell r="BL10331" t="str">
            <v>SMK AKUNTANSI</v>
          </cell>
        </row>
        <row r="10332">
          <cell r="BI10332" t="str">
            <v>198209252014122003</v>
          </cell>
          <cell r="BJ10332" t="str">
            <v>ITA TRISNAWATI</v>
          </cell>
          <cell r="BK10332" t="str">
            <v>Pengatur Muda Tk. I, (II/b)</v>
          </cell>
          <cell r="BL10332" t="str">
            <v>SMK AKUNTANSI</v>
          </cell>
        </row>
        <row r="10333">
          <cell r="BI10333" t="str">
            <v>198411082010011004</v>
          </cell>
          <cell r="BJ10333" t="str">
            <v>RUDIAWAN</v>
          </cell>
          <cell r="BK10333" t="str">
            <v>Pengatur Muda Tk. I, (II/b)</v>
          </cell>
          <cell r="BL10333" t="str">
            <v>SMK AKUNTANSI</v>
          </cell>
        </row>
        <row r="10334">
          <cell r="BI10334" t="str">
            <v>198112262010011005</v>
          </cell>
          <cell r="BJ10334" t="str">
            <v>MOKHAMMAD HIDAYATULLAH</v>
          </cell>
          <cell r="BK10334" t="str">
            <v>Pengatur, (II/c)</v>
          </cell>
          <cell r="BL10334" t="str">
            <v>SMEA MANAJEMEN</v>
          </cell>
        </row>
        <row r="10335">
          <cell r="BI10335" t="str">
            <v>198306272010011007</v>
          </cell>
          <cell r="BJ10335" t="str">
            <v>MOH. RIDWAN</v>
          </cell>
          <cell r="BK10335" t="str">
            <v>Pengatur, (II/c)</v>
          </cell>
          <cell r="BL10335" t="str">
            <v>SMEA AKUNTANSI</v>
          </cell>
        </row>
        <row r="10336">
          <cell r="BI10336" t="str">
            <v>197712032014121001</v>
          </cell>
          <cell r="BJ10336" t="str">
            <v>QUARTA ACHMAD PRAYITNO</v>
          </cell>
          <cell r="BK10336" t="str">
            <v>Pengatur Muda Tk. I, (II/b)</v>
          </cell>
          <cell r="BL10336" t="str">
            <v>SMEA AKUNTANSI</v>
          </cell>
        </row>
        <row r="10337">
          <cell r="BI10337" t="str">
            <v>196602021988032009</v>
          </cell>
          <cell r="BJ10337" t="str">
            <v>URFIAH HANIN</v>
          </cell>
          <cell r="BK10337" t="str">
            <v>Penata Tk. I, (III/d)</v>
          </cell>
          <cell r="BL10337" t="str">
            <v>D-I KEBIDANAN</v>
          </cell>
        </row>
        <row r="10338">
          <cell r="BI10338" t="str">
            <v>197508252007012006</v>
          </cell>
          <cell r="BJ10338" t="str">
            <v>NINING AGUS TRININGSIH</v>
          </cell>
          <cell r="BK10338" t="str">
            <v>Pengatur, (II/c)</v>
          </cell>
          <cell r="BL10338" t="str">
            <v>D-I KEBIDANAN</v>
          </cell>
        </row>
        <row r="10339">
          <cell r="BI10339" t="str">
            <v>197907122008012019</v>
          </cell>
          <cell r="BJ10339" t="str">
            <v>KASNITI</v>
          </cell>
          <cell r="BK10339" t="str">
            <v>Pengatur Muda Tk. I, (II/b)</v>
          </cell>
          <cell r="BL10339" t="str">
            <v>D-I KEBIDANAN</v>
          </cell>
        </row>
        <row r="10340">
          <cell r="BI10340" t="str">
            <v>196502151991022003</v>
          </cell>
          <cell r="BJ10340" t="str">
            <v>SRI RAHAYU</v>
          </cell>
          <cell r="BK10340" t="str">
            <v>Penata Muda Tk. I, (III/b)</v>
          </cell>
          <cell r="BL10340" t="str">
            <v>SEKOLAH PEMBANTU AHLI GIZI</v>
          </cell>
        </row>
        <row r="10341">
          <cell r="BI10341" t="str">
            <v>197111092006042017</v>
          </cell>
          <cell r="BJ10341" t="str">
            <v>NANUKHARIATI</v>
          </cell>
          <cell r="BK10341" t="str">
            <v>Pengatur Tk. I, (II/d)</v>
          </cell>
          <cell r="BL10341" t="str">
            <v>SEKOLAH PENGATUR RAWAT GIGI</v>
          </cell>
        </row>
        <row r="10342">
          <cell r="BI10342" t="str">
            <v>196711111989022002</v>
          </cell>
          <cell r="BJ10342" t="str">
            <v>WAHYU ORBANING PUTRI</v>
          </cell>
          <cell r="BK10342" t="str">
            <v>Penata Muda, (III/a)</v>
          </cell>
          <cell r="BL10342" t="str">
            <v>SEKOLAH PEMBANTU PENILIK HYGENE/SPPH</v>
          </cell>
        </row>
        <row r="10343">
          <cell r="BI10343" t="str">
            <v>197304112009011003</v>
          </cell>
          <cell r="BJ10343" t="str">
            <v>UMAR BASAR</v>
          </cell>
          <cell r="BK10343" t="str">
            <v>Pengatur, (II/c)</v>
          </cell>
          <cell r="BL10343" t="str">
            <v>SEKOLAH PENYULUH PERTANIAN (SPP)</v>
          </cell>
        </row>
        <row r="10344">
          <cell r="BI10344" t="str">
            <v>197104212009011004</v>
          </cell>
          <cell r="BJ10344" t="str">
            <v>MOHAMMAD SUWONDO</v>
          </cell>
          <cell r="BK10344" t="str">
            <v>Pengatur, (II/c)</v>
          </cell>
          <cell r="BL10344" t="str">
            <v>SEKOLAH PENYULUH PERTANIAN (SPP)</v>
          </cell>
        </row>
        <row r="10345">
          <cell r="BI10345" t="str">
            <v>196702192007011012</v>
          </cell>
          <cell r="BJ10345" t="str">
            <v>SALAM</v>
          </cell>
          <cell r="BK10345" t="str">
            <v>Pengatur Tk. I, (II/d)</v>
          </cell>
          <cell r="BL10345" t="str">
            <v>SEKOLAH PENYULUH PERTANIAN (SPP)</v>
          </cell>
        </row>
        <row r="10346">
          <cell r="BI10346" t="str">
            <v>197408082008011011</v>
          </cell>
          <cell r="BJ10346" t="str">
            <v>SUPINGI</v>
          </cell>
          <cell r="BK10346" t="str">
            <v>Pengatur Tk. I, (II/d)</v>
          </cell>
          <cell r="BL10346" t="str">
            <v>SEKOLAH PENYULUH PERTANIAN (SPP)</v>
          </cell>
        </row>
        <row r="10347">
          <cell r="BI10347" t="str">
            <v>196404032007011017</v>
          </cell>
          <cell r="BJ10347" t="str">
            <v>SULIMAT</v>
          </cell>
          <cell r="BK10347" t="str">
            <v>Pengatur Tk. I, (II/d)</v>
          </cell>
          <cell r="BL10347" t="str">
            <v>SEKOLAH PERTANIAN PEMBANGUNAN (SPP)</v>
          </cell>
        </row>
        <row r="10348">
          <cell r="BI10348" t="str">
            <v>198104092014121001</v>
          </cell>
          <cell r="BJ10348" t="str">
            <v>FAJAR NUR WIJAYA</v>
          </cell>
          <cell r="BK10348" t="str">
            <v>Pengatur Muda Tk. I, (II/b)</v>
          </cell>
          <cell r="BL10348" t="str">
            <v>SMA IPA</v>
          </cell>
        </row>
        <row r="10349">
          <cell r="BI10349" t="str">
            <v>198601252014121004</v>
          </cell>
          <cell r="BJ10349" t="str">
            <v>BUDI SATRIO UTOMO</v>
          </cell>
          <cell r="BK10349" t="str">
            <v>Pengatur Muda Tk. I, (II/b)</v>
          </cell>
          <cell r="BL10349" t="str">
            <v>SMA IPA</v>
          </cell>
        </row>
        <row r="10350">
          <cell r="BI10350" t="str">
            <v>198505202014121004</v>
          </cell>
          <cell r="BJ10350" t="str">
            <v>M. HATTA FATHONI</v>
          </cell>
          <cell r="BK10350" t="str">
            <v>Pengatur Muda Tk. I, (II/b)</v>
          </cell>
          <cell r="BL10350" t="str">
            <v>SMA IPA</v>
          </cell>
        </row>
        <row r="10351">
          <cell r="BI10351" t="str">
            <v>196601122007012014</v>
          </cell>
          <cell r="BJ10351" t="str">
            <v>ENDANG BUSRIANI</v>
          </cell>
          <cell r="BK10351" t="str">
            <v>Pengatur Tk. I, (II/d)</v>
          </cell>
          <cell r="BL10351" t="str">
            <v>SMA IPA</v>
          </cell>
        </row>
        <row r="10352">
          <cell r="BI10352" t="str">
            <v>197912202008011007</v>
          </cell>
          <cell r="BJ10352" t="str">
            <v>YAKUP ZAINAL</v>
          </cell>
          <cell r="BK10352" t="str">
            <v>Pengatur Tk. I, (II/d)</v>
          </cell>
          <cell r="BL10352" t="str">
            <v>SMA IPA</v>
          </cell>
        </row>
        <row r="10353">
          <cell r="BI10353" t="str">
            <v>197102022008011012</v>
          </cell>
          <cell r="BJ10353" t="str">
            <v>SLAMET EDY SETIOHADI</v>
          </cell>
          <cell r="BK10353" t="str">
            <v>Pengatur Tk. I, (II/d)</v>
          </cell>
          <cell r="BL10353" t="str">
            <v>SMA IPA</v>
          </cell>
        </row>
        <row r="10354">
          <cell r="BI10354" t="str">
            <v>196706042014121001</v>
          </cell>
          <cell r="BJ10354" t="str">
            <v>QOMARUL HUDA</v>
          </cell>
          <cell r="BK10354" t="str">
            <v>Pengatur Muda Tk. I, (II/b)</v>
          </cell>
          <cell r="BL10354" t="str">
            <v>SMA IPA</v>
          </cell>
        </row>
        <row r="10355">
          <cell r="BI10355" t="str">
            <v>198607252014121001</v>
          </cell>
          <cell r="BJ10355" t="str">
            <v>YEZZI TIAR KARISMA</v>
          </cell>
          <cell r="BK10355" t="str">
            <v>Pengatur Muda Tk. I, (II/b)</v>
          </cell>
          <cell r="BL10355" t="str">
            <v>SMA IPA</v>
          </cell>
        </row>
        <row r="10356">
          <cell r="BI10356" t="str">
            <v>196404132014121001</v>
          </cell>
          <cell r="BJ10356" t="str">
            <v>EN SUWARNO</v>
          </cell>
          <cell r="BK10356" t="str">
            <v>Pengatur Muda Tk. I, (II/b)</v>
          </cell>
          <cell r="BL10356" t="str">
            <v>SMA IPA</v>
          </cell>
        </row>
        <row r="10357">
          <cell r="BI10357" t="str">
            <v>196601012014122001</v>
          </cell>
          <cell r="BJ10357" t="str">
            <v>KASIH SUGIYATI</v>
          </cell>
          <cell r="BK10357" t="str">
            <v>Pengatur Muda, (II/a)</v>
          </cell>
          <cell r="BL10357" t="str">
            <v>SMA IPA</v>
          </cell>
        </row>
        <row r="10358">
          <cell r="BI10358" t="str">
            <v>197907212006041022</v>
          </cell>
          <cell r="BJ10358" t="str">
            <v>HENDHY ADRIANTO TRITJAHJONO</v>
          </cell>
          <cell r="BK10358" t="str">
            <v>Pengatur Tk. I, (II/d)</v>
          </cell>
          <cell r="BL10358" t="str">
            <v>SMA IPA</v>
          </cell>
        </row>
        <row r="10359">
          <cell r="BI10359" t="str">
            <v>196512162008011002</v>
          </cell>
          <cell r="BJ10359" t="str">
            <v>WISNOE KOESOEMA WARDANI</v>
          </cell>
          <cell r="BK10359" t="str">
            <v>Pengatur Tk. I, (II/d)</v>
          </cell>
          <cell r="BL10359" t="str">
            <v>SMA IPA</v>
          </cell>
        </row>
        <row r="10360">
          <cell r="BI10360" t="str">
            <v>196306052010011001</v>
          </cell>
          <cell r="BJ10360" t="str">
            <v>ABD. MUN`IM</v>
          </cell>
          <cell r="BK10360" t="str">
            <v>Pengatur, (II/c)</v>
          </cell>
          <cell r="BL10360" t="str">
            <v>SMA IPA</v>
          </cell>
        </row>
        <row r="10361">
          <cell r="BI10361" t="str">
            <v>196410311988031003</v>
          </cell>
          <cell r="BJ10361" t="str">
            <v>SUGIHARTO</v>
          </cell>
          <cell r="BK10361" t="str">
            <v>Penata Muda Tk. I, (III/b)</v>
          </cell>
          <cell r="BL10361" t="str">
            <v>SMA IPA</v>
          </cell>
        </row>
        <row r="10362">
          <cell r="BI10362" t="str">
            <v>196509292007012008</v>
          </cell>
          <cell r="BJ10362" t="str">
            <v>SRI ENDANGWATI</v>
          </cell>
          <cell r="BK10362" t="str">
            <v>Pengatur Tk. I, (II/d)</v>
          </cell>
          <cell r="BL10362" t="str">
            <v>SMA IPA</v>
          </cell>
        </row>
        <row r="10363">
          <cell r="BI10363" t="str">
            <v>197202062010011004</v>
          </cell>
          <cell r="BJ10363" t="str">
            <v>ABDUL WAHID</v>
          </cell>
          <cell r="BK10363" t="str">
            <v>Pengatur, (II/c)</v>
          </cell>
          <cell r="BL10363" t="str">
            <v>SMA IPA</v>
          </cell>
        </row>
        <row r="10364">
          <cell r="BI10364" t="str">
            <v>198210032010011005</v>
          </cell>
          <cell r="BJ10364" t="str">
            <v>MOCHAMAD BUDI CAHYONO</v>
          </cell>
          <cell r="BK10364" t="str">
            <v>Pengatur, (II/c)</v>
          </cell>
          <cell r="BL10364" t="str">
            <v>SMA IPA</v>
          </cell>
        </row>
        <row r="10365">
          <cell r="BI10365" t="str">
            <v>197008182007012032</v>
          </cell>
          <cell r="BJ10365" t="str">
            <v>WINARSIH</v>
          </cell>
          <cell r="BK10365" t="str">
            <v>Pengatur Tk. I, (II/d)</v>
          </cell>
          <cell r="BL10365" t="str">
            <v>SMA IPA</v>
          </cell>
        </row>
        <row r="10366">
          <cell r="BI10366" t="str">
            <v>196312241987031012</v>
          </cell>
          <cell r="BJ10366" t="str">
            <v>M TIMBUL</v>
          </cell>
          <cell r="BK10366" t="str">
            <v>Penata, (III/c)</v>
          </cell>
          <cell r="BL10366" t="str">
            <v>SMA IPA</v>
          </cell>
        </row>
        <row r="10367">
          <cell r="BI10367" t="str">
            <v>198301162010012007</v>
          </cell>
          <cell r="BJ10367" t="str">
            <v>YENI DWI LESTARI</v>
          </cell>
          <cell r="BK10367" t="str">
            <v>Pengatur, (II/c)</v>
          </cell>
          <cell r="BL10367" t="str">
            <v>SMA IPA</v>
          </cell>
        </row>
        <row r="10368">
          <cell r="BI10368" t="str">
            <v>196512132008011003</v>
          </cell>
          <cell r="BJ10368" t="str">
            <v>SUGIYONO</v>
          </cell>
          <cell r="BK10368" t="str">
            <v>Pengatur Tk. I, (II/d)</v>
          </cell>
          <cell r="BL10368" t="str">
            <v>SMA IPA</v>
          </cell>
        </row>
        <row r="10369">
          <cell r="BI10369" t="str">
            <v>196906142008011015</v>
          </cell>
          <cell r="BJ10369" t="str">
            <v>PATHORROSI</v>
          </cell>
          <cell r="BK10369" t="str">
            <v>Pengatur Tk. I, (II/d)</v>
          </cell>
          <cell r="BL10369" t="str">
            <v>SMA IPA</v>
          </cell>
        </row>
        <row r="10370">
          <cell r="BI10370" t="str">
            <v>196804142008011018</v>
          </cell>
          <cell r="BJ10370" t="str">
            <v>HARYONO</v>
          </cell>
          <cell r="BK10370" t="str">
            <v>Pengatur Tk. I, (II/d)</v>
          </cell>
          <cell r="BL10370" t="str">
            <v>SMA IPA</v>
          </cell>
        </row>
        <row r="10371">
          <cell r="BI10371" t="str">
            <v>198304042014122004</v>
          </cell>
          <cell r="BJ10371" t="str">
            <v>ANIK PANCAWATI</v>
          </cell>
          <cell r="BK10371" t="str">
            <v>Pengatur Muda Tk. I, (II/b)</v>
          </cell>
          <cell r="BL10371" t="str">
            <v>SMA IPA</v>
          </cell>
        </row>
        <row r="10372">
          <cell r="BI10372" t="str">
            <v>198205202010011004</v>
          </cell>
          <cell r="BJ10372" t="str">
            <v>MASHUR HIDAYAT</v>
          </cell>
          <cell r="BK10372" t="str">
            <v>Pengatur, (II/c)</v>
          </cell>
          <cell r="BL10372" t="str">
            <v>SMA IPA</v>
          </cell>
        </row>
        <row r="10373">
          <cell r="BI10373" t="str">
            <v>197611182008011010</v>
          </cell>
          <cell r="BJ10373" t="str">
            <v>HARSONO</v>
          </cell>
          <cell r="BK10373" t="str">
            <v>Pengatur Tk. I, (II/d)</v>
          </cell>
          <cell r="BL10373" t="str">
            <v>SMA IPA</v>
          </cell>
        </row>
        <row r="10374">
          <cell r="BI10374" t="str">
            <v>197201172008011003</v>
          </cell>
          <cell r="BJ10374" t="str">
            <v>ERFAN LUKMANUL HAKIM</v>
          </cell>
          <cell r="BK10374" t="str">
            <v>Pengatur Tk. I, (II/d)</v>
          </cell>
          <cell r="BL10374" t="str">
            <v>SMA IPA</v>
          </cell>
        </row>
        <row r="10375">
          <cell r="BI10375" t="str">
            <v>198112282014121002</v>
          </cell>
          <cell r="BJ10375" t="str">
            <v>ANDRI DESY NURDIYANTO</v>
          </cell>
          <cell r="BK10375" t="str">
            <v>Pengatur Muda Tk. I, (II/b)</v>
          </cell>
          <cell r="BL10375" t="str">
            <v>MADRASAH ALIYAH IPA</v>
          </cell>
        </row>
        <row r="10376">
          <cell r="BI10376" t="str">
            <v>198505032014122001</v>
          </cell>
          <cell r="BJ10376" t="str">
            <v>TRI ASTUTI</v>
          </cell>
          <cell r="BK10376" t="str">
            <v>Pengatur Muda Tk. I, (II/b)</v>
          </cell>
          <cell r="BL10376" t="str">
            <v>MADRASAH ALIYAH IPA</v>
          </cell>
        </row>
        <row r="10377">
          <cell r="BI10377" t="str">
            <v>198001012014122003</v>
          </cell>
          <cell r="BJ10377" t="str">
            <v>SITI YULAIKAH</v>
          </cell>
          <cell r="BK10377" t="str">
            <v>Pengatur Muda Tk. I, (II/b)</v>
          </cell>
          <cell r="BL10377" t="str">
            <v>MADRASAH ALIYAH IPA</v>
          </cell>
        </row>
        <row r="10378">
          <cell r="BI10378" t="str">
            <v>198108022014122003</v>
          </cell>
          <cell r="BJ10378" t="str">
            <v>DWI RAHAYU NINGRUM</v>
          </cell>
          <cell r="BK10378" t="str">
            <v>Pengatur Muda Tk. I, (II/b)</v>
          </cell>
          <cell r="BL10378" t="str">
            <v>MADRASAH ALIYAH IPA</v>
          </cell>
        </row>
        <row r="10379">
          <cell r="BI10379" t="str">
            <v>196402242007011007</v>
          </cell>
          <cell r="BJ10379" t="str">
            <v>HARIYONO</v>
          </cell>
          <cell r="BK10379" t="str">
            <v>Pengatur Tk. I, (II/d)</v>
          </cell>
          <cell r="BL10379" t="str">
            <v>PERSAMAAN SLTA (PAKET C)</v>
          </cell>
        </row>
        <row r="10380">
          <cell r="BI10380" t="str">
            <v>196504012007011018</v>
          </cell>
          <cell r="BJ10380" t="str">
            <v>MARYONO</v>
          </cell>
          <cell r="BK10380" t="str">
            <v>Pengatur Tk. I, (II/d)</v>
          </cell>
          <cell r="BL10380" t="str">
            <v>PERSAMAAN SLTA (PAKET C)</v>
          </cell>
        </row>
        <row r="10381">
          <cell r="BI10381" t="str">
            <v>196503121988032015</v>
          </cell>
          <cell r="BJ10381" t="str">
            <v>WAENAH</v>
          </cell>
          <cell r="BK10381" t="str">
            <v>Penata Muda, (III/a)</v>
          </cell>
          <cell r="BL10381" t="str">
            <v>PERSAMAAN SLTA (PAKET C)</v>
          </cell>
        </row>
        <row r="10382">
          <cell r="BI10382" t="str">
            <v>197105102000101001</v>
          </cell>
          <cell r="BJ10382" t="str">
            <v>RUDI WIJI CATUR WICAKSONO</v>
          </cell>
          <cell r="BK10382" t="str">
            <v>Pengatur, (II/c)</v>
          </cell>
          <cell r="BL10382" t="str">
            <v>PERSAMAAN SLTA (PAKET C)</v>
          </cell>
        </row>
        <row r="10383">
          <cell r="BI10383" t="str">
            <v>196806052007011040</v>
          </cell>
          <cell r="BJ10383" t="str">
            <v>SAMSUL ARIFIN</v>
          </cell>
          <cell r="BK10383" t="str">
            <v>Juru Tk. I, (I/d)</v>
          </cell>
          <cell r="BL10383" t="str">
            <v>PERSAMAAN SLTA (PAKET C)</v>
          </cell>
        </row>
        <row r="10384">
          <cell r="BI10384" t="str">
            <v>196602111988031013</v>
          </cell>
          <cell r="BJ10384" t="str">
            <v>SUCIPTO</v>
          </cell>
          <cell r="BK10384" t="str">
            <v>Pengatur Tk. I, (II/d)</v>
          </cell>
          <cell r="BL10384" t="str">
            <v>PERSAMAAN SLTA (PAKET C)</v>
          </cell>
        </row>
        <row r="10385">
          <cell r="BI10385" t="str">
            <v>196406241983031002</v>
          </cell>
          <cell r="BJ10385" t="str">
            <v>MISTARI</v>
          </cell>
          <cell r="BK10385" t="str">
            <v>Penata Muda, (III/a)</v>
          </cell>
          <cell r="BL10385" t="str">
            <v>PERSAMAAN SLTA (PAKET C)</v>
          </cell>
        </row>
        <row r="10386">
          <cell r="BI10386" t="str">
            <v>196510201990071002</v>
          </cell>
          <cell r="BJ10386" t="str">
            <v>KASMADI</v>
          </cell>
          <cell r="BK10386" t="str">
            <v>Pengatur, (II/c)</v>
          </cell>
          <cell r="BL10386" t="str">
            <v>PERSAMAAN SLTA (PAKET C)</v>
          </cell>
        </row>
        <row r="10387">
          <cell r="BI10387" t="str">
            <v>196412021983031002</v>
          </cell>
          <cell r="BJ10387" t="str">
            <v>ABDUS SAKUR</v>
          </cell>
          <cell r="BK10387" t="str">
            <v>Penata Muda, (III/a)</v>
          </cell>
          <cell r="BL10387" t="str">
            <v>PERSAMAAN SLTA (PAKET C)</v>
          </cell>
        </row>
        <row r="10388">
          <cell r="BI10388" t="str">
            <v>196302152000101001</v>
          </cell>
          <cell r="BJ10388" t="str">
            <v>MOHAMMAD SOLIKIN</v>
          </cell>
          <cell r="BK10388" t="str">
            <v>Pengatur, (II/c)</v>
          </cell>
          <cell r="BL10388" t="str">
            <v>PERSAMAAN SLTA (PAKET C)</v>
          </cell>
        </row>
        <row r="10389">
          <cell r="BI10389" t="str">
            <v>196501081983031001</v>
          </cell>
          <cell r="BJ10389" t="str">
            <v>GENDUT RIYONO</v>
          </cell>
          <cell r="BK10389" t="str">
            <v>Penata Muda, (III/a)</v>
          </cell>
          <cell r="BL10389" t="str">
            <v>PERSAMAAN SLTA (PAKET C)</v>
          </cell>
        </row>
        <row r="10390">
          <cell r="BI10390" t="str">
            <v>196304172007011008</v>
          </cell>
          <cell r="BJ10390" t="str">
            <v>SUPARDI</v>
          </cell>
          <cell r="BK10390" t="str">
            <v>Pengatur Muda Tk. I, (II/b)</v>
          </cell>
          <cell r="BL10390" t="str">
            <v>PERSAMAAN SLTA (PAKET C)</v>
          </cell>
        </row>
        <row r="10391">
          <cell r="BI10391" t="str">
            <v>197407232008011010</v>
          </cell>
          <cell r="BJ10391" t="str">
            <v>MUSTOFA</v>
          </cell>
          <cell r="BK10391" t="str">
            <v>Pengatur Muda Tk. I, (II/b)</v>
          </cell>
          <cell r="BL10391" t="str">
            <v>PERSAMAAN SLTA (PAKET C)</v>
          </cell>
        </row>
        <row r="10392">
          <cell r="BI10392" t="str">
            <v>196305081988032008</v>
          </cell>
          <cell r="BJ10392" t="str">
            <v>MUNTEG SUNDARI</v>
          </cell>
          <cell r="BK10392" t="str">
            <v>Penata Muda, (III/a)</v>
          </cell>
          <cell r="BL10392" t="str">
            <v>PERSAMAAN SLTA (PAKET C)</v>
          </cell>
        </row>
        <row r="10393">
          <cell r="BI10393" t="str">
            <v>196604162008011006</v>
          </cell>
          <cell r="BJ10393" t="str">
            <v>TALIP</v>
          </cell>
          <cell r="BK10393" t="str">
            <v>Pengatur Muda Tk. I, (II/b)</v>
          </cell>
          <cell r="BL10393" t="str">
            <v>PERSAMAAN SLTA (PAKET C)</v>
          </cell>
        </row>
        <row r="10394">
          <cell r="BI10394" t="str">
            <v>196511052000101001</v>
          </cell>
          <cell r="BJ10394" t="str">
            <v>MISPAN HADI</v>
          </cell>
          <cell r="BK10394" t="str">
            <v>Pengatur, (II/c)</v>
          </cell>
          <cell r="BL10394" t="str">
            <v>PERSAMAAN SLTA (PAKET C)</v>
          </cell>
        </row>
        <row r="10395">
          <cell r="BI10395" t="str">
            <v>196712152000101001</v>
          </cell>
          <cell r="BJ10395" t="str">
            <v>SUWARDI</v>
          </cell>
          <cell r="BK10395" t="str">
            <v>Pengatur, (II/c)</v>
          </cell>
          <cell r="BL10395" t="str">
            <v>PERSAMAAN SLTA (PAKET C)</v>
          </cell>
        </row>
        <row r="10396">
          <cell r="BI10396" t="str">
            <v>197209302010012005</v>
          </cell>
          <cell r="BJ10396" t="str">
            <v>SITI MUSLIHATIN</v>
          </cell>
          <cell r="BK10396" t="str">
            <v>Pengatur, (II/c)</v>
          </cell>
          <cell r="BL10396" t="str">
            <v>PERSAMAAN SLTA (PAKET C)</v>
          </cell>
        </row>
        <row r="10397">
          <cell r="BI10397" t="str">
            <v>196311141988031008</v>
          </cell>
          <cell r="BJ10397" t="str">
            <v>MAN</v>
          </cell>
          <cell r="BK10397" t="str">
            <v>Pengatur Tk. I, (II/d)</v>
          </cell>
          <cell r="BL10397" t="str">
            <v>PERSAMAAN SLTA (PAKET C)</v>
          </cell>
        </row>
        <row r="10398">
          <cell r="BI10398" t="str">
            <v>196307041983031010</v>
          </cell>
          <cell r="BJ10398" t="str">
            <v>KASMO</v>
          </cell>
          <cell r="BK10398" t="str">
            <v>Penata Muda Tk. I, (III/b)</v>
          </cell>
          <cell r="BL10398" t="str">
            <v>PERSAMAAN SLTA (PAKET C)</v>
          </cell>
        </row>
        <row r="10399">
          <cell r="BI10399" t="str">
            <v>197011261990071001</v>
          </cell>
          <cell r="BJ10399" t="str">
            <v>SAMIN</v>
          </cell>
          <cell r="BK10399" t="str">
            <v>Pengatur, (II/c)</v>
          </cell>
          <cell r="BL10399" t="str">
            <v>PERSAMAAN SLTA (PAKET C)</v>
          </cell>
        </row>
        <row r="10400">
          <cell r="BI10400" t="str">
            <v>197205142010011005</v>
          </cell>
          <cell r="BJ10400" t="str">
            <v>SOMOHARJO</v>
          </cell>
          <cell r="BK10400" t="str">
            <v>Pengatur Muda, (II/a)</v>
          </cell>
          <cell r="BL10400" t="str">
            <v>PERSAMAAN SLTA (PAKET C)</v>
          </cell>
        </row>
        <row r="10401">
          <cell r="BI10401" t="str">
            <v>197211172008012003</v>
          </cell>
          <cell r="BJ10401" t="str">
            <v>SITI MUAWAROH</v>
          </cell>
          <cell r="BK10401" t="str">
            <v>Pengatur Muda Tk. I, (II/b)</v>
          </cell>
          <cell r="BL10401" t="str">
            <v>PERSAMAAN SLTA (PAKET C)</v>
          </cell>
        </row>
        <row r="10402">
          <cell r="BI10402" t="str">
            <v>196602022007011025</v>
          </cell>
          <cell r="BJ10402" t="str">
            <v>NURHOLIK</v>
          </cell>
          <cell r="BK10402" t="str">
            <v>Pengatur Muda Tk. I, (II/b)</v>
          </cell>
          <cell r="BL10402" t="str">
            <v>PERSAMAAN SLTA (PAKET C)</v>
          </cell>
        </row>
        <row r="10403">
          <cell r="BI10403" t="str">
            <v>196601012007011056</v>
          </cell>
          <cell r="BJ10403" t="str">
            <v>KARSONO</v>
          </cell>
          <cell r="BK10403" t="str">
            <v>Pengatur Muda Tk. I, (II/b)</v>
          </cell>
          <cell r="BL10403" t="str">
            <v>PERSAMAAN SLTA (PAKET C)</v>
          </cell>
        </row>
        <row r="10404">
          <cell r="BI10404" t="str">
            <v>196302152007011013</v>
          </cell>
          <cell r="BJ10404" t="str">
            <v>ANSORI</v>
          </cell>
          <cell r="BK10404" t="str">
            <v>Pengatur Muda Tk. I, (II/b)</v>
          </cell>
          <cell r="BL10404" t="str">
            <v>PERSAMAAN SLTA (PAKET C)</v>
          </cell>
        </row>
        <row r="10405">
          <cell r="BI10405" t="str">
            <v>197303112007011015</v>
          </cell>
          <cell r="BJ10405" t="str">
            <v>AZIS</v>
          </cell>
          <cell r="BK10405" t="str">
            <v>Pengatur Muda Tk. I, (II/b)</v>
          </cell>
          <cell r="BL10405" t="str">
            <v>PERSAMAAN SLTA (PAKET C)</v>
          </cell>
        </row>
        <row r="10406">
          <cell r="BI10406" t="str">
            <v>197012072007011015</v>
          </cell>
          <cell r="BJ10406" t="str">
            <v>MUSTHOFA</v>
          </cell>
          <cell r="BK10406" t="str">
            <v>Pengatur Muda Tk. I, (II/b)</v>
          </cell>
          <cell r="BL10406" t="str">
            <v>PERSAMAAN SLTA (PAKET C)</v>
          </cell>
        </row>
        <row r="10407">
          <cell r="BI10407" t="str">
            <v>197110282008011010</v>
          </cell>
          <cell r="BJ10407" t="str">
            <v>PAIMIN</v>
          </cell>
          <cell r="BK10407" t="str">
            <v>Pengatur Muda Tk. I, (II/b)</v>
          </cell>
          <cell r="BL10407" t="str">
            <v>PERSAMAAN SLTA (PAKET C)</v>
          </cell>
        </row>
        <row r="10408">
          <cell r="BI10408" t="str">
            <v>197601162008011010</v>
          </cell>
          <cell r="BJ10408" t="str">
            <v>ABDUL HARIS SUKAMTONO</v>
          </cell>
          <cell r="BK10408" t="str">
            <v>Pengatur Muda Tk. I, (II/b)</v>
          </cell>
          <cell r="BL10408" t="str">
            <v>PERSAMAAN SLTA (PAKET C)</v>
          </cell>
        </row>
        <row r="10409">
          <cell r="BI10409" t="str">
            <v>196910102008011024</v>
          </cell>
          <cell r="BJ10409" t="str">
            <v>PONALI</v>
          </cell>
          <cell r="BK10409" t="str">
            <v>Pengatur Muda, (II/a)</v>
          </cell>
          <cell r="BL10409" t="str">
            <v>PERSAMAAN SLTA (PAKET C)</v>
          </cell>
        </row>
        <row r="10410">
          <cell r="BI10410" t="str">
            <v>196808142008011014</v>
          </cell>
          <cell r="BJ10410" t="str">
            <v>AGUS HARYANTO</v>
          </cell>
          <cell r="BK10410" t="str">
            <v>Pengatur Muda Tk. I, (II/b)</v>
          </cell>
          <cell r="BL10410" t="str">
            <v>PERSAMAAN SLTA (PAKET C)</v>
          </cell>
        </row>
        <row r="10411">
          <cell r="BI10411" t="str">
            <v>197207152008011013</v>
          </cell>
          <cell r="BJ10411" t="str">
            <v>MISKUN</v>
          </cell>
          <cell r="BK10411" t="str">
            <v>Pengatur Muda Tk. I, (II/b)</v>
          </cell>
          <cell r="BL10411" t="str">
            <v>PERSAMAAN SLTA (PAKET C)</v>
          </cell>
        </row>
        <row r="10412">
          <cell r="BI10412" t="str">
            <v>196805202008011013</v>
          </cell>
          <cell r="BJ10412" t="str">
            <v>ISWANTO</v>
          </cell>
          <cell r="BK10412" t="str">
            <v>Pengatur Muda Tk. I, (II/b)</v>
          </cell>
          <cell r="BL10412" t="str">
            <v>PERSAMAAN SLTA (PAKET C)</v>
          </cell>
        </row>
        <row r="10413">
          <cell r="BI10413" t="str">
            <v>197204032007011026</v>
          </cell>
          <cell r="BJ10413" t="str">
            <v>MAHMUD TRIADI</v>
          </cell>
          <cell r="BK10413" t="str">
            <v>Pengatur Muda Tk. I, (II/b)</v>
          </cell>
          <cell r="BL10413" t="str">
            <v>PERSAMAAN SLTA (PAKET C)</v>
          </cell>
        </row>
        <row r="10414">
          <cell r="BI10414" t="str">
            <v>196306101982011003</v>
          </cell>
          <cell r="BJ10414" t="str">
            <v>RAHMAN</v>
          </cell>
          <cell r="BK10414" t="str">
            <v>Pengatur Tk. I, (II/d)</v>
          </cell>
          <cell r="BL10414" t="str">
            <v>PERSAMAAN SLTA (PAKET C)</v>
          </cell>
        </row>
        <row r="10415">
          <cell r="BI10415" t="str">
            <v>196402101988031015</v>
          </cell>
          <cell r="BJ10415" t="str">
            <v>MISNAWAR</v>
          </cell>
          <cell r="BK10415" t="str">
            <v>Pengatur Tk. I, (II/d)</v>
          </cell>
          <cell r="BL10415" t="str">
            <v>PERSAMAAN SLTA (PAKET C)</v>
          </cell>
        </row>
        <row r="10416">
          <cell r="BI10416" t="str">
            <v>196604122007011033</v>
          </cell>
          <cell r="BJ10416" t="str">
            <v>SUTEJO</v>
          </cell>
          <cell r="BK10416" t="str">
            <v>Pengatur Muda Tk. I, (II/b)</v>
          </cell>
          <cell r="BL10416" t="str">
            <v>PERSAMAAN SLTA (PAKET C)</v>
          </cell>
        </row>
        <row r="10417">
          <cell r="BI10417" t="str">
            <v>196707061992031012</v>
          </cell>
          <cell r="BJ10417" t="str">
            <v>SAMIN</v>
          </cell>
          <cell r="BK10417" t="str">
            <v>Pengatur Tk. I, (II/d)</v>
          </cell>
          <cell r="BL10417" t="str">
            <v>PERSAMAAN SLTA (PAKET C)</v>
          </cell>
        </row>
        <row r="10418">
          <cell r="BI10418" t="str">
            <v>197904242009011002</v>
          </cell>
          <cell r="BJ10418" t="str">
            <v>SOFYAN SOURI</v>
          </cell>
          <cell r="BK10418" t="str">
            <v>Pengatur, (II/c)</v>
          </cell>
          <cell r="BL10418" t="str">
            <v>SMK</v>
          </cell>
        </row>
        <row r="10419">
          <cell r="BI10419" t="str">
            <v>197908082009011006</v>
          </cell>
          <cell r="BJ10419" t="str">
            <v>AGUS SETIA BUDI</v>
          </cell>
          <cell r="BK10419" t="str">
            <v>Pengatur, (II/c)</v>
          </cell>
          <cell r="BL10419" t="str">
            <v>SMK</v>
          </cell>
        </row>
        <row r="10420">
          <cell r="BI10420" t="str">
            <v>198103222009011003</v>
          </cell>
          <cell r="BJ10420" t="str">
            <v>MUHAMAD OFI ARIYANTO</v>
          </cell>
          <cell r="BK10420" t="str">
            <v>Pengatur, (II/c)</v>
          </cell>
          <cell r="BL10420" t="str">
            <v>SMK</v>
          </cell>
        </row>
        <row r="10421">
          <cell r="BI10421" t="str">
            <v>196505111989111001</v>
          </cell>
          <cell r="BJ10421" t="str">
            <v>JATIMO</v>
          </cell>
          <cell r="BK10421" t="str">
            <v>Pengatur Tk. I, (II/d)</v>
          </cell>
          <cell r="BL10421" t="str">
            <v>KPA</v>
          </cell>
        </row>
        <row r="10422">
          <cell r="BI10422" t="str">
            <v>197006232009011001</v>
          </cell>
          <cell r="BJ10422" t="str">
            <v>ZAINAL</v>
          </cell>
          <cell r="BK10422" t="str">
            <v>Pengatur Muda, (II/a)</v>
          </cell>
          <cell r="BL10422" t="str">
            <v>SEKOLAH TEKNIK LISTRIK</v>
          </cell>
        </row>
        <row r="10423">
          <cell r="BI10423" t="str">
            <v>196212162007011004</v>
          </cell>
          <cell r="BJ10423" t="str">
            <v>SUPRIYADI</v>
          </cell>
          <cell r="BK10423" t="str">
            <v>Juru Tk. I, (I/d)</v>
          </cell>
          <cell r="BL10423" t="str">
            <v>SEKOLAH TEKNIK SIPIL</v>
          </cell>
        </row>
        <row r="10424">
          <cell r="BI10424" t="str">
            <v>196312312007011098</v>
          </cell>
          <cell r="BJ10424" t="str">
            <v>ABDUL KADIR</v>
          </cell>
          <cell r="BK10424" t="str">
            <v>Juru Tk. I, (I/d)</v>
          </cell>
          <cell r="BL10424" t="str">
            <v>SEKOLAH TEKNIK SIPIL</v>
          </cell>
        </row>
        <row r="10425">
          <cell r="BI10425" t="str">
            <v>196505052007011034</v>
          </cell>
          <cell r="BJ10425" t="str">
            <v>SUTIRAM</v>
          </cell>
          <cell r="BK10425" t="str">
            <v>Juru Tk. I, (I/d)</v>
          </cell>
          <cell r="BL10425" t="str">
            <v>SEKOLAH TEKNIK SIPIL</v>
          </cell>
        </row>
        <row r="10426">
          <cell r="BI10426" t="str">
            <v>197206012007011016</v>
          </cell>
          <cell r="BJ10426" t="str">
            <v>SUKARSO</v>
          </cell>
          <cell r="BK10426" t="str">
            <v>Juru Tk. I, (I/d)</v>
          </cell>
          <cell r="BL10426" t="str">
            <v>SEKOLAH TEKNIK SIPIL</v>
          </cell>
        </row>
        <row r="10427">
          <cell r="BI10427" t="str">
            <v>196212312007011084</v>
          </cell>
          <cell r="BJ10427" t="str">
            <v>SUBROTO</v>
          </cell>
          <cell r="BK10427" t="str">
            <v>Juru Tk. I, (I/d)</v>
          </cell>
          <cell r="BL10427" t="str">
            <v>SEKOLAH TEKNIK BANGUNAN AIR</v>
          </cell>
        </row>
        <row r="10428">
          <cell r="BI10428" t="str">
            <v>197407212009011003</v>
          </cell>
          <cell r="BJ10428" t="str">
            <v>DANI INDRA SATRIA</v>
          </cell>
          <cell r="BK10428" t="str">
            <v>Pengatur, (II/c)</v>
          </cell>
          <cell r="BL10428" t="str">
            <v>D-I TEKNIK</v>
          </cell>
        </row>
        <row r="10429">
          <cell r="BI10429" t="str">
            <v>196304111988032006</v>
          </cell>
          <cell r="BJ10429" t="str">
            <v>SUKARNI</v>
          </cell>
          <cell r="BK10429" t="str">
            <v>Penata Muda Tk. I, (III/b)</v>
          </cell>
          <cell r="BL10429" t="str">
            <v>SKKA TATA BOGA</v>
          </cell>
        </row>
        <row r="10430">
          <cell r="BI10430" t="str">
            <v>196311281988032006</v>
          </cell>
          <cell r="BJ10430" t="str">
            <v>SRI PRIHATINI</v>
          </cell>
          <cell r="BK10430" t="str">
            <v>Penata Muda Tk. I, (III/b)</v>
          </cell>
          <cell r="BL10430" t="str">
            <v>SKKA TATA BOGA</v>
          </cell>
        </row>
        <row r="10431">
          <cell r="BI10431" t="str">
            <v>197507062010012001</v>
          </cell>
          <cell r="BJ10431" t="str">
            <v>SUMILAH</v>
          </cell>
          <cell r="BK10431" t="str">
            <v>Pengatur, (II/c)</v>
          </cell>
          <cell r="BL10431" t="str">
            <v>SMEA PERKANTORAN</v>
          </cell>
        </row>
        <row r="10432">
          <cell r="BI10432" t="str">
            <v>197501152014121001</v>
          </cell>
          <cell r="BJ10432" t="str">
            <v>YUDI HARTONO</v>
          </cell>
          <cell r="BK10432" t="str">
            <v>Pengatur Muda Tk. I, (II/b)</v>
          </cell>
          <cell r="BL10432" t="str">
            <v>SMEA PERKANTORAN</v>
          </cell>
        </row>
        <row r="10433">
          <cell r="BI10433" t="str">
            <v>197705042014121002</v>
          </cell>
          <cell r="BJ10433" t="str">
            <v>EKO HARIYANTO</v>
          </cell>
          <cell r="BK10433" t="str">
            <v>Pengatur Muda Tk. I, (II/b)</v>
          </cell>
          <cell r="BL10433" t="str">
            <v>SMEA PERKANTORAN</v>
          </cell>
        </row>
        <row r="10434">
          <cell r="BI10434" t="str">
            <v>197608212009011001</v>
          </cell>
          <cell r="BJ10434" t="str">
            <v>SUGENG BUDIANTO</v>
          </cell>
          <cell r="BK10434" t="str">
            <v>Pengatur, (II/c)</v>
          </cell>
          <cell r="BL10434" t="str">
            <v>SMEA PERKANTORAN</v>
          </cell>
        </row>
        <row r="10435">
          <cell r="BI10435" t="str">
            <v>197307211999031008</v>
          </cell>
          <cell r="BJ10435" t="str">
            <v>SLAMET YULI PURWANTO</v>
          </cell>
          <cell r="BK10435" t="str">
            <v>Penata Muda, (III/a)</v>
          </cell>
          <cell r="BL10435" t="str">
            <v>SMEA PERKANTORAN</v>
          </cell>
        </row>
        <row r="10436">
          <cell r="BI10436" t="str">
            <v>197604072009011004</v>
          </cell>
          <cell r="BJ10436" t="str">
            <v>BUDIONO</v>
          </cell>
          <cell r="BK10436" t="str">
            <v>Pengatur, (II/c)</v>
          </cell>
          <cell r="BL10436" t="str">
            <v>SMEA PERKANTORAN</v>
          </cell>
        </row>
        <row r="10437">
          <cell r="BI10437" t="str">
            <v>197609162009012003</v>
          </cell>
          <cell r="BJ10437" t="str">
            <v>MISPO FITRI RAHAYU</v>
          </cell>
          <cell r="BK10437" t="str">
            <v>Pengatur, (II/c)</v>
          </cell>
          <cell r="BL10437" t="str">
            <v>SMEA PERKANTORAN</v>
          </cell>
        </row>
        <row r="10438">
          <cell r="BI10438" t="str">
            <v>197305232009011002</v>
          </cell>
          <cell r="BJ10438" t="str">
            <v>ARIWISTU</v>
          </cell>
          <cell r="BK10438" t="str">
            <v>Pengatur, (II/c)</v>
          </cell>
          <cell r="BL10438" t="str">
            <v>SMEA PERKANTORAN</v>
          </cell>
        </row>
        <row r="10439">
          <cell r="BI10439" t="str">
            <v>197208122009011004</v>
          </cell>
          <cell r="BJ10439" t="str">
            <v>WIYONO</v>
          </cell>
          <cell r="BK10439" t="str">
            <v>Pengatur, (II/c)</v>
          </cell>
          <cell r="BL10439" t="str">
            <v>SMEA PERKANTORAN</v>
          </cell>
        </row>
        <row r="10440">
          <cell r="BI10440" t="str">
            <v>197504202008011009</v>
          </cell>
          <cell r="BJ10440" t="str">
            <v>SUYONO E.S</v>
          </cell>
          <cell r="BK10440" t="str">
            <v>Pengatur Tk. I, (II/d)</v>
          </cell>
          <cell r="BL10440" t="str">
            <v>SMEA PERKANTORAN</v>
          </cell>
        </row>
        <row r="10441">
          <cell r="BI10441" t="str">
            <v>197110011998092001</v>
          </cell>
          <cell r="BJ10441" t="str">
            <v>PUJI ASTUTIK</v>
          </cell>
          <cell r="BK10441" t="str">
            <v>Penata Muda Tk. I, (III/b)</v>
          </cell>
          <cell r="BL10441" t="str">
            <v>SMEA PERKANTORAN</v>
          </cell>
        </row>
        <row r="10442">
          <cell r="BI10442" t="str">
            <v>196809072008011011</v>
          </cell>
          <cell r="BJ10442" t="str">
            <v>SOLEHAN</v>
          </cell>
          <cell r="BK10442" t="str">
            <v>Pengatur Tk. I, (II/d)</v>
          </cell>
          <cell r="BL10442" t="str">
            <v>SMEA PERKANTORAN</v>
          </cell>
        </row>
        <row r="10443">
          <cell r="BI10443" t="str">
            <v>197711202010012002</v>
          </cell>
          <cell r="BJ10443" t="str">
            <v>HERMIN HERAWATI</v>
          </cell>
          <cell r="BK10443" t="str">
            <v>Pengatur, (II/c)</v>
          </cell>
          <cell r="BL10443" t="str">
            <v>SMEA PERDAGANGAN</v>
          </cell>
        </row>
        <row r="10444">
          <cell r="BI10444" t="str">
            <v>197002012009011001</v>
          </cell>
          <cell r="BJ10444" t="str">
            <v>HADIONO</v>
          </cell>
          <cell r="BK10444" t="str">
            <v>Pengatur, (II/c)</v>
          </cell>
          <cell r="BL10444" t="str">
            <v>SMEA PERDAGANGAN</v>
          </cell>
        </row>
        <row r="10445">
          <cell r="BI10445" t="str">
            <v>197807162006041025</v>
          </cell>
          <cell r="BJ10445" t="str">
            <v>DIDIK HADI SAWIJI</v>
          </cell>
          <cell r="BK10445" t="str">
            <v>Pengatur Tk. I, (II/d)</v>
          </cell>
          <cell r="BL10445" t="str">
            <v>SMEA PERDAGANGAN</v>
          </cell>
        </row>
        <row r="10446">
          <cell r="BI10446" t="str">
            <v>197504112009011002</v>
          </cell>
          <cell r="BJ10446" t="str">
            <v>MUHAMMAD GUFRON</v>
          </cell>
          <cell r="BK10446" t="str">
            <v>Pengatur, (II/c)</v>
          </cell>
          <cell r="BL10446" t="str">
            <v>SMEA PERDAGANGAN</v>
          </cell>
        </row>
        <row r="10447">
          <cell r="BI10447" t="str">
            <v>197810102010011001</v>
          </cell>
          <cell r="BJ10447" t="str">
            <v>IMAM TAOHID</v>
          </cell>
          <cell r="BK10447" t="str">
            <v>Pengatur, (II/c)</v>
          </cell>
          <cell r="BL10447" t="str">
            <v>SMEA PERDAGANGAN</v>
          </cell>
        </row>
        <row r="10448">
          <cell r="BI10448" t="str">
            <v>196907252007011024</v>
          </cell>
          <cell r="BJ10448" t="str">
            <v>WIWID WIDIYANTO</v>
          </cell>
          <cell r="BK10448" t="str">
            <v>Pengatur Tk. I, (II/d)</v>
          </cell>
          <cell r="BL10448" t="str">
            <v>SMEA PERDAGANGAN</v>
          </cell>
        </row>
        <row r="10449">
          <cell r="BI10449" t="str">
            <v>197407262008011011</v>
          </cell>
          <cell r="BJ10449" t="str">
            <v>SIRAT ADI PURNOMO</v>
          </cell>
          <cell r="BK10449" t="str">
            <v>Pengatur Tk. I, (II/d)</v>
          </cell>
          <cell r="BL10449" t="str">
            <v>SMEA PERDAGANGAN</v>
          </cell>
        </row>
        <row r="10450">
          <cell r="BI10450" t="str">
            <v>197003172009011002</v>
          </cell>
          <cell r="BJ10450" t="str">
            <v>SLAMET HARIYANTO</v>
          </cell>
          <cell r="BK10450" t="str">
            <v>Pengatur, (II/c)</v>
          </cell>
          <cell r="BL10450" t="str">
            <v>SMEA PERDAGANGAN</v>
          </cell>
        </row>
        <row r="10451">
          <cell r="BI10451" t="str">
            <v>197808052010011005</v>
          </cell>
          <cell r="BJ10451" t="str">
            <v>MOCHAMMAT FATHURROHMAN</v>
          </cell>
          <cell r="BK10451" t="str">
            <v>Pengatur, (II/c)</v>
          </cell>
          <cell r="BL10451" t="str">
            <v>SMEA PERDAGANGAN</v>
          </cell>
        </row>
        <row r="10452">
          <cell r="BI10452" t="str">
            <v>197310112008012007</v>
          </cell>
          <cell r="BJ10452" t="str">
            <v>NUNUNG SUNARTI</v>
          </cell>
          <cell r="BK10452" t="str">
            <v>Pengatur Tk. I, (II/d)</v>
          </cell>
          <cell r="BL10452" t="str">
            <v>SMEA PERDAGANGAN</v>
          </cell>
        </row>
        <row r="10453">
          <cell r="BI10453" t="str">
            <v>197607112010012001</v>
          </cell>
          <cell r="BJ10453" t="str">
            <v>YULIASTUTIK</v>
          </cell>
          <cell r="BK10453" t="str">
            <v>Pengatur, (II/c)</v>
          </cell>
          <cell r="BL10453" t="str">
            <v>SMEA PERDAGANGAN</v>
          </cell>
        </row>
        <row r="10454">
          <cell r="BI10454" t="str">
            <v>197808152009011004</v>
          </cell>
          <cell r="BJ10454" t="str">
            <v>AGUS HARYANTO</v>
          </cell>
          <cell r="BK10454" t="str">
            <v>Pengatur, (II/c)</v>
          </cell>
          <cell r="BL10454" t="str">
            <v>SMEA PERDAGANGAN</v>
          </cell>
        </row>
        <row r="10455">
          <cell r="BI10455" t="str">
            <v>197506012009011002</v>
          </cell>
          <cell r="BJ10455" t="str">
            <v>NURUL ANWAR</v>
          </cell>
          <cell r="BK10455" t="str">
            <v>Pengatur, (II/c)</v>
          </cell>
          <cell r="BL10455" t="str">
            <v>SMEA PERDAGANGAN</v>
          </cell>
        </row>
        <row r="10456">
          <cell r="BI10456" t="str">
            <v>197606162009011005</v>
          </cell>
          <cell r="BJ10456" t="str">
            <v>ILHAM WAHYUDI</v>
          </cell>
          <cell r="BK10456" t="str">
            <v>Pengatur, (II/c)</v>
          </cell>
          <cell r="BL10456" t="str">
            <v>SMEA PERDAGANGAN</v>
          </cell>
        </row>
        <row r="10457">
          <cell r="BI10457" t="str">
            <v>197207012008011014</v>
          </cell>
          <cell r="BJ10457" t="str">
            <v>MARIYONO</v>
          </cell>
          <cell r="BK10457" t="str">
            <v>Pengatur Tk. I, (II/d)</v>
          </cell>
          <cell r="BL10457" t="str">
            <v>SMEA PERDAGANGAN</v>
          </cell>
        </row>
        <row r="10458">
          <cell r="BI10458" t="str">
            <v>197003072008011019</v>
          </cell>
          <cell r="BJ10458" t="str">
            <v>SUNARYO</v>
          </cell>
          <cell r="BK10458" t="str">
            <v>Pengatur Tk. I, (II/d)</v>
          </cell>
          <cell r="BL10458" t="str">
            <v>SMEA PERDAGANGAN</v>
          </cell>
        </row>
        <row r="10459">
          <cell r="BI10459" t="str">
            <v>196709122008011005</v>
          </cell>
          <cell r="BJ10459" t="str">
            <v>ARIF ROHMAN</v>
          </cell>
          <cell r="BK10459" t="str">
            <v>Pengatur Tk. I, (II/d)</v>
          </cell>
          <cell r="BL10459" t="str">
            <v>SMEA PERDAGANGAN</v>
          </cell>
        </row>
        <row r="10460">
          <cell r="BI10460" t="str">
            <v>197301182008011005</v>
          </cell>
          <cell r="BJ10460" t="str">
            <v>A. ZUBAIDI</v>
          </cell>
          <cell r="BK10460" t="str">
            <v>Pengatur Tk. I, (II/d)</v>
          </cell>
          <cell r="BL10460" t="str">
            <v>SMEA PERDAGANGAN</v>
          </cell>
        </row>
        <row r="10461">
          <cell r="BI10461" t="str">
            <v>197810222008011007</v>
          </cell>
          <cell r="BJ10461" t="str">
            <v>IMAM WAHYUDI</v>
          </cell>
          <cell r="BK10461" t="str">
            <v>Pengatur Tk. I, (II/d)</v>
          </cell>
          <cell r="BL10461" t="str">
            <v>SMEA PERDAGANGAN</v>
          </cell>
        </row>
        <row r="10462">
          <cell r="BI10462" t="str">
            <v>197310302009011002</v>
          </cell>
          <cell r="BJ10462" t="str">
            <v>HARYANTO</v>
          </cell>
          <cell r="BK10462" t="str">
            <v>Pengatur Muda Tk. I, (II/b)</v>
          </cell>
          <cell r="BL10462" t="str">
            <v>SMEA PERDAGANGAN</v>
          </cell>
        </row>
        <row r="10463">
          <cell r="BI10463" t="str">
            <v>197608062010012001</v>
          </cell>
          <cell r="BJ10463" t="str">
            <v>MUSLIHATIN</v>
          </cell>
          <cell r="BK10463" t="str">
            <v>Pengatur, (II/c)</v>
          </cell>
          <cell r="BL10463" t="str">
            <v>SMEA KEUANGAN</v>
          </cell>
        </row>
        <row r="10464">
          <cell r="BI10464" t="str">
            <v>197307262010011004</v>
          </cell>
          <cell r="BJ10464" t="str">
            <v>RUSTAM HAJI</v>
          </cell>
          <cell r="BK10464" t="str">
            <v>Pengatur, (II/c)</v>
          </cell>
          <cell r="BL10464" t="str">
            <v>SMEA KEUANGAN</v>
          </cell>
        </row>
        <row r="10465">
          <cell r="BI10465" t="str">
            <v>197107082008011016</v>
          </cell>
          <cell r="BJ10465" t="str">
            <v>SURADI</v>
          </cell>
          <cell r="BK10465" t="str">
            <v>Pengatur Tk. I, (II/d)</v>
          </cell>
          <cell r="BL10465" t="str">
            <v>SMEA KEUANGAN</v>
          </cell>
        </row>
        <row r="10466">
          <cell r="BI10466" t="str">
            <v>197603062009011001</v>
          </cell>
          <cell r="BJ10466" t="str">
            <v>MOHAMMAD KHOYIL</v>
          </cell>
          <cell r="BK10466" t="str">
            <v>Pengatur, (II/c)</v>
          </cell>
          <cell r="BL10466" t="str">
            <v>SMEA KEUANGAN</v>
          </cell>
        </row>
        <row r="10467">
          <cell r="BI10467" t="str">
            <v>197705122008011022</v>
          </cell>
          <cell r="BJ10467" t="str">
            <v>TEGUH CAHYONO</v>
          </cell>
          <cell r="BK10467" t="str">
            <v>Pengatur Tk. I, (II/d)</v>
          </cell>
          <cell r="BL10467" t="str">
            <v>SMEA KEUANGAN</v>
          </cell>
        </row>
        <row r="10468">
          <cell r="BI10468" t="str">
            <v>196912262007011010</v>
          </cell>
          <cell r="BJ10468" t="str">
            <v>TOTOK HANDOKO</v>
          </cell>
          <cell r="BK10468" t="str">
            <v>Pengatur Tk. I, (II/d)</v>
          </cell>
          <cell r="BL10468" t="str">
            <v>SMEA KEUANGAN</v>
          </cell>
        </row>
        <row r="10469">
          <cell r="BI10469" t="str">
            <v>197401272010011002</v>
          </cell>
          <cell r="BJ10469" t="str">
            <v>BAMBANG SUTEDJO</v>
          </cell>
          <cell r="BK10469" t="str">
            <v>Pengatur, (II/c)</v>
          </cell>
          <cell r="BL10469" t="str">
            <v>SMEA KEUANGAN</v>
          </cell>
        </row>
        <row r="10470">
          <cell r="BI10470" t="str">
            <v>198007012010011006</v>
          </cell>
          <cell r="BJ10470" t="str">
            <v>ARIF JUNAEDI</v>
          </cell>
          <cell r="BK10470" t="str">
            <v>Pengatur Muda Tk. I, (II/b)</v>
          </cell>
          <cell r="BL10470" t="str">
            <v>SMEA KEUANGAN</v>
          </cell>
        </row>
        <row r="10471">
          <cell r="BI10471" t="str">
            <v>197307112010012003</v>
          </cell>
          <cell r="BJ10471" t="str">
            <v>NUR SITI CHOTIJAH</v>
          </cell>
          <cell r="BK10471" t="str">
            <v>Pengatur, (II/c)</v>
          </cell>
          <cell r="BL10471" t="str">
            <v>SMEA KEUANGAN</v>
          </cell>
        </row>
        <row r="10472">
          <cell r="BI10472" t="str">
            <v>197203082009012001</v>
          </cell>
          <cell r="BJ10472" t="str">
            <v>SURYANI</v>
          </cell>
          <cell r="BK10472" t="str">
            <v>Pengatur, (II/c)</v>
          </cell>
          <cell r="BL10472" t="str">
            <v>SMEA KEUANGAN</v>
          </cell>
        </row>
        <row r="10473">
          <cell r="BI10473" t="str">
            <v>197104162009011001</v>
          </cell>
          <cell r="BJ10473" t="str">
            <v>SLAMET RAHADI</v>
          </cell>
          <cell r="BK10473" t="str">
            <v>Pengatur, (II/c)</v>
          </cell>
          <cell r="BL10473" t="str">
            <v>SMEA KEUANGAN</v>
          </cell>
        </row>
        <row r="10474">
          <cell r="BI10474" t="str">
            <v>197808102009012002</v>
          </cell>
          <cell r="BJ10474" t="str">
            <v>RAHAYU</v>
          </cell>
          <cell r="BK10474" t="str">
            <v>Pengatur, (II/c)</v>
          </cell>
          <cell r="BL10474" t="str">
            <v>SMEA KEUANGAN</v>
          </cell>
        </row>
        <row r="10475">
          <cell r="BI10475" t="str">
            <v>197701012009011006</v>
          </cell>
          <cell r="BJ10475" t="str">
            <v>YUDI WICAKSONO</v>
          </cell>
          <cell r="BK10475" t="str">
            <v>Pengatur, (II/c)</v>
          </cell>
          <cell r="BL10475" t="str">
            <v>SMEA KEUANGAN</v>
          </cell>
        </row>
        <row r="10476">
          <cell r="BI10476" t="str">
            <v>197103182009012001</v>
          </cell>
          <cell r="BJ10476" t="str">
            <v>NARCIK</v>
          </cell>
          <cell r="BK10476" t="str">
            <v>Pengatur, (II/c)</v>
          </cell>
          <cell r="BL10476" t="str">
            <v>SMEA KEUANGAN</v>
          </cell>
        </row>
        <row r="10477">
          <cell r="BI10477" t="str">
            <v>197509182009011002</v>
          </cell>
          <cell r="BJ10477" t="str">
            <v>NANANG EKO CAHYONO</v>
          </cell>
          <cell r="BK10477" t="str">
            <v>Pengatur, (II/c)</v>
          </cell>
          <cell r="BL10477" t="str">
            <v>SMEA KEUANGAN</v>
          </cell>
        </row>
        <row r="10478">
          <cell r="BI10478" t="str">
            <v>197208082008012012</v>
          </cell>
          <cell r="BJ10478" t="str">
            <v>SITI NURJANA</v>
          </cell>
          <cell r="BK10478" t="str">
            <v>Pengatur Tk. I, (II/d)</v>
          </cell>
          <cell r="BL10478" t="str">
            <v>SMEA KEUANGAN</v>
          </cell>
        </row>
        <row r="10479">
          <cell r="BI10479" t="str">
            <v>196708241993021001</v>
          </cell>
          <cell r="BJ10479" t="str">
            <v>AGUS WINARDI</v>
          </cell>
          <cell r="BK10479" t="str">
            <v>Penata Muda Tk. I, (III/b)</v>
          </cell>
          <cell r="BL10479" t="str">
            <v>SMEA KEUANGAN</v>
          </cell>
        </row>
        <row r="10480">
          <cell r="BI10480" t="str">
            <v>197903202009011001</v>
          </cell>
          <cell r="BJ10480" t="str">
            <v>SUYANTO</v>
          </cell>
          <cell r="BK10480" t="str">
            <v>Pengatur, (II/c)</v>
          </cell>
          <cell r="BL10480" t="str">
            <v>SMEA ADMINISTRASI PERKANTORAN</v>
          </cell>
        </row>
        <row r="10481">
          <cell r="BI10481" t="str">
            <v>197907082009011002</v>
          </cell>
          <cell r="BJ10481" t="str">
            <v>MUHAMMAD YULIANTO</v>
          </cell>
          <cell r="BK10481" t="str">
            <v>Pengatur, (II/c)</v>
          </cell>
          <cell r="BL10481" t="str">
            <v>SMEA ADMINISTRASI PERKANTORAN</v>
          </cell>
        </row>
        <row r="10482">
          <cell r="BI10482" t="str">
            <v>198008032009012001</v>
          </cell>
          <cell r="BJ10482" t="str">
            <v>ZAZILATUL IFFA</v>
          </cell>
          <cell r="BK10482" t="str">
            <v>Pengatur, (II/c)</v>
          </cell>
          <cell r="BL10482" t="str">
            <v>SMEA ADMINISTRASI PERKANTORAN</v>
          </cell>
        </row>
        <row r="10483">
          <cell r="BI10483" t="str">
            <v>197503092009011002</v>
          </cell>
          <cell r="BJ10483" t="str">
            <v>SUTRISNO</v>
          </cell>
          <cell r="BK10483" t="str">
            <v>Pengatur, (II/c)</v>
          </cell>
          <cell r="BL10483" t="str">
            <v>SMEA KESEKRETARIATAN</v>
          </cell>
        </row>
        <row r="10484">
          <cell r="BI10484" t="str">
            <v>196506132009011001</v>
          </cell>
          <cell r="BJ10484" t="str">
            <v>INDRAYANTO</v>
          </cell>
          <cell r="BK10484" t="str">
            <v>Pengatur, (II/c)</v>
          </cell>
          <cell r="BL10484" t="str">
            <v>SMEA TATA BUKU</v>
          </cell>
        </row>
        <row r="10485">
          <cell r="BI10485" t="str">
            <v>196308312002122001</v>
          </cell>
          <cell r="BJ10485" t="str">
            <v>PUJIATI</v>
          </cell>
          <cell r="BK10485" t="str">
            <v>Pengatur Tk. I, (II/d)</v>
          </cell>
          <cell r="BL10485" t="str">
            <v>SMEA TATA BUKU</v>
          </cell>
        </row>
        <row r="10486">
          <cell r="BI10486" t="str">
            <v>196707221986032003</v>
          </cell>
          <cell r="BJ10486" t="str">
            <v>YAYUK SRI MUGIRAHAYU</v>
          </cell>
          <cell r="BK10486" t="str">
            <v>Penata Muda Tk. I, (III/b)</v>
          </cell>
          <cell r="BL10486" t="str">
            <v>SMEA TATA BUKU</v>
          </cell>
        </row>
        <row r="10487">
          <cell r="BI10487" t="str">
            <v>196312151986021009</v>
          </cell>
          <cell r="BJ10487" t="str">
            <v>MOH RASAD</v>
          </cell>
          <cell r="BK10487" t="str">
            <v>Penata Tk. I, (III/d)</v>
          </cell>
          <cell r="BL10487" t="str">
            <v>SMEA TATA BUKU</v>
          </cell>
        </row>
        <row r="10488">
          <cell r="BI10488" t="str">
            <v>196512102002122001</v>
          </cell>
          <cell r="BJ10488" t="str">
            <v>WIWIK HARTATIK</v>
          </cell>
          <cell r="BK10488" t="str">
            <v>Penata Muda, (III/a)</v>
          </cell>
          <cell r="BL10488" t="str">
            <v>SMEA TATA BUKU</v>
          </cell>
        </row>
        <row r="10489">
          <cell r="BI10489" t="str">
            <v>196409161986032011</v>
          </cell>
          <cell r="BJ10489" t="str">
            <v>SRI ZAENAB</v>
          </cell>
          <cell r="BK10489" t="str">
            <v>Penata, (III/c)</v>
          </cell>
          <cell r="BL10489" t="str">
            <v>SMEA TATA BUKU</v>
          </cell>
        </row>
        <row r="10490">
          <cell r="BI10490" t="str">
            <v>197007301999032006</v>
          </cell>
          <cell r="BJ10490" t="str">
            <v>NURFIDAH</v>
          </cell>
          <cell r="BK10490" t="str">
            <v>Penata Muda Tk. I, (III/b)</v>
          </cell>
          <cell r="BL10490" t="str">
            <v>SMEA TATA BUKU</v>
          </cell>
        </row>
        <row r="10491">
          <cell r="BI10491" t="str">
            <v>196405292007011006</v>
          </cell>
          <cell r="BJ10491" t="str">
            <v>SUDARMAJI</v>
          </cell>
          <cell r="BK10491" t="str">
            <v>Pengatur Tk. I, (II/d)</v>
          </cell>
          <cell r="BL10491" t="str">
            <v>SMEA TATA BUKU</v>
          </cell>
        </row>
        <row r="10492">
          <cell r="BI10492" t="str">
            <v>196602161989032006</v>
          </cell>
          <cell r="BJ10492" t="str">
            <v>KHUSNUL KHOTIMAH</v>
          </cell>
          <cell r="BK10492" t="str">
            <v>Penata Muda Tk. I, (III/b)</v>
          </cell>
          <cell r="BL10492" t="str">
            <v>SMEA TATA BUKU</v>
          </cell>
        </row>
        <row r="10493">
          <cell r="BI10493" t="str">
            <v>196309101988011002</v>
          </cell>
          <cell r="BJ10493" t="str">
            <v>GITO UTOMO</v>
          </cell>
          <cell r="BK10493" t="str">
            <v>Penata Muda Tk. I, (III/b)</v>
          </cell>
          <cell r="BL10493" t="str">
            <v>SMEA TATA BUKU</v>
          </cell>
        </row>
        <row r="10494">
          <cell r="BI10494" t="str">
            <v>196510262007011011</v>
          </cell>
          <cell r="BJ10494" t="str">
            <v>MOHAMMAD SOLEH</v>
          </cell>
          <cell r="BK10494" t="str">
            <v>Pengatur Tk. I, (II/d)</v>
          </cell>
          <cell r="BL10494" t="str">
            <v>SMEA TATA USAHA</v>
          </cell>
        </row>
        <row r="10495">
          <cell r="BI10495" t="str">
            <v>196404252007011009</v>
          </cell>
          <cell r="BJ10495" t="str">
            <v>TEGUH SUBAGYO</v>
          </cell>
          <cell r="BK10495" t="str">
            <v>Pengatur Tk. I, (II/d)</v>
          </cell>
          <cell r="BL10495" t="str">
            <v>SMEA TATA USAHA</v>
          </cell>
        </row>
        <row r="10496">
          <cell r="BI10496" t="str">
            <v>196509102007011018</v>
          </cell>
          <cell r="BJ10496" t="str">
            <v>SANTOSA</v>
          </cell>
          <cell r="BK10496" t="str">
            <v>Pengatur Tk. I, (II/d)</v>
          </cell>
          <cell r="BL10496" t="str">
            <v>SMEA TATA USAHA</v>
          </cell>
        </row>
        <row r="10497">
          <cell r="BI10497" t="str">
            <v>196506102007011019</v>
          </cell>
          <cell r="BJ10497" t="str">
            <v>WINARTO</v>
          </cell>
          <cell r="BK10497" t="str">
            <v>Pengatur Tk. I, (II/d)</v>
          </cell>
          <cell r="BL10497" t="str">
            <v>SEKOLAH MENENGAH EKONOMI ATAS</v>
          </cell>
        </row>
        <row r="10498">
          <cell r="BI10498" t="str">
            <v>196903072007011027</v>
          </cell>
          <cell r="BJ10498" t="str">
            <v>IMAM KUSARIAWAN</v>
          </cell>
          <cell r="BK10498" t="str">
            <v>Pengatur Tk. I, (II/d)</v>
          </cell>
          <cell r="BL10498" t="str">
            <v>SEKOLAH MENENGAH EKONOMI ATAS</v>
          </cell>
        </row>
        <row r="10499">
          <cell r="BI10499" t="str">
            <v>197507012009011002</v>
          </cell>
          <cell r="BJ10499" t="str">
            <v>WAHYUDI</v>
          </cell>
          <cell r="BK10499" t="str">
            <v>Pengatur, (II/c)</v>
          </cell>
          <cell r="BL10499" t="str">
            <v>SEKOLAH MENENGAH EKONOMI ATAS</v>
          </cell>
        </row>
        <row r="10500">
          <cell r="BI10500" t="str">
            <v>196808012007011016</v>
          </cell>
          <cell r="BJ10500" t="str">
            <v>EDY SUCIPTO</v>
          </cell>
          <cell r="BK10500" t="str">
            <v>Pengatur Tk. I, (II/d)</v>
          </cell>
          <cell r="BL10500" t="str">
            <v>SEKOLAH MENENGAH EKONOMI ATAS</v>
          </cell>
        </row>
        <row r="10501">
          <cell r="BI10501" t="str">
            <v>197002032007012024</v>
          </cell>
          <cell r="BJ10501" t="str">
            <v>NINUK FEBRIANINGTYAS</v>
          </cell>
          <cell r="BK10501" t="str">
            <v>Pengatur Tk. I, (II/d)</v>
          </cell>
          <cell r="BL10501" t="str">
            <v>SEKOLAH MENENGAH EKONOMI ATAS</v>
          </cell>
        </row>
        <row r="10502">
          <cell r="BI10502" t="str">
            <v>197308152007011018</v>
          </cell>
          <cell r="BJ10502" t="str">
            <v>AGUS PRAWONO</v>
          </cell>
          <cell r="BK10502" t="str">
            <v>Pengatur Tk. I, (II/d)</v>
          </cell>
          <cell r="BL10502" t="str">
            <v>SEKOLAH MENENGAH EKONOMI ATAS</v>
          </cell>
        </row>
        <row r="10503">
          <cell r="BI10503" t="str">
            <v>196907232007012009</v>
          </cell>
          <cell r="BJ10503" t="str">
            <v>INDAH NURMALA</v>
          </cell>
          <cell r="BK10503" t="str">
            <v>Pengatur Muda Tk. I, (II/b)</v>
          </cell>
          <cell r="BL10503" t="str">
            <v>SEKOLAH MENENGAH EKONOMI ATAS</v>
          </cell>
        </row>
        <row r="10504">
          <cell r="BI10504" t="str">
            <v>197212012008012013</v>
          </cell>
          <cell r="BJ10504" t="str">
            <v>PRIYANTI KUSWARDANI</v>
          </cell>
          <cell r="BK10504" t="str">
            <v>Pengatur Tk. I, (II/d)</v>
          </cell>
          <cell r="BL10504" t="str">
            <v>SEKOLAH MENENGAH EKONOMI ATAS</v>
          </cell>
        </row>
        <row r="10505">
          <cell r="BI10505" t="str">
            <v>197103242008011011</v>
          </cell>
          <cell r="BJ10505" t="str">
            <v>IMAM BUDIONO</v>
          </cell>
          <cell r="BK10505" t="str">
            <v>Pengatur Tk. I, (II/d)</v>
          </cell>
          <cell r="BL10505" t="str">
            <v>SEKOLAH MENENGAH EKONOMI ATAS</v>
          </cell>
        </row>
        <row r="10506">
          <cell r="BI10506" t="str">
            <v>196702022008011011</v>
          </cell>
          <cell r="BJ10506" t="str">
            <v>AHMAD HUMAEDI</v>
          </cell>
          <cell r="BK10506" t="str">
            <v>Pengatur Tk. I, (II/d)</v>
          </cell>
          <cell r="BL10506" t="str">
            <v>SEKOLAH MENENGAH EKONOMI ATAS</v>
          </cell>
        </row>
        <row r="10507">
          <cell r="BI10507" t="str">
            <v>197104062008011013</v>
          </cell>
          <cell r="BJ10507" t="str">
            <v>AHMAD JUPRI</v>
          </cell>
          <cell r="BK10507" t="str">
            <v>Pengatur Tk. I, (II/d)</v>
          </cell>
          <cell r="BL10507" t="str">
            <v>SEKOLAH MENENGAH EKONOMI ATAS</v>
          </cell>
        </row>
        <row r="10508">
          <cell r="BI10508" t="str">
            <v>197104152008011017</v>
          </cell>
          <cell r="BJ10508" t="str">
            <v>SULIMAN</v>
          </cell>
          <cell r="BK10508" t="str">
            <v>Pengatur Tk. I, (II/d)</v>
          </cell>
          <cell r="BL10508" t="str">
            <v>SEKOLAH MENENGAH EKONOMI ATAS</v>
          </cell>
        </row>
        <row r="10509">
          <cell r="BI10509" t="str">
            <v>196611062007011023</v>
          </cell>
          <cell r="BJ10509" t="str">
            <v>BUDIONO</v>
          </cell>
          <cell r="BK10509" t="str">
            <v>Pengatur Tk. I, (II/d)</v>
          </cell>
          <cell r="BL10509" t="str">
            <v>SEKOLAH MENENGAH EKONOMI ATAS</v>
          </cell>
        </row>
        <row r="10510">
          <cell r="BI10510" t="str">
            <v>197403152010011002</v>
          </cell>
          <cell r="BJ10510" t="str">
            <v>BAMBANG SUTIKNO</v>
          </cell>
          <cell r="BK10510" t="str">
            <v>Pengatur, (II/c)</v>
          </cell>
          <cell r="BL10510" t="str">
            <v>SEKOLAH MENENGAH EKONOMI ATAS</v>
          </cell>
        </row>
        <row r="10511">
          <cell r="BI10511" t="str">
            <v>196303152007011037</v>
          </cell>
          <cell r="BJ10511" t="str">
            <v>SUROSO</v>
          </cell>
          <cell r="BK10511" t="str">
            <v>Pengatur Tk. I, (II/d)</v>
          </cell>
          <cell r="BL10511" t="str">
            <v>SEKOLAH MENENGAH EKONOMI ATAS</v>
          </cell>
        </row>
        <row r="10512">
          <cell r="BI10512" t="str">
            <v>197111102007011024</v>
          </cell>
          <cell r="BJ10512" t="str">
            <v>NUR KHOLIS</v>
          </cell>
          <cell r="BK10512" t="str">
            <v>Pengatur Tk. I, (II/d)</v>
          </cell>
          <cell r="BL10512" t="str">
            <v>SEKOLAH MENENGAH EKONOMI ATAS</v>
          </cell>
        </row>
        <row r="10513">
          <cell r="BI10513" t="str">
            <v>197203062010011003</v>
          </cell>
          <cell r="BJ10513" t="str">
            <v>MUHROJI</v>
          </cell>
          <cell r="BK10513" t="str">
            <v>Pengatur, (II/c)</v>
          </cell>
          <cell r="BL10513" t="str">
            <v>SEKOLAH MENENGAH EKONOMI ATAS</v>
          </cell>
        </row>
        <row r="10514">
          <cell r="BI10514" t="str">
            <v>196712132007011021</v>
          </cell>
          <cell r="BJ10514" t="str">
            <v>SUNARTO</v>
          </cell>
          <cell r="BK10514" t="str">
            <v>Pengatur Tk. I, (II/d)</v>
          </cell>
          <cell r="BL10514" t="str">
            <v>SEKOLAH MENENGAH EKONOMI ATAS</v>
          </cell>
        </row>
        <row r="10515">
          <cell r="BI10515" t="str">
            <v>197008012008012020</v>
          </cell>
          <cell r="BJ10515" t="str">
            <v>SUNATI</v>
          </cell>
          <cell r="BK10515" t="str">
            <v>Pengatur Tk. I, (II/d)</v>
          </cell>
          <cell r="BL10515" t="str">
            <v>SEKOLAH MENENGAH EKONOMI ATAS</v>
          </cell>
        </row>
        <row r="10516">
          <cell r="BI10516" t="str">
            <v>197101272007012004</v>
          </cell>
          <cell r="BJ10516" t="str">
            <v>RIYATI</v>
          </cell>
          <cell r="BK10516" t="str">
            <v>Pengatur Tk. I, (II/d)</v>
          </cell>
          <cell r="BL10516" t="str">
            <v>SEKOLAH MENENGAH EKONOMI ATAS</v>
          </cell>
        </row>
        <row r="10517">
          <cell r="BI10517" t="str">
            <v>197106042008012025</v>
          </cell>
          <cell r="BJ10517" t="str">
            <v>SRI JUHAIRIYAH</v>
          </cell>
          <cell r="BK10517" t="str">
            <v>Pengatur, (II/c)</v>
          </cell>
          <cell r="BL10517" t="str">
            <v>SEKOLAH MENENGAH EKONOMI ATAS</v>
          </cell>
        </row>
        <row r="10518">
          <cell r="BI10518" t="str">
            <v>196606042007011034</v>
          </cell>
          <cell r="BJ10518" t="str">
            <v>KUSYANI YUDIANTO</v>
          </cell>
          <cell r="BK10518" t="str">
            <v>Pengatur Tk. I, (II/d)</v>
          </cell>
          <cell r="BL10518" t="str">
            <v>SEKOLAH MENENGAH EKONOMI ATAS</v>
          </cell>
        </row>
        <row r="10519">
          <cell r="BI10519" t="str">
            <v>197603082000101001</v>
          </cell>
          <cell r="BJ10519" t="str">
            <v>GATOT PRIYANTO</v>
          </cell>
          <cell r="BK10519" t="str">
            <v>Pengatur, (II/c)</v>
          </cell>
          <cell r="BL10519" t="str">
            <v>SEKOLAH MENENGAH EKONOMI ATAS</v>
          </cell>
        </row>
        <row r="10520">
          <cell r="BI10520" t="str">
            <v>197505162008012009</v>
          </cell>
          <cell r="BJ10520" t="str">
            <v>ANI SARI WAHYUNI</v>
          </cell>
          <cell r="BK10520" t="str">
            <v>Pengatur Tk. I, (II/d)</v>
          </cell>
          <cell r="BL10520" t="str">
            <v>SEKOLAH MENENGAH EKONOMI ATAS</v>
          </cell>
        </row>
        <row r="10521">
          <cell r="BI10521" t="str">
            <v>197106252009061001</v>
          </cell>
          <cell r="BJ10521" t="str">
            <v>AMAN NASHIRUDDIN HAQQI</v>
          </cell>
          <cell r="BK10521" t="str">
            <v>Pengatur, (II/c)</v>
          </cell>
          <cell r="BL10521" t="str">
            <v>SEKOLAH MENENGAH EKONOMI ATAS</v>
          </cell>
        </row>
        <row r="10522">
          <cell r="BI10522" t="str">
            <v>197610292010012002</v>
          </cell>
          <cell r="BJ10522" t="str">
            <v>TATIK JUWARIAH</v>
          </cell>
          <cell r="BK10522" t="str">
            <v>Pengatur, (II/c)</v>
          </cell>
          <cell r="BL10522" t="str">
            <v>SEKOLAH MENENGAH EKONOMI ATAS</v>
          </cell>
        </row>
        <row r="10523">
          <cell r="BI10523" t="str">
            <v>197306052007011028</v>
          </cell>
          <cell r="BJ10523" t="str">
            <v>KUSNO</v>
          </cell>
          <cell r="BK10523" t="str">
            <v>Pengatur Tk. I, (II/d)</v>
          </cell>
          <cell r="BL10523" t="str">
            <v>SEKOLAH MENENGAH EKONOMI ATAS</v>
          </cell>
        </row>
        <row r="10524">
          <cell r="BI10524" t="str">
            <v>197107222007012012</v>
          </cell>
          <cell r="BJ10524" t="str">
            <v>JULI HANDAJANI</v>
          </cell>
          <cell r="BK10524" t="str">
            <v>Pengatur Tk. I, (II/d)</v>
          </cell>
          <cell r="BL10524" t="str">
            <v>SEKOLAH MENENGAH EKONOMI ATAS</v>
          </cell>
        </row>
        <row r="10525">
          <cell r="BI10525" t="str">
            <v>196605251986022003</v>
          </cell>
          <cell r="BJ10525" t="str">
            <v>HERMIN WATI</v>
          </cell>
          <cell r="BK10525" t="str">
            <v>Penata Muda Tk. I, (III/b)</v>
          </cell>
          <cell r="BL10525" t="str">
            <v>SEKOLAH MENENGAH EKONOMI ATAS</v>
          </cell>
        </row>
        <row r="10526">
          <cell r="BI10526" t="str">
            <v>197810162009011002</v>
          </cell>
          <cell r="BJ10526" t="str">
            <v>WASIYANTO</v>
          </cell>
          <cell r="BK10526" t="str">
            <v>Pengatur, (II/c)</v>
          </cell>
          <cell r="BL10526" t="str">
            <v>SEKOLAH MENENGAH EKONOMI ATAS</v>
          </cell>
        </row>
        <row r="10527">
          <cell r="BI10527" t="str">
            <v>197008082007012020</v>
          </cell>
          <cell r="BJ10527" t="str">
            <v>SITI SUAMAWATI</v>
          </cell>
          <cell r="BK10527" t="str">
            <v>Pengatur Tk. I, (II/d)</v>
          </cell>
          <cell r="BL10527" t="str">
            <v>SEKOLAH MENENGAH EKONOMI ATAS</v>
          </cell>
        </row>
        <row r="10528">
          <cell r="BI10528" t="str">
            <v>196912172007011012</v>
          </cell>
          <cell r="BJ10528" t="str">
            <v>BUANG SETIYO BUDI</v>
          </cell>
          <cell r="BK10528" t="str">
            <v>Pengatur Tk. I, (II/d)</v>
          </cell>
          <cell r="BL10528" t="str">
            <v>SEKOLAH MENENGAH EKONOMI ATAS</v>
          </cell>
        </row>
        <row r="10529">
          <cell r="BI10529" t="str">
            <v>196409152007011013</v>
          </cell>
          <cell r="BJ10529" t="str">
            <v>AHMAT TOHAR</v>
          </cell>
          <cell r="BK10529" t="str">
            <v>Pengatur Tk. I, (II/d)</v>
          </cell>
          <cell r="BL10529" t="str">
            <v>SEKOLAH MENENGAH EKONOMI ATAS</v>
          </cell>
        </row>
        <row r="10530">
          <cell r="BI10530" t="str">
            <v>196408062007011015</v>
          </cell>
          <cell r="BJ10530" t="str">
            <v>AKHMAD SAFI`I</v>
          </cell>
          <cell r="BK10530" t="str">
            <v>Pengatur Tk. I, (II/d)</v>
          </cell>
          <cell r="BL10530" t="str">
            <v>SEKOLAH MENENGAH EKONOMI ATAS</v>
          </cell>
        </row>
        <row r="10531">
          <cell r="BI10531" t="str">
            <v>197001012008011043</v>
          </cell>
          <cell r="BJ10531" t="str">
            <v>AHMAD FARID</v>
          </cell>
          <cell r="BK10531" t="str">
            <v>Pengatur Tk. I, (II/d)</v>
          </cell>
          <cell r="BL10531" t="str">
            <v>SEKOLAH MENENGAH EKONOMI ATAS</v>
          </cell>
        </row>
        <row r="10532">
          <cell r="BI10532" t="str">
            <v>197102262008011005</v>
          </cell>
          <cell r="BJ10532" t="str">
            <v>BAMBANG PURWANTO</v>
          </cell>
          <cell r="BK10532" t="str">
            <v>Pengatur Tk. I, (II/d)</v>
          </cell>
          <cell r="BL10532" t="str">
            <v>SEKOLAH MENENGAH EKONOMI ATAS</v>
          </cell>
        </row>
        <row r="10533">
          <cell r="BI10533" t="str">
            <v>197205132008011011</v>
          </cell>
          <cell r="BJ10533" t="str">
            <v>TIMAN HADI PRAYITNO</v>
          </cell>
          <cell r="BK10533" t="str">
            <v>Pengatur Tk. I, (II/d)</v>
          </cell>
          <cell r="BL10533" t="str">
            <v>SEKOLAH MENENGAH EKONOMI ATAS</v>
          </cell>
        </row>
        <row r="10534">
          <cell r="BI10534" t="str">
            <v>197310212008011009</v>
          </cell>
          <cell r="BJ10534" t="str">
            <v>ENDRO SUGIYANTO</v>
          </cell>
          <cell r="BK10534" t="str">
            <v>Pengatur Tk. I, (II/d)</v>
          </cell>
          <cell r="BL10534" t="str">
            <v>SEKOLAH MENENGAH EKONOMI ATAS</v>
          </cell>
        </row>
        <row r="10535">
          <cell r="BI10535" t="str">
            <v>197101181996022001</v>
          </cell>
          <cell r="BJ10535" t="str">
            <v>FARIDA ARIYANI</v>
          </cell>
          <cell r="BK10535" t="str">
            <v>Penata Muda Tk. I, (III/b)</v>
          </cell>
          <cell r="BL10535" t="str">
            <v>SEKOLAH MENENGAH EKONOMI ATAS</v>
          </cell>
        </row>
        <row r="10536">
          <cell r="BI10536" t="str">
            <v>196405101986022007</v>
          </cell>
          <cell r="BJ10536" t="str">
            <v>SRI KADARWATI</v>
          </cell>
          <cell r="BK10536" t="str">
            <v>Penata Muda Tk. I, (III/b)</v>
          </cell>
          <cell r="BL10536" t="str">
            <v>SEKOLAH MENENGAH EKONOMI ATAS</v>
          </cell>
        </row>
        <row r="10537">
          <cell r="BI10537" t="str">
            <v>196812252008011014</v>
          </cell>
          <cell r="BJ10537" t="str">
            <v>ACHMAD MACHFUD</v>
          </cell>
          <cell r="BK10537" t="str">
            <v>Pengatur Tk. I, (II/d)</v>
          </cell>
          <cell r="BL10537" t="str">
            <v>SEKOLAH MENENGAH EKONOMI ATAS</v>
          </cell>
        </row>
        <row r="10538">
          <cell r="BI10538" t="str">
            <v>196501102007012013</v>
          </cell>
          <cell r="BJ10538" t="str">
            <v>SULISTIYOWATI</v>
          </cell>
          <cell r="BK10538" t="str">
            <v>Pengatur Tk. I, (II/d)</v>
          </cell>
          <cell r="BL10538" t="str">
            <v>SEKOLAH MENENGAH EKONOMI ATAS</v>
          </cell>
        </row>
        <row r="10539">
          <cell r="BI10539" t="str">
            <v>197305111999032006</v>
          </cell>
          <cell r="BJ10539" t="str">
            <v>SUPMINI</v>
          </cell>
          <cell r="BK10539" t="str">
            <v>Penata Muda, (III/a)</v>
          </cell>
          <cell r="BL10539" t="str">
            <v>SEKOLAH MENENGAH EKONOMI ATAS</v>
          </cell>
        </row>
        <row r="10540">
          <cell r="BI10540" t="str">
            <v>196306022007011017</v>
          </cell>
          <cell r="BJ10540" t="str">
            <v>JUNARKO</v>
          </cell>
          <cell r="BK10540" t="str">
            <v>Pengatur Tk. I, (II/d)</v>
          </cell>
          <cell r="BL10540" t="str">
            <v>SEKOLAH MENENGAH EKONOMI ATAS</v>
          </cell>
        </row>
        <row r="10541">
          <cell r="BI10541" t="str">
            <v>196802122007011030</v>
          </cell>
          <cell r="BJ10541" t="str">
            <v>SAIFUL AMSORI</v>
          </cell>
          <cell r="BK10541" t="str">
            <v>Pengatur Tk. I, (II/d)</v>
          </cell>
          <cell r="BL10541" t="str">
            <v>SEKOLAH MENENGAH EKONOMI ATAS</v>
          </cell>
        </row>
        <row r="10542">
          <cell r="BI10542" t="str">
            <v>197505011999032003</v>
          </cell>
          <cell r="BJ10542" t="str">
            <v>NANIK WIJIATI</v>
          </cell>
          <cell r="BK10542" t="str">
            <v>Penata Muda, (III/a)</v>
          </cell>
          <cell r="BL10542" t="str">
            <v>SEKOLAH MENENGAH EKONOMI ATAS</v>
          </cell>
        </row>
        <row r="10543">
          <cell r="BI10543" t="str">
            <v>196802011988012002</v>
          </cell>
          <cell r="BJ10543" t="str">
            <v>YAYUK HOERINI</v>
          </cell>
          <cell r="BK10543" t="str">
            <v>Penata Muda Tk. I, (III/b)</v>
          </cell>
          <cell r="BL10543" t="str">
            <v>KPAA/KKPA</v>
          </cell>
        </row>
        <row r="10544">
          <cell r="BI10544" t="str">
            <v>196212311985041037</v>
          </cell>
          <cell r="BJ10544" t="str">
            <v>MATRAWI</v>
          </cell>
          <cell r="BK10544" t="str">
            <v>Penata Muda, (III/a)</v>
          </cell>
          <cell r="BL10544" t="str">
            <v>KPAA/KKPA</v>
          </cell>
        </row>
        <row r="10545">
          <cell r="BI10545" t="str">
            <v>196212101982011007</v>
          </cell>
          <cell r="BJ10545" t="str">
            <v>SUHARTONO</v>
          </cell>
          <cell r="BK10545" t="str">
            <v>Penata Muda Tk. I, (III/b)</v>
          </cell>
          <cell r="BL10545" t="str">
            <v>KPAA/KKPA</v>
          </cell>
        </row>
        <row r="10546">
          <cell r="BI10546" t="str">
            <v>196312131990032006</v>
          </cell>
          <cell r="BJ10546" t="str">
            <v>SAPUWAH</v>
          </cell>
          <cell r="BK10546" t="str">
            <v>Pengatur Muda Tk. I, (II/b)</v>
          </cell>
          <cell r="BL10546" t="str">
            <v>KPAA/KKPA</v>
          </cell>
        </row>
        <row r="10547">
          <cell r="BI10547" t="str">
            <v>196711131990071001</v>
          </cell>
          <cell r="BJ10547" t="str">
            <v>SAIFUL HADI</v>
          </cell>
          <cell r="BK10547" t="str">
            <v>Pengatur Tk. I, (II/d)</v>
          </cell>
          <cell r="BL10547" t="str">
            <v>KPAA/KKPA</v>
          </cell>
        </row>
        <row r="10548">
          <cell r="BI10548" t="str">
            <v>196508011987032009</v>
          </cell>
          <cell r="BJ10548" t="str">
            <v>SUHARNI</v>
          </cell>
          <cell r="BK10548" t="str">
            <v>Penata Muda Tk. I, (III/b)</v>
          </cell>
          <cell r="BL10548" t="str">
            <v>KPAA/KKPA</v>
          </cell>
        </row>
        <row r="10549">
          <cell r="BI10549" t="str">
            <v>196302051986031025</v>
          </cell>
          <cell r="BJ10549" t="str">
            <v>SUMO</v>
          </cell>
          <cell r="BK10549" t="str">
            <v>Penata Muda Tk. I, (III/b)</v>
          </cell>
          <cell r="BL10549" t="str">
            <v>KPAA/KKPA</v>
          </cell>
        </row>
        <row r="10550">
          <cell r="BI10550" t="str">
            <v>196506141983031001</v>
          </cell>
          <cell r="BJ10550" t="str">
            <v>MOH KACUNG</v>
          </cell>
          <cell r="BK10550" t="str">
            <v>Penata Muda Tk. I, (III/b)</v>
          </cell>
          <cell r="BL10550" t="str">
            <v>KPAA/KKPA</v>
          </cell>
        </row>
        <row r="10551">
          <cell r="BI10551" t="str">
            <v>196308301986031014</v>
          </cell>
          <cell r="BJ10551" t="str">
            <v>HAMZAH</v>
          </cell>
          <cell r="BK10551" t="str">
            <v>Penata Muda, (III/a)</v>
          </cell>
          <cell r="BL10551" t="str">
            <v>KPAA/KKPA</v>
          </cell>
        </row>
        <row r="10552">
          <cell r="BI10552" t="str">
            <v>196307011986022003</v>
          </cell>
          <cell r="BJ10552" t="str">
            <v>SURYATI</v>
          </cell>
          <cell r="BK10552" t="str">
            <v>Penata Muda Tk. I, (III/b)</v>
          </cell>
          <cell r="BL10552" t="str">
            <v>KPAA/KKPA</v>
          </cell>
        </row>
        <row r="10553">
          <cell r="BI10553" t="str">
            <v>196308171986111003</v>
          </cell>
          <cell r="BJ10553" t="str">
            <v>ASMAD</v>
          </cell>
          <cell r="BK10553" t="str">
            <v>Penata Muda Tk. I, (III/b)</v>
          </cell>
          <cell r="BL10553" t="str">
            <v>KPAA/KKPA</v>
          </cell>
        </row>
        <row r="10554">
          <cell r="BI10554" t="str">
            <v>196405181987121001</v>
          </cell>
          <cell r="BJ10554" t="str">
            <v>MOH RIDUWAN</v>
          </cell>
          <cell r="BK10554" t="str">
            <v>Penata Muda, (III/a)</v>
          </cell>
          <cell r="BL10554" t="str">
            <v>KPAA/KKPA</v>
          </cell>
        </row>
        <row r="10555">
          <cell r="BI10555" t="str">
            <v>196607091986032004</v>
          </cell>
          <cell r="BJ10555" t="str">
            <v>SRI ASTUTIK</v>
          </cell>
          <cell r="BK10555" t="str">
            <v>Penata Muda Tk. I, (III/b)</v>
          </cell>
          <cell r="BL10555" t="str">
            <v>KPAA/KKPA</v>
          </cell>
        </row>
        <row r="10556">
          <cell r="BI10556" t="str">
            <v>196407011985032012</v>
          </cell>
          <cell r="BJ10556" t="str">
            <v>EKAWATI LILIK HANDAYANI</v>
          </cell>
          <cell r="BK10556" t="str">
            <v>Penata Muda Tk. I, (III/b)</v>
          </cell>
          <cell r="BL10556" t="str">
            <v>KPAA/KKPA</v>
          </cell>
        </row>
        <row r="10557">
          <cell r="BI10557" t="str">
            <v>198001062009011001</v>
          </cell>
          <cell r="BJ10557" t="str">
            <v>ACHMAD ARIFIN</v>
          </cell>
          <cell r="BK10557" t="str">
            <v>Pengatur, (II/c)</v>
          </cell>
          <cell r="BL10557" t="str">
            <v>SLTA KEJURUAN</v>
          </cell>
        </row>
        <row r="10558">
          <cell r="BI10558" t="str">
            <v>196211251983031018</v>
          </cell>
          <cell r="BJ10558" t="str">
            <v>DWI WARDONO</v>
          </cell>
          <cell r="BK10558" t="str">
            <v>Pembina Tk. I, (IV/b)</v>
          </cell>
          <cell r="BL10558" t="str">
            <v>SLTA KEJURUAN</v>
          </cell>
        </row>
        <row r="10559">
          <cell r="BI10559" t="str">
            <v>198310272009011006</v>
          </cell>
          <cell r="BJ10559" t="str">
            <v>AGUS SUTARYONO</v>
          </cell>
          <cell r="BK10559" t="str">
            <v>Pengatur Muda Tk. I, (II/b)</v>
          </cell>
          <cell r="BL10559" t="str">
            <v>SLTA KEJURUAN</v>
          </cell>
        </row>
        <row r="10560">
          <cell r="BI10560" t="str">
            <v>197907152009011003</v>
          </cell>
          <cell r="BJ10560" t="str">
            <v>SOEROSO HADI PRAMONO</v>
          </cell>
          <cell r="BK10560" t="str">
            <v>Pengatur, (II/c)</v>
          </cell>
          <cell r="BL10560" t="str">
            <v>SLTA KEJURUAN</v>
          </cell>
        </row>
        <row r="10561">
          <cell r="BI10561" t="str">
            <v>196403271990072001</v>
          </cell>
          <cell r="BJ10561" t="str">
            <v>ENDANG SUBAGIATI</v>
          </cell>
          <cell r="BK10561" t="str">
            <v>Penata Muda Tk. I, (III/b)</v>
          </cell>
          <cell r="BL10561" t="str">
            <v>SLTA KEJURUAN</v>
          </cell>
        </row>
        <row r="10562">
          <cell r="BI10562" t="str">
            <v>196804131990032002</v>
          </cell>
          <cell r="BJ10562" t="str">
            <v>SRI UMI SUSIKI</v>
          </cell>
          <cell r="BK10562" t="str">
            <v>Penata Muda Tk. I, (III/b)</v>
          </cell>
          <cell r="BL10562" t="str">
            <v>SLTA KEJURUAN</v>
          </cell>
        </row>
        <row r="10563">
          <cell r="BI10563" t="str">
            <v>197806302010011005</v>
          </cell>
          <cell r="BJ10563" t="str">
            <v>HASAN BASRI</v>
          </cell>
          <cell r="BK10563" t="str">
            <v>Pengatur, (II/c)</v>
          </cell>
          <cell r="BL10563" t="str">
            <v>MADRASAH ALIYAH A.3/IPS</v>
          </cell>
        </row>
        <row r="10564">
          <cell r="BI10564" t="str">
            <v>197509262010011001</v>
          </cell>
          <cell r="BJ10564" t="str">
            <v>SAMHARI</v>
          </cell>
          <cell r="BK10564" t="str">
            <v>Pengatur, (II/c)</v>
          </cell>
          <cell r="BL10564" t="str">
            <v>MADRASAH ALIYAH A.3/IPS</v>
          </cell>
        </row>
        <row r="10565">
          <cell r="BI10565" t="str">
            <v>197204052009011002</v>
          </cell>
          <cell r="BJ10565" t="str">
            <v>KUSNADI</v>
          </cell>
          <cell r="BK10565" t="str">
            <v>Pengatur, (II/c)</v>
          </cell>
          <cell r="BL10565" t="str">
            <v>MADRASAH ALIYAH A.3/IPS</v>
          </cell>
        </row>
        <row r="10566">
          <cell r="BI10566" t="str">
            <v>196505032009011003</v>
          </cell>
          <cell r="BJ10566" t="str">
            <v>SUTIKNO</v>
          </cell>
          <cell r="BK10566" t="str">
            <v>Pengatur, (II/c)</v>
          </cell>
          <cell r="BL10566" t="str">
            <v>MADRASAH ALIYAH A.3/IPS</v>
          </cell>
        </row>
        <row r="10567">
          <cell r="BI10567" t="str">
            <v>197005102007011031</v>
          </cell>
          <cell r="BJ10567" t="str">
            <v>AHMAD DASUKI</v>
          </cell>
          <cell r="BK10567" t="str">
            <v>Pengatur Tk. I, (II/d)</v>
          </cell>
          <cell r="BL10567" t="str">
            <v>MADRASAH ALIYAH A.3/IPS</v>
          </cell>
        </row>
        <row r="10568">
          <cell r="BI10568" t="str">
            <v>197010302008011009</v>
          </cell>
          <cell r="BJ10568" t="str">
            <v>YUSUF ISMAIL</v>
          </cell>
          <cell r="BK10568" t="str">
            <v>Pengatur Tk. I, (II/d)</v>
          </cell>
          <cell r="BL10568" t="str">
            <v>MADRASAH ALIYAH A.3/IPS</v>
          </cell>
        </row>
        <row r="10569">
          <cell r="BI10569" t="str">
            <v>196409261990062001</v>
          </cell>
          <cell r="BJ10569" t="str">
            <v>ATIEK SUHAENI</v>
          </cell>
          <cell r="BK10569" t="str">
            <v>Penata, (III/c)</v>
          </cell>
          <cell r="BL10569" t="str">
            <v>MADRASAH ALIYAH A.3/IPS</v>
          </cell>
        </row>
        <row r="10570">
          <cell r="BI10570" t="str">
            <v>196806072009011002</v>
          </cell>
          <cell r="BJ10570" t="str">
            <v>SELAMET</v>
          </cell>
          <cell r="BK10570" t="str">
            <v>Pengatur, (II/c)</v>
          </cell>
          <cell r="BL10570" t="str">
            <v>MADRASAH ALIYAH A.3/IPS</v>
          </cell>
        </row>
        <row r="10571">
          <cell r="BI10571" t="str">
            <v>196808192010011002</v>
          </cell>
          <cell r="BJ10571" t="str">
            <v>SUCIPTO</v>
          </cell>
          <cell r="BK10571" t="str">
            <v>Pengatur, (II/c)</v>
          </cell>
          <cell r="BL10571" t="str">
            <v>MADRASAH ALIYAH A.3/IPS</v>
          </cell>
        </row>
        <row r="10572">
          <cell r="BI10572" t="str">
            <v>197704172009011004</v>
          </cell>
          <cell r="BJ10572" t="str">
            <v>IMAM MUSLIMIN</v>
          </cell>
          <cell r="BK10572" t="str">
            <v>Pengatur, (II/c)</v>
          </cell>
          <cell r="BL10572" t="str">
            <v>MADRASAH ALIYAH A.3/IPS</v>
          </cell>
        </row>
        <row r="10573">
          <cell r="BI10573" t="str">
            <v>197603122009012003</v>
          </cell>
          <cell r="BJ10573" t="str">
            <v>MUSYRIFAH</v>
          </cell>
          <cell r="BK10573" t="str">
            <v>Pengatur, (II/c)</v>
          </cell>
          <cell r="BL10573" t="str">
            <v>MADRASAH ALIYAH A.3/IPS</v>
          </cell>
        </row>
        <row r="10574">
          <cell r="BI10574" t="str">
            <v>197805102009011007</v>
          </cell>
          <cell r="BJ10574" t="str">
            <v>AHMAD MURSID</v>
          </cell>
          <cell r="BK10574" t="str">
            <v>Pengatur, (II/c)</v>
          </cell>
          <cell r="BL10574" t="str">
            <v>MADRASAH ALIYAH A.3/IPS</v>
          </cell>
        </row>
        <row r="10575">
          <cell r="BI10575" t="str">
            <v>198101022009011002</v>
          </cell>
          <cell r="BJ10575" t="str">
            <v>NUR HOLIS</v>
          </cell>
          <cell r="BK10575" t="str">
            <v>Pengatur, (II/c)</v>
          </cell>
          <cell r="BL10575" t="str">
            <v>MADRASAH ALIYAH A.3/IPS</v>
          </cell>
        </row>
        <row r="10576">
          <cell r="BI10576" t="str">
            <v>197201072009011001</v>
          </cell>
          <cell r="BJ10576" t="str">
            <v>SULLAM</v>
          </cell>
          <cell r="BK10576" t="str">
            <v>Pengatur, (II/c)</v>
          </cell>
          <cell r="BL10576" t="str">
            <v>MADRASAH ALIYAH A.3/IPS</v>
          </cell>
        </row>
        <row r="10577">
          <cell r="BI10577" t="str">
            <v>197303292008011008</v>
          </cell>
          <cell r="BJ10577" t="str">
            <v>IMAM SUBECHI</v>
          </cell>
          <cell r="BK10577" t="str">
            <v>Pengatur Tk. I, (II/d)</v>
          </cell>
          <cell r="BL10577" t="str">
            <v>MADRASAH ALIYAH A.2/BIOLOGI</v>
          </cell>
        </row>
        <row r="10578">
          <cell r="BI10578" t="str">
            <v>197707242008012014</v>
          </cell>
          <cell r="BJ10578" t="str">
            <v>YULIK SETIYOWATI</v>
          </cell>
          <cell r="BK10578" t="str">
            <v>Pengatur Tk. I, (II/d)</v>
          </cell>
          <cell r="BL10578" t="str">
            <v>MADRASAH ALIYAH A.2/BIOLOGI</v>
          </cell>
        </row>
        <row r="10579">
          <cell r="BI10579" t="str">
            <v>197010142012121001</v>
          </cell>
          <cell r="BJ10579" t="str">
            <v>MISNALI</v>
          </cell>
          <cell r="BK10579" t="str">
            <v>Pengatur Muda Tk. I, (II/b)</v>
          </cell>
          <cell r="BL10579" t="str">
            <v>MADRASAH ALIYAH</v>
          </cell>
        </row>
        <row r="10580">
          <cell r="BI10580" t="str">
            <v>197809212010011002</v>
          </cell>
          <cell r="BJ10580" t="str">
            <v>ERFANDI</v>
          </cell>
          <cell r="BK10580" t="str">
            <v>Pengatur, (II/c)</v>
          </cell>
          <cell r="BL10580" t="str">
            <v>MADRASAH ALIYAH</v>
          </cell>
        </row>
        <row r="10581">
          <cell r="BI10581" t="str">
            <v>196909112012121001</v>
          </cell>
          <cell r="BJ10581" t="str">
            <v>SUPARMAN</v>
          </cell>
          <cell r="BK10581" t="str">
            <v>Pengatur Muda Tk. I, (II/b)</v>
          </cell>
          <cell r="BL10581" t="str">
            <v>MADRASAH ALIYAH</v>
          </cell>
        </row>
        <row r="10582">
          <cell r="BI10582" t="str">
            <v>196502072007011008</v>
          </cell>
          <cell r="BJ10582" t="str">
            <v>HASMAIL</v>
          </cell>
          <cell r="BK10582" t="str">
            <v>Pengatur Muda, (II/a)</v>
          </cell>
          <cell r="BL10582" t="str">
            <v>MADRASAH ALIYAH</v>
          </cell>
        </row>
        <row r="10583">
          <cell r="BI10583" t="str">
            <v>197707262008011005</v>
          </cell>
          <cell r="BJ10583" t="str">
            <v>MUKTI KURNIAWAN WIBOWO</v>
          </cell>
          <cell r="BK10583" t="str">
            <v>Pengatur Tk. I, (II/d)</v>
          </cell>
          <cell r="BL10583" t="str">
            <v>MADRASAH ALIYAH</v>
          </cell>
        </row>
        <row r="10584">
          <cell r="BI10584" t="str">
            <v>198109252014122002</v>
          </cell>
          <cell r="BJ10584" t="str">
            <v>ISTADZIL KHOIRIYAH</v>
          </cell>
          <cell r="BK10584" t="str">
            <v>Pengatur Muda Tk. I, (II/b)</v>
          </cell>
          <cell r="BL10584" t="str">
            <v>MADRASAH ALIYAH</v>
          </cell>
        </row>
        <row r="10585">
          <cell r="BI10585" t="str">
            <v>197508052014121001</v>
          </cell>
          <cell r="BJ10585" t="str">
            <v>MUHAMMAD MULYADI</v>
          </cell>
          <cell r="BK10585" t="str">
            <v>Pengatur Muda Tk. I, (II/b)</v>
          </cell>
          <cell r="BL10585" t="str">
            <v>MADRASAH ALIYAH</v>
          </cell>
        </row>
        <row r="10586">
          <cell r="BI10586" t="str">
            <v>196705012010011002</v>
          </cell>
          <cell r="BJ10586" t="str">
            <v>ISMAIL JUNAIDI</v>
          </cell>
          <cell r="BK10586" t="str">
            <v>Pengatur, (II/c)</v>
          </cell>
          <cell r="BL10586" t="str">
            <v>MADRASAH ALIYAH</v>
          </cell>
        </row>
        <row r="10587">
          <cell r="BI10587" t="str">
            <v>196901142009061001</v>
          </cell>
          <cell r="BJ10587" t="str">
            <v>BUHARI</v>
          </cell>
          <cell r="BK10587" t="str">
            <v>Pengatur, (II/c)</v>
          </cell>
          <cell r="BL10587" t="str">
            <v>MADRASAH ALIYAH</v>
          </cell>
        </row>
        <row r="10588">
          <cell r="BI10588" t="str">
            <v>196403042007011027</v>
          </cell>
          <cell r="BJ10588" t="str">
            <v>SAMSURI</v>
          </cell>
          <cell r="BK10588" t="str">
            <v>Pengatur, (II/c)</v>
          </cell>
          <cell r="BL10588" t="str">
            <v>MADRASAH ALIYAH</v>
          </cell>
        </row>
        <row r="10589">
          <cell r="BI10589" t="str">
            <v>196506151986051001</v>
          </cell>
          <cell r="BJ10589" t="str">
            <v>SLAMET RIADI</v>
          </cell>
          <cell r="BK10589" t="str">
            <v>Penata, (III/c)</v>
          </cell>
          <cell r="BL10589" t="str">
            <v>MADRASAH ALIYAH</v>
          </cell>
        </row>
        <row r="10590">
          <cell r="BI10590" t="str">
            <v>197805132010012002</v>
          </cell>
          <cell r="BJ10590" t="str">
            <v>LISTIANA RAHMAWATI</v>
          </cell>
          <cell r="BK10590" t="str">
            <v>Pengatur, (II/c)</v>
          </cell>
          <cell r="BL10590" t="str">
            <v>MADRASAH ALIYAH</v>
          </cell>
        </row>
        <row r="10591">
          <cell r="BI10591" t="str">
            <v>196801142007011019</v>
          </cell>
          <cell r="BJ10591" t="str">
            <v>FAROID</v>
          </cell>
          <cell r="BK10591" t="str">
            <v>Pengatur Tk. I, (II/d)</v>
          </cell>
          <cell r="BL10591" t="str">
            <v>MADRASAH ALIYAH</v>
          </cell>
        </row>
        <row r="10592">
          <cell r="BI10592" t="str">
            <v>196912052007011042</v>
          </cell>
          <cell r="BJ10592" t="str">
            <v>ABDUL KIROM</v>
          </cell>
          <cell r="BK10592" t="str">
            <v>Pengatur Tk. I, (II/d)</v>
          </cell>
          <cell r="BL10592" t="str">
            <v>MADRASAH ALIYAH</v>
          </cell>
        </row>
        <row r="10593">
          <cell r="BI10593" t="str">
            <v>197907182009011002</v>
          </cell>
          <cell r="BJ10593" t="str">
            <v>ABDUL KADIR</v>
          </cell>
          <cell r="BK10593" t="str">
            <v>Pengatur, (II/c)</v>
          </cell>
          <cell r="BL10593" t="str">
            <v>MADRASAH ALIYAH</v>
          </cell>
        </row>
        <row r="10594">
          <cell r="BI10594" t="str">
            <v>197004122007011035</v>
          </cell>
          <cell r="BJ10594" t="str">
            <v>HANAPI</v>
          </cell>
          <cell r="BK10594" t="str">
            <v>Pengatur Tk. I, (II/d)</v>
          </cell>
          <cell r="BL10594" t="str">
            <v>MADRASAH ALIYAH</v>
          </cell>
        </row>
        <row r="10595">
          <cell r="BI10595" t="str">
            <v>197604032010011006</v>
          </cell>
          <cell r="BJ10595" t="str">
            <v>ABDUL HALIM</v>
          </cell>
          <cell r="BK10595" t="str">
            <v>Pengatur Muda Tk. I, (II/b)</v>
          </cell>
          <cell r="BL10595" t="str">
            <v>MADRASAH ALIYAH</v>
          </cell>
        </row>
        <row r="10596">
          <cell r="BI10596" t="str">
            <v>196611162007011019</v>
          </cell>
          <cell r="BJ10596" t="str">
            <v>AHMADI</v>
          </cell>
          <cell r="BK10596" t="str">
            <v>Pengatur Tk. I, (II/d)</v>
          </cell>
          <cell r="BL10596" t="str">
            <v>MADRASAH ALIYAH</v>
          </cell>
        </row>
        <row r="10597">
          <cell r="BI10597" t="str">
            <v>196905152009061005</v>
          </cell>
          <cell r="BJ10597" t="str">
            <v>MURSIDI</v>
          </cell>
          <cell r="BK10597" t="str">
            <v>Pengatur, (II/c)</v>
          </cell>
          <cell r="BL10597" t="str">
            <v>MADRASAH ALIYAH</v>
          </cell>
        </row>
        <row r="10598">
          <cell r="BI10598" t="str">
            <v>196606042009061001</v>
          </cell>
          <cell r="BJ10598" t="str">
            <v>SUNARWI</v>
          </cell>
          <cell r="BK10598" t="str">
            <v>Pengatur, (II/c)</v>
          </cell>
          <cell r="BL10598" t="str">
            <v>MADRASAH ALIYAH</v>
          </cell>
        </row>
        <row r="10599">
          <cell r="BI10599" t="str">
            <v>196704222009061001</v>
          </cell>
          <cell r="BJ10599" t="str">
            <v>SUKKRI</v>
          </cell>
          <cell r="BK10599" t="str">
            <v>Pengatur, (II/c)</v>
          </cell>
          <cell r="BL10599" t="str">
            <v>MADRASAH ALIYAH</v>
          </cell>
        </row>
        <row r="10600">
          <cell r="BI10600" t="str">
            <v>196507092000101002</v>
          </cell>
          <cell r="BJ10600" t="str">
            <v>NINGRAT</v>
          </cell>
          <cell r="BK10600" t="str">
            <v>Pengatur, (II/c)</v>
          </cell>
          <cell r="BL10600" t="str">
            <v>MADRASAH ALIYAH</v>
          </cell>
        </row>
        <row r="10601">
          <cell r="BI10601" t="str">
            <v>197008222009061001</v>
          </cell>
          <cell r="BJ10601" t="str">
            <v>HEDI PURDIANTO</v>
          </cell>
          <cell r="BK10601" t="str">
            <v>Pengatur, (II/c)</v>
          </cell>
          <cell r="BL10601" t="str">
            <v>MADRASAH ALIYAH</v>
          </cell>
        </row>
        <row r="10602">
          <cell r="BI10602" t="str">
            <v>197112102010011003</v>
          </cell>
          <cell r="BJ10602" t="str">
            <v>SAIFUL BAHRI</v>
          </cell>
          <cell r="BK10602" t="str">
            <v>Pengatur, (II/c)</v>
          </cell>
          <cell r="BL10602" t="str">
            <v>MADRASAH ALIYAH</v>
          </cell>
        </row>
        <row r="10603">
          <cell r="BI10603" t="str">
            <v>198009162014122001</v>
          </cell>
          <cell r="BJ10603" t="str">
            <v>SITI MAGHFUROH</v>
          </cell>
          <cell r="BK10603" t="str">
            <v>Pengatur Muda Tk. I, (II/b)</v>
          </cell>
          <cell r="BL10603" t="str">
            <v>MADRASAH ALIYAH</v>
          </cell>
        </row>
        <row r="10604">
          <cell r="BI10604" t="str">
            <v>196605042007011024</v>
          </cell>
          <cell r="BJ10604" t="str">
            <v>IMAM SYAFI`I</v>
          </cell>
          <cell r="BK10604" t="str">
            <v>Pengatur Tk. I, (II/d)</v>
          </cell>
          <cell r="BL10604" t="str">
            <v>MADRASAH ALIYAH</v>
          </cell>
        </row>
        <row r="10605">
          <cell r="BI10605" t="str">
            <v>197009022008011012</v>
          </cell>
          <cell r="BJ10605" t="str">
            <v>ABDULLAH</v>
          </cell>
          <cell r="BK10605" t="str">
            <v>Pengatur Tk. I, (II/d)</v>
          </cell>
          <cell r="BL10605" t="str">
            <v>MADRASAH ALIYAH</v>
          </cell>
        </row>
        <row r="10606">
          <cell r="BI10606" t="str">
            <v>197812032009012002</v>
          </cell>
          <cell r="BJ10606" t="str">
            <v>FADILAH</v>
          </cell>
          <cell r="BK10606" t="str">
            <v>Pengatur, (II/c)</v>
          </cell>
          <cell r="BL10606" t="str">
            <v>MADRASAH ALIYAH</v>
          </cell>
        </row>
        <row r="10607">
          <cell r="BI10607" t="str">
            <v>196704132012121001</v>
          </cell>
          <cell r="BJ10607" t="str">
            <v>ADNAN FARUQ</v>
          </cell>
          <cell r="BK10607" t="str">
            <v>Pengatur Muda Tk. I, (II/b)</v>
          </cell>
          <cell r="BL10607" t="str">
            <v>MADRASAH ALIYAH</v>
          </cell>
        </row>
        <row r="10608">
          <cell r="BI10608" t="str">
            <v>198211012010011003</v>
          </cell>
          <cell r="BJ10608" t="str">
            <v>MOHAMMAD ARIF RAHMATULLAH</v>
          </cell>
          <cell r="BK10608" t="str">
            <v>Pengatur, (II/c)</v>
          </cell>
          <cell r="BL10608" t="str">
            <v>MADRASAH ALIYAH</v>
          </cell>
        </row>
        <row r="10609">
          <cell r="BI10609" t="str">
            <v>197312172009011004</v>
          </cell>
          <cell r="BJ10609" t="str">
            <v>ANANG SUBEKTI</v>
          </cell>
          <cell r="BK10609" t="str">
            <v>Pengatur, (II/c)</v>
          </cell>
          <cell r="BL10609" t="str">
            <v>MADRASAH ALIYAH</v>
          </cell>
        </row>
        <row r="10610">
          <cell r="BI10610" t="str">
            <v>196702132009011001</v>
          </cell>
          <cell r="BJ10610" t="str">
            <v>SELAMET</v>
          </cell>
          <cell r="BK10610" t="str">
            <v>Pengatur, (II/c)</v>
          </cell>
          <cell r="BL10610" t="str">
            <v>MADRASAH ALIYAH</v>
          </cell>
        </row>
        <row r="10611">
          <cell r="BI10611" t="str">
            <v>197807082009012001</v>
          </cell>
          <cell r="BJ10611" t="str">
            <v>JOELIATIN</v>
          </cell>
          <cell r="BK10611" t="str">
            <v>Pengatur, (II/c)</v>
          </cell>
          <cell r="BL10611" t="str">
            <v>MADRASAH ALIYAH</v>
          </cell>
        </row>
        <row r="10612">
          <cell r="BI10612" t="str">
            <v>196810052007011028</v>
          </cell>
          <cell r="BJ10612" t="str">
            <v>ISMAIL</v>
          </cell>
          <cell r="BK10612" t="str">
            <v>Pengatur Tk. I, (II/d)</v>
          </cell>
          <cell r="BL10612" t="str">
            <v>MADRASAH ALIYAH</v>
          </cell>
        </row>
        <row r="10613">
          <cell r="BI10613" t="str">
            <v>196403072007011018</v>
          </cell>
          <cell r="BJ10613" t="str">
            <v>ABU AMIN</v>
          </cell>
          <cell r="BK10613" t="str">
            <v>Juru Tk. I, (I/d)</v>
          </cell>
          <cell r="BL10613" t="str">
            <v>MADRASAH ALIYAH</v>
          </cell>
        </row>
        <row r="10614">
          <cell r="BI10614" t="str">
            <v>196905022008011011</v>
          </cell>
          <cell r="BJ10614" t="str">
            <v>SUGIANTO</v>
          </cell>
          <cell r="BK10614" t="str">
            <v>Pengatur Tk. I, (II/d)</v>
          </cell>
          <cell r="BL10614" t="str">
            <v>MADRASAH ALIYAH</v>
          </cell>
        </row>
        <row r="10615">
          <cell r="BI10615" t="str">
            <v>197303132008011008</v>
          </cell>
          <cell r="BJ10615" t="str">
            <v>WAHYUDI</v>
          </cell>
          <cell r="BK10615" t="str">
            <v>Pengatur Tk. I, (II/d)</v>
          </cell>
          <cell r="BL10615" t="str">
            <v>MADRASAH ALIYAH</v>
          </cell>
        </row>
        <row r="10616">
          <cell r="BI10616" t="str">
            <v>196906261996021001</v>
          </cell>
          <cell r="BJ10616" t="str">
            <v>TAUIFIKURRAHMAN</v>
          </cell>
          <cell r="BK10616" t="str">
            <v>Penata Muda, (III/a)</v>
          </cell>
          <cell r="BL10616" t="str">
            <v>MADRASAH ALIYAH</v>
          </cell>
        </row>
        <row r="10617">
          <cell r="BI10617" t="str">
            <v>197203201994022001</v>
          </cell>
          <cell r="BJ10617" t="str">
            <v>TSULUSUL KARIMAH</v>
          </cell>
          <cell r="BK10617" t="str">
            <v>Penata Muda Tk. I, (III/b)</v>
          </cell>
          <cell r="BL10617" t="str">
            <v>MADRASAH ALIYAH</v>
          </cell>
        </row>
        <row r="10618">
          <cell r="BI10618" t="str">
            <v>197706142010011004</v>
          </cell>
          <cell r="BJ10618" t="str">
            <v>MOHAMMAD SAIFUL BACHRI</v>
          </cell>
          <cell r="BK10618" t="str">
            <v>Pengatur Muda, (II/a)</v>
          </cell>
          <cell r="BL10618" t="str">
            <v>MADRASAH ALIYAH</v>
          </cell>
        </row>
        <row r="10619">
          <cell r="BI10619" t="str">
            <v>196402141988032006</v>
          </cell>
          <cell r="BJ10619" t="str">
            <v>SITI AISAH</v>
          </cell>
          <cell r="BK10619" t="str">
            <v>Penata, (III/c)</v>
          </cell>
          <cell r="BL10619" t="str">
            <v>MADRASAH ALIYAH</v>
          </cell>
        </row>
        <row r="10620">
          <cell r="BI10620" t="str">
            <v>196609112007011031</v>
          </cell>
          <cell r="BJ10620" t="str">
            <v>ANSORI</v>
          </cell>
          <cell r="BK10620" t="str">
            <v>Pengatur Tk. I, (II/d)</v>
          </cell>
          <cell r="BL10620" t="str">
            <v>MADRASAH ALIYAH</v>
          </cell>
        </row>
        <row r="10621">
          <cell r="BI10621" t="str">
            <v>196912022007012012</v>
          </cell>
          <cell r="BJ10621" t="str">
            <v>SUHARLINA</v>
          </cell>
          <cell r="BK10621" t="str">
            <v>Pengatur Tk. I, (II/d)</v>
          </cell>
          <cell r="BL10621" t="str">
            <v>MADRASAH ALIYAH</v>
          </cell>
        </row>
        <row r="10622">
          <cell r="BI10622" t="str">
            <v>197802132010012005</v>
          </cell>
          <cell r="BJ10622" t="str">
            <v>NENI PUJI ASTUTI</v>
          </cell>
          <cell r="BK10622" t="str">
            <v>Pengatur, (II/c)</v>
          </cell>
          <cell r="BL10622" t="str">
            <v>SMA A.2/BIOLOGI</v>
          </cell>
        </row>
        <row r="10623">
          <cell r="BI10623" t="str">
            <v>197208252010011003</v>
          </cell>
          <cell r="BJ10623" t="str">
            <v>AGUSTINUS HERU PRABOWO</v>
          </cell>
          <cell r="BK10623" t="str">
            <v>Pengatur, (II/c)</v>
          </cell>
          <cell r="BL10623" t="str">
            <v>SMA A.2/BIOLOGI</v>
          </cell>
        </row>
        <row r="10624">
          <cell r="BI10624" t="str">
            <v>198105042010011001</v>
          </cell>
          <cell r="BJ10624" t="str">
            <v>AGUS WIJAYA</v>
          </cell>
          <cell r="BK10624" t="str">
            <v>Pengatur, (II/c)</v>
          </cell>
          <cell r="BL10624" t="str">
            <v>SMA A.2/BIOLOGI</v>
          </cell>
        </row>
        <row r="10625">
          <cell r="BI10625" t="str">
            <v>196711012010011002</v>
          </cell>
          <cell r="BJ10625" t="str">
            <v>DODIK NOVIYUSTONO</v>
          </cell>
          <cell r="BK10625" t="str">
            <v>Pengatur, (II/c)</v>
          </cell>
          <cell r="BL10625" t="str">
            <v>SMA A.2/BIOLOGI</v>
          </cell>
        </row>
        <row r="10626">
          <cell r="BI10626" t="str">
            <v>197402282009012002</v>
          </cell>
          <cell r="BJ10626" t="str">
            <v>IKA NILASARI</v>
          </cell>
          <cell r="BK10626" t="str">
            <v>Pengatur, (II/c)</v>
          </cell>
          <cell r="BL10626" t="str">
            <v>SMA A.2/BIOLOGI</v>
          </cell>
        </row>
        <row r="10627">
          <cell r="BI10627" t="str">
            <v>197108052008011022</v>
          </cell>
          <cell r="BJ10627" t="str">
            <v>AGUS HARIJANTO</v>
          </cell>
          <cell r="BK10627" t="str">
            <v>Pengatur, (II/c)</v>
          </cell>
          <cell r="BL10627" t="str">
            <v>SMA A.2/BIOLOGI</v>
          </cell>
        </row>
        <row r="10628">
          <cell r="BI10628" t="str">
            <v>197004012009011001</v>
          </cell>
          <cell r="BJ10628" t="str">
            <v>SUEB</v>
          </cell>
          <cell r="BK10628" t="str">
            <v>Pengatur, (II/c)</v>
          </cell>
          <cell r="BL10628" t="str">
            <v>SMA A.2/BIOLOGI</v>
          </cell>
        </row>
        <row r="10629">
          <cell r="BI10629" t="str">
            <v>197303162009011004</v>
          </cell>
          <cell r="BJ10629" t="str">
            <v>TOTOK MARDIYANTO</v>
          </cell>
          <cell r="BK10629" t="str">
            <v>Pengatur, (II/c)</v>
          </cell>
          <cell r="BL10629" t="str">
            <v>SMA A.2/BIOLOGI</v>
          </cell>
        </row>
        <row r="10630">
          <cell r="BI10630" t="str">
            <v>197101162007012010</v>
          </cell>
          <cell r="BJ10630" t="str">
            <v>TUTIK UMI ROSITA</v>
          </cell>
          <cell r="BK10630" t="str">
            <v>Pengatur Tk. I, (II/d)</v>
          </cell>
          <cell r="BL10630" t="str">
            <v>SMA A.2/BIOLOGI</v>
          </cell>
        </row>
        <row r="10631">
          <cell r="BI10631" t="str">
            <v>196808212007012016</v>
          </cell>
          <cell r="BJ10631" t="str">
            <v>ERBAYATI PRIHARDANI</v>
          </cell>
          <cell r="BK10631" t="str">
            <v>Pengatur Tk. I, (II/d)</v>
          </cell>
          <cell r="BL10631" t="str">
            <v>SMA A.2/BIOLOGI</v>
          </cell>
        </row>
        <row r="10632">
          <cell r="BI10632" t="str">
            <v>197208172008011026</v>
          </cell>
          <cell r="BJ10632" t="str">
            <v>AGUS WARTONO</v>
          </cell>
          <cell r="BK10632" t="str">
            <v>Pengatur Tk. I, (II/d)</v>
          </cell>
          <cell r="BL10632" t="str">
            <v>SMA A.2/BIOLOGI</v>
          </cell>
        </row>
        <row r="10633">
          <cell r="BI10633" t="str">
            <v>197402242008011007</v>
          </cell>
          <cell r="BJ10633" t="str">
            <v>AHMAD EDY SUTRISNO</v>
          </cell>
          <cell r="BK10633" t="str">
            <v>Pengatur Tk. I, (II/d)</v>
          </cell>
          <cell r="BL10633" t="str">
            <v>SMA A.2/BIOLOGI</v>
          </cell>
        </row>
        <row r="10634">
          <cell r="BI10634" t="str">
            <v>197601122014122001</v>
          </cell>
          <cell r="BJ10634" t="str">
            <v>EKA WULANDARI</v>
          </cell>
          <cell r="BK10634" t="str">
            <v>Pengatur Muda Tk. I, (II/b)</v>
          </cell>
          <cell r="BL10634" t="str">
            <v>SMA A.2/BIOLOGI</v>
          </cell>
        </row>
        <row r="10635">
          <cell r="BI10635" t="str">
            <v>196804102008011017</v>
          </cell>
          <cell r="BJ10635" t="str">
            <v>JAMAL</v>
          </cell>
          <cell r="BK10635" t="str">
            <v>Pengatur Tk. I, (II/d)</v>
          </cell>
          <cell r="BL10635" t="str">
            <v>SMA A.2/BIOLOGI</v>
          </cell>
        </row>
        <row r="10636">
          <cell r="BI10636" t="str">
            <v>197004282009011001</v>
          </cell>
          <cell r="BJ10636" t="str">
            <v>INDRA PURWANTO</v>
          </cell>
          <cell r="BK10636" t="str">
            <v>Pengatur, (II/c)</v>
          </cell>
          <cell r="BL10636" t="str">
            <v>SMA A.2/BIOLOGI</v>
          </cell>
        </row>
        <row r="10637">
          <cell r="BI10637" t="str">
            <v>196407151990031012</v>
          </cell>
          <cell r="BJ10637" t="str">
            <v>SUHARTONO</v>
          </cell>
          <cell r="BK10637" t="str">
            <v>Penata Muda Tk. I, (III/b)</v>
          </cell>
          <cell r="BL10637" t="str">
            <v>SMA A.2/BIOLOGI</v>
          </cell>
        </row>
        <row r="10638">
          <cell r="BI10638" t="str">
            <v>196504142007011015</v>
          </cell>
          <cell r="BJ10638" t="str">
            <v>ACHMAD NUR BASORI</v>
          </cell>
          <cell r="BK10638" t="str">
            <v>Pengatur Tk. I, (II/d)</v>
          </cell>
          <cell r="BL10638" t="str">
            <v>SMA A.2/BIOLOGI</v>
          </cell>
        </row>
        <row r="10639">
          <cell r="BI10639" t="str">
            <v>196903132007012030</v>
          </cell>
          <cell r="BJ10639" t="str">
            <v>NUR FAIDA</v>
          </cell>
          <cell r="BK10639" t="str">
            <v>Pengatur Tk. I, (II/d)</v>
          </cell>
          <cell r="BL10639" t="str">
            <v>SMA A.2/BIOLOGI</v>
          </cell>
        </row>
        <row r="10640">
          <cell r="BI10640" t="str">
            <v>196811272007011020</v>
          </cell>
          <cell r="BJ10640" t="str">
            <v>RUDIYANTO</v>
          </cell>
          <cell r="BK10640" t="str">
            <v>Pengatur Tk. I, (II/d)</v>
          </cell>
          <cell r="BL10640" t="str">
            <v>SMA A.2/BIOLOGI</v>
          </cell>
        </row>
        <row r="10641">
          <cell r="BI10641" t="str">
            <v>196809112008011009</v>
          </cell>
          <cell r="BJ10641" t="str">
            <v>WIJONARKO</v>
          </cell>
          <cell r="BK10641" t="str">
            <v>Pengatur Tk. I, (II/d)</v>
          </cell>
          <cell r="BL10641" t="str">
            <v>SMA A.2/BIOLOGI</v>
          </cell>
        </row>
        <row r="10642">
          <cell r="BI10642" t="str">
            <v>196512102007011021</v>
          </cell>
          <cell r="BJ10642" t="str">
            <v>HAMBALI</v>
          </cell>
          <cell r="BK10642" t="str">
            <v>Pengatur Tk. I, (II/d)</v>
          </cell>
          <cell r="BL10642" t="str">
            <v>SMA A.2/BIOLOGI</v>
          </cell>
        </row>
        <row r="10643">
          <cell r="BI10643" t="str">
            <v>196906052008011023</v>
          </cell>
          <cell r="BJ10643" t="str">
            <v>SUNARYO</v>
          </cell>
          <cell r="BK10643" t="str">
            <v>Pengatur Tk. I, (II/d)</v>
          </cell>
          <cell r="BL10643" t="str">
            <v>SMA A.2/BIOLOGI</v>
          </cell>
        </row>
        <row r="10644">
          <cell r="BI10644" t="str">
            <v>196502172000101001</v>
          </cell>
          <cell r="BJ10644" t="str">
            <v>SUNARDI</v>
          </cell>
          <cell r="BK10644" t="str">
            <v>Pengatur, (II/c)</v>
          </cell>
          <cell r="BL10644" t="str">
            <v>SMA A.2/BIOLOGI</v>
          </cell>
        </row>
        <row r="10645">
          <cell r="BI10645" t="str">
            <v>197811272009011003</v>
          </cell>
          <cell r="BJ10645" t="str">
            <v>ERWIN NUGROHO</v>
          </cell>
          <cell r="BK10645" t="str">
            <v>Pengatur, (II/c)</v>
          </cell>
          <cell r="BL10645" t="str">
            <v>SMA A.2/BIOLOGI</v>
          </cell>
        </row>
        <row r="10646">
          <cell r="BI10646" t="str">
            <v>197007102008012023</v>
          </cell>
          <cell r="BJ10646" t="str">
            <v>ENDANG NURHAYATI</v>
          </cell>
          <cell r="BK10646" t="str">
            <v>Pengatur Tk. I, (II/d)</v>
          </cell>
          <cell r="BL10646" t="str">
            <v>SMA A.2/BIOLOGI</v>
          </cell>
        </row>
        <row r="10647">
          <cell r="BI10647" t="str">
            <v>197104242008011007</v>
          </cell>
          <cell r="BJ10647" t="str">
            <v>ARIK SUPARIANTO</v>
          </cell>
          <cell r="BK10647" t="str">
            <v>Pengatur Tk. I, (II/d)</v>
          </cell>
          <cell r="BL10647" t="str">
            <v>SMA A.2/BIOLOGI</v>
          </cell>
        </row>
        <row r="10648">
          <cell r="BI10648" t="str">
            <v>196706022010012003</v>
          </cell>
          <cell r="BJ10648" t="str">
            <v>ENI LESTARI</v>
          </cell>
          <cell r="BK10648" t="str">
            <v>Pengatur, (II/c)</v>
          </cell>
          <cell r="BL10648" t="str">
            <v>SMA A.2/BIOLOGI</v>
          </cell>
        </row>
        <row r="10649">
          <cell r="BI10649" t="str">
            <v>197001072009011001</v>
          </cell>
          <cell r="BJ10649" t="str">
            <v>MASHUDI</v>
          </cell>
          <cell r="BK10649" t="str">
            <v>Pengatur, (II/c)</v>
          </cell>
          <cell r="BL10649" t="str">
            <v>SMA A.2/BIOLOGI</v>
          </cell>
        </row>
        <row r="10650">
          <cell r="BI10650" t="str">
            <v>197104012008011012</v>
          </cell>
          <cell r="BJ10650" t="str">
            <v>SURYANTONO</v>
          </cell>
          <cell r="BK10650" t="str">
            <v>Pengatur Tk. I, (II/d)</v>
          </cell>
          <cell r="BL10650" t="str">
            <v>SMA A.2/BIOLOGI</v>
          </cell>
        </row>
        <row r="10651">
          <cell r="BI10651" t="str">
            <v>197309102008011015</v>
          </cell>
          <cell r="BJ10651" t="str">
            <v>SUGENG SUGITO</v>
          </cell>
          <cell r="BK10651" t="str">
            <v>Pengatur Tk. I, (II/d)</v>
          </cell>
          <cell r="BL10651" t="str">
            <v>SMA A.2/BIOLOGI</v>
          </cell>
        </row>
        <row r="10652">
          <cell r="BI10652" t="str">
            <v>196404222008011003</v>
          </cell>
          <cell r="BJ10652" t="str">
            <v>HOLILI</v>
          </cell>
          <cell r="BK10652" t="str">
            <v>Pengatur Tk. I, (II/d)</v>
          </cell>
          <cell r="BL10652" t="str">
            <v>SMA A.2/BIOLOGI</v>
          </cell>
        </row>
        <row r="10653">
          <cell r="BI10653" t="str">
            <v>197406262008011006</v>
          </cell>
          <cell r="BJ10653" t="str">
            <v>KADANG CAHYONO</v>
          </cell>
          <cell r="BK10653" t="str">
            <v>Pengatur Tk. I, (II/d)</v>
          </cell>
          <cell r="BL10653" t="str">
            <v>SMA A.2/BIOLOGI</v>
          </cell>
        </row>
        <row r="10654">
          <cell r="BI10654" t="str">
            <v>196912242009011002</v>
          </cell>
          <cell r="BJ10654" t="str">
            <v>SUPRIYANTO</v>
          </cell>
          <cell r="BK10654" t="str">
            <v>Pengatur, (II/c)</v>
          </cell>
          <cell r="BL10654" t="str">
            <v>SMA A.2/BIOLOGI</v>
          </cell>
        </row>
        <row r="10655">
          <cell r="BI10655" t="str">
            <v>196304031985031014</v>
          </cell>
          <cell r="BJ10655" t="str">
            <v>SIFAK UDIN</v>
          </cell>
          <cell r="BK10655" t="str">
            <v>Penata Tk. I, (III/d)</v>
          </cell>
          <cell r="BL10655" t="str">
            <v>SMA A.2/BIOLOGI</v>
          </cell>
        </row>
        <row r="10656">
          <cell r="BI10656" t="str">
            <v>197105102007012021</v>
          </cell>
          <cell r="BJ10656" t="str">
            <v>SITI HOSNAINI</v>
          </cell>
          <cell r="BK10656" t="str">
            <v>Pengatur Tk. I, (II/d)</v>
          </cell>
          <cell r="BL10656" t="str">
            <v>SMA A.2/BIOLOGI</v>
          </cell>
        </row>
        <row r="10657">
          <cell r="BI10657" t="str">
            <v>197505122009011002</v>
          </cell>
          <cell r="BJ10657" t="str">
            <v>SUHENDRA DARMAWAN</v>
          </cell>
          <cell r="BK10657" t="str">
            <v>Pengatur, (II/c)</v>
          </cell>
          <cell r="BL10657" t="str">
            <v>SMA A.2/BIOLOGI</v>
          </cell>
        </row>
        <row r="10658">
          <cell r="BI10658" t="str">
            <v>197410242008012014</v>
          </cell>
          <cell r="BJ10658" t="str">
            <v>MUSTA`ANATUL FAIZA</v>
          </cell>
          <cell r="BK10658" t="str">
            <v>Pengatur Tk. I, (II/d)</v>
          </cell>
          <cell r="BL10658" t="str">
            <v>SMA A.2/BIOLOGI</v>
          </cell>
        </row>
        <row r="10659">
          <cell r="BI10659" t="str">
            <v>197510131998031002</v>
          </cell>
          <cell r="BJ10659" t="str">
            <v>FIRMAN MARPAUNG</v>
          </cell>
          <cell r="BK10659" t="str">
            <v>Penata Muda, (III/a)</v>
          </cell>
          <cell r="BL10659" t="str">
            <v>SMA A.2/BIOLOGI</v>
          </cell>
        </row>
        <row r="10660">
          <cell r="BI10660" t="str">
            <v>197704242009011005</v>
          </cell>
          <cell r="BJ10660" t="str">
            <v>DIDIK IRAWAN</v>
          </cell>
          <cell r="BK10660" t="str">
            <v>Pengatur, (II/c)</v>
          </cell>
          <cell r="BL10660" t="str">
            <v>SMA A.1/FISIKA</v>
          </cell>
        </row>
        <row r="10661">
          <cell r="BI10661" t="str">
            <v>196301012006041015</v>
          </cell>
          <cell r="BJ10661" t="str">
            <v>HARI PURNOMO</v>
          </cell>
          <cell r="BK10661" t="str">
            <v>Pengatur Tk. I, (II/d)</v>
          </cell>
          <cell r="BL10661" t="str">
            <v>SMA A.1/FISIKA</v>
          </cell>
        </row>
        <row r="10662">
          <cell r="BI10662" t="str">
            <v>197004252009011001</v>
          </cell>
          <cell r="BJ10662" t="str">
            <v>RIFA`I</v>
          </cell>
          <cell r="BK10662" t="str">
            <v>Pengatur, (II/c)</v>
          </cell>
          <cell r="BL10662" t="str">
            <v>SMA A.1/FISIKA</v>
          </cell>
        </row>
        <row r="10663">
          <cell r="BI10663" t="str">
            <v>196901012008011037</v>
          </cell>
          <cell r="BJ10663" t="str">
            <v>SUPRI TEGUH SANTOSO</v>
          </cell>
          <cell r="BK10663" t="str">
            <v>Pengatur Tk. I, (II/d)</v>
          </cell>
          <cell r="BL10663" t="str">
            <v>SMA A.1/FISIKA</v>
          </cell>
        </row>
        <row r="10664">
          <cell r="BI10664" t="str">
            <v>197412252009011002</v>
          </cell>
          <cell r="BJ10664" t="str">
            <v>KRISTIAN HERIYANTO</v>
          </cell>
          <cell r="BK10664" t="str">
            <v>Pengatur, (II/c)</v>
          </cell>
          <cell r="BL10664" t="str">
            <v>SMA A.1/FISIKA</v>
          </cell>
        </row>
        <row r="10665">
          <cell r="BI10665" t="str">
            <v>197002252009011005</v>
          </cell>
          <cell r="BJ10665" t="str">
            <v>DWI ATMOKO PURNOMO</v>
          </cell>
          <cell r="BK10665" t="str">
            <v>Pengatur, (II/c)</v>
          </cell>
          <cell r="BL10665" t="str">
            <v>SMA A.1/FISIKA</v>
          </cell>
        </row>
        <row r="10666">
          <cell r="BI10666" t="str">
            <v>196503052007011019</v>
          </cell>
          <cell r="BJ10666" t="str">
            <v>AHMAD FAUJI</v>
          </cell>
          <cell r="BK10666" t="str">
            <v>Pengatur Tk. I, (II/d)</v>
          </cell>
          <cell r="BL10666" t="str">
            <v>SMA A.1/FISIKA</v>
          </cell>
        </row>
        <row r="10667">
          <cell r="BI10667" t="str">
            <v>196908202007011017</v>
          </cell>
          <cell r="BJ10667" t="str">
            <v>ATIM SUGIANTORO</v>
          </cell>
          <cell r="BK10667" t="str">
            <v>Pengatur Tk. I, (II/d)</v>
          </cell>
          <cell r="BL10667" t="str">
            <v>SMA A.1/FISIKA</v>
          </cell>
        </row>
        <row r="10668">
          <cell r="BI10668" t="str">
            <v>197410232008012013</v>
          </cell>
          <cell r="BJ10668" t="str">
            <v>DWI OKTAVIA</v>
          </cell>
          <cell r="BK10668" t="str">
            <v>Pengatur Tk. I, (II/d)</v>
          </cell>
          <cell r="BL10668" t="str">
            <v>SMA A.1/FISIKA</v>
          </cell>
        </row>
        <row r="10669">
          <cell r="BI10669" t="str">
            <v>197202042008011011</v>
          </cell>
          <cell r="BJ10669" t="str">
            <v>WIDHARTO</v>
          </cell>
          <cell r="BK10669" t="str">
            <v>Pengatur Tk. I, (II/d)</v>
          </cell>
          <cell r="BL10669" t="str">
            <v>SMA A.1/FISIKA</v>
          </cell>
        </row>
        <row r="10670">
          <cell r="BI10670" t="str">
            <v>197603122005011011</v>
          </cell>
          <cell r="BJ10670" t="str">
            <v>HANAS BAIHAKI</v>
          </cell>
          <cell r="BK10670" t="str">
            <v>Pengatur Tk. I, (II/d)</v>
          </cell>
          <cell r="BL10670" t="str">
            <v>SMA A.1/FISIKA</v>
          </cell>
        </row>
        <row r="10671">
          <cell r="BI10671" t="str">
            <v>196305132006041004</v>
          </cell>
          <cell r="BJ10671" t="str">
            <v>HARIYANTO</v>
          </cell>
          <cell r="BK10671" t="str">
            <v>Pengatur Tk. I, (II/d)</v>
          </cell>
          <cell r="BL10671" t="str">
            <v>SMA A.1/FISIKA</v>
          </cell>
        </row>
        <row r="10672">
          <cell r="BI10672" t="str">
            <v>197302072008011016</v>
          </cell>
          <cell r="BJ10672" t="str">
            <v>PRAKOSO</v>
          </cell>
          <cell r="BK10672" t="str">
            <v>Pengatur Tk. I, (II/d)</v>
          </cell>
          <cell r="BL10672" t="str">
            <v>SMA A.1/FISIKA</v>
          </cell>
        </row>
        <row r="10673">
          <cell r="BI10673" t="str">
            <v>196702172000101001</v>
          </cell>
          <cell r="BJ10673" t="str">
            <v>MIYADI</v>
          </cell>
          <cell r="BK10673" t="str">
            <v>Pengatur, (II/c)</v>
          </cell>
          <cell r="BL10673" t="str">
            <v>SMA A.1/FISIKA</v>
          </cell>
        </row>
        <row r="10674">
          <cell r="BI10674" t="str">
            <v>196404171989081001</v>
          </cell>
          <cell r="BJ10674" t="str">
            <v>ROHMAT KARTOLO</v>
          </cell>
          <cell r="BK10674" t="str">
            <v>Penata Muda Tk. I, (III/b)</v>
          </cell>
          <cell r="BL10674" t="str">
            <v>SMA A.1/FISIKA</v>
          </cell>
        </row>
        <row r="10675">
          <cell r="BI10675" t="str">
            <v>196502061986021004</v>
          </cell>
          <cell r="BJ10675" t="str">
            <v>GATOT HARIYONO</v>
          </cell>
          <cell r="BK10675" t="str">
            <v>Penata Muda Tk. I, (III/b)</v>
          </cell>
          <cell r="BL10675" t="str">
            <v>SMA A.1/FISIKA</v>
          </cell>
        </row>
        <row r="10676">
          <cell r="BI10676" t="str">
            <v>196305181985041001</v>
          </cell>
          <cell r="BJ10676" t="str">
            <v>BAMBANG IRIANTO</v>
          </cell>
          <cell r="BK10676" t="str">
            <v>Penata Tk. I, (III/d)</v>
          </cell>
          <cell r="BL10676" t="str">
            <v>SMA A.1/FISIKA</v>
          </cell>
        </row>
        <row r="10677">
          <cell r="BI10677" t="str">
            <v>196409101986021004</v>
          </cell>
          <cell r="BJ10677" t="str">
            <v>ANDRI SETIAWAN</v>
          </cell>
          <cell r="BK10677" t="str">
            <v>Penata Muda Tk. I, (III/b)</v>
          </cell>
          <cell r="BL10677" t="str">
            <v>SMA A.1/FISIKA</v>
          </cell>
        </row>
        <row r="10678">
          <cell r="BI10678" t="str">
            <v>196408201986021007</v>
          </cell>
          <cell r="BJ10678" t="str">
            <v>AGUS JUNAEDI</v>
          </cell>
          <cell r="BK10678" t="str">
            <v>Penata Muda Tk. I, (III/b)</v>
          </cell>
          <cell r="BL10678" t="str">
            <v>SMA A.1/FISIKA</v>
          </cell>
        </row>
        <row r="10679">
          <cell r="BI10679" t="str">
            <v>196607091988031009</v>
          </cell>
          <cell r="BJ10679" t="str">
            <v>M MURHADI</v>
          </cell>
          <cell r="BK10679" t="str">
            <v>Penata Muda Tk. I, (III/b)</v>
          </cell>
          <cell r="BL10679" t="str">
            <v>SMA A.1/FISIKA</v>
          </cell>
        </row>
        <row r="10680">
          <cell r="BI10680" t="str">
            <v>196307161987031014</v>
          </cell>
          <cell r="BJ10680" t="str">
            <v>ABDUS SUKUR</v>
          </cell>
          <cell r="BK10680" t="str">
            <v>Penata Muda Tk. I, (III/b)</v>
          </cell>
          <cell r="BL10680" t="str">
            <v>SMA A.1/FISIKA</v>
          </cell>
        </row>
        <row r="10681">
          <cell r="BI10681" t="str">
            <v>196609071986032005</v>
          </cell>
          <cell r="BJ10681" t="str">
            <v>SAMSIATI</v>
          </cell>
          <cell r="BK10681" t="str">
            <v>Penata, (III/c)</v>
          </cell>
          <cell r="BL10681" t="str">
            <v>SMA A.1/FISIKA</v>
          </cell>
        </row>
        <row r="10682">
          <cell r="BI10682" t="str">
            <v>197708162009011005</v>
          </cell>
          <cell r="BJ10682" t="str">
            <v>SHOLEHUDDIN</v>
          </cell>
          <cell r="BK10682" t="str">
            <v>Pengatur, (II/c)</v>
          </cell>
          <cell r="BL10682" t="str">
            <v>SMA A.1/FISIKA</v>
          </cell>
        </row>
        <row r="10683">
          <cell r="BI10683" t="str">
            <v>196605261990071001</v>
          </cell>
          <cell r="BJ10683" t="str">
            <v>ADI YUSWONO</v>
          </cell>
          <cell r="BK10683" t="str">
            <v>Pengatur Tk. I, (II/d)</v>
          </cell>
          <cell r="BL10683" t="str">
            <v>SMA A.1/FISIKA</v>
          </cell>
        </row>
        <row r="10684">
          <cell r="BI10684" t="str">
            <v>196605151991022003</v>
          </cell>
          <cell r="BJ10684" t="str">
            <v>ANI NURWAHYUNI</v>
          </cell>
          <cell r="BK10684" t="str">
            <v>Penata Muda Tk. I, (III/b)</v>
          </cell>
          <cell r="BL10684" t="str">
            <v>SMA A.1/FISIKA</v>
          </cell>
        </row>
        <row r="10685">
          <cell r="BI10685" t="str">
            <v>196511101986031018</v>
          </cell>
          <cell r="BJ10685" t="str">
            <v>ABD ROHIM</v>
          </cell>
          <cell r="BK10685" t="str">
            <v>Penata Tk. I, (III/d)</v>
          </cell>
          <cell r="BL10685" t="str">
            <v>SMA A.1/FISIKA</v>
          </cell>
        </row>
        <row r="10686">
          <cell r="BI10686" t="str">
            <v>196607271990071001</v>
          </cell>
          <cell r="BJ10686" t="str">
            <v>SAEFUL ROCHMAN</v>
          </cell>
          <cell r="BK10686" t="str">
            <v>Pengatur Tk. I, (II/d)</v>
          </cell>
          <cell r="BL10686" t="str">
            <v>SMA A.1/FISIKA</v>
          </cell>
        </row>
        <row r="10687">
          <cell r="BI10687" t="str">
            <v>197208012009011004</v>
          </cell>
          <cell r="BJ10687" t="str">
            <v>EDY WIDODO</v>
          </cell>
          <cell r="BK10687" t="str">
            <v>Pengatur, (II/c)</v>
          </cell>
          <cell r="BL10687" t="str">
            <v>SMA A.1/FISIKA</v>
          </cell>
        </row>
        <row r="10688">
          <cell r="BI10688" t="str">
            <v>196610131986031007</v>
          </cell>
          <cell r="BJ10688" t="str">
            <v>SUNARNO</v>
          </cell>
          <cell r="BK10688" t="str">
            <v>Penata, (III/c)</v>
          </cell>
          <cell r="BL10688" t="str">
            <v>SMA A.1/FISIKA</v>
          </cell>
        </row>
        <row r="10689">
          <cell r="BI10689" t="str">
            <v>196402242007011008</v>
          </cell>
          <cell r="BJ10689" t="str">
            <v>EKO PRAYITNO</v>
          </cell>
          <cell r="BK10689" t="str">
            <v>Pengatur Tk. I, (II/d)</v>
          </cell>
          <cell r="BL10689" t="str">
            <v>SMA A.1/FISIKA</v>
          </cell>
        </row>
        <row r="10690">
          <cell r="BI10690" t="str">
            <v>197605192008011011</v>
          </cell>
          <cell r="BJ10690" t="str">
            <v>BAMBANG RUSMIADI</v>
          </cell>
          <cell r="BK10690" t="str">
            <v>Pengatur Tk. I, (II/d)</v>
          </cell>
          <cell r="BL10690" t="str">
            <v>SMA A.1/FISIKA</v>
          </cell>
        </row>
        <row r="10691">
          <cell r="BI10691" t="str">
            <v>196910011990032005</v>
          </cell>
          <cell r="BJ10691" t="str">
            <v>RETNO INDAHRIYANI</v>
          </cell>
          <cell r="BK10691" t="str">
            <v>Penata Muda Tk. I, (III/b)</v>
          </cell>
          <cell r="BL10691" t="str">
            <v>SMA A.1/FISIKA</v>
          </cell>
        </row>
        <row r="10692">
          <cell r="BI10692" t="str">
            <v>196406072002121004</v>
          </cell>
          <cell r="BJ10692" t="str">
            <v>SUPARI</v>
          </cell>
          <cell r="BK10692" t="str">
            <v>Penata Muda, (III/a)</v>
          </cell>
          <cell r="BL10692" t="str">
            <v>SMA A.1/FISIKA</v>
          </cell>
        </row>
        <row r="10693">
          <cell r="BI10693" t="str">
            <v>197410152010012002</v>
          </cell>
          <cell r="BJ10693" t="str">
            <v>FITRI ARIYANI</v>
          </cell>
          <cell r="BK10693" t="str">
            <v>Pengatur, (II/c)</v>
          </cell>
          <cell r="BL10693" t="str">
            <v>SMA A.1/FISIKA</v>
          </cell>
        </row>
        <row r="10694">
          <cell r="BI10694" t="str">
            <v>197709062009011001</v>
          </cell>
          <cell r="BJ10694" t="str">
            <v>MOHAMMAD SLAMET ARYO SUBANDI</v>
          </cell>
          <cell r="BK10694" t="str">
            <v>Pengatur Muda Tk. I, (II/b)</v>
          </cell>
          <cell r="BL10694" t="str">
            <v>SMA A.1/FISIKA</v>
          </cell>
        </row>
        <row r="10695">
          <cell r="BI10695" t="str">
            <v>197505282009011002</v>
          </cell>
          <cell r="BJ10695" t="str">
            <v>ZAINUL LATIP</v>
          </cell>
          <cell r="BK10695" t="str">
            <v>Pengatur, (II/c)</v>
          </cell>
          <cell r="BL10695" t="str">
            <v>SMA A.1/FISIKA</v>
          </cell>
        </row>
        <row r="10696">
          <cell r="BI10696" t="str">
            <v>198407122003122003</v>
          </cell>
          <cell r="BJ10696" t="str">
            <v>ANITA EKA NAVALINA</v>
          </cell>
          <cell r="BK10696" t="str">
            <v>Pengatur Tk. I, (II/d)</v>
          </cell>
          <cell r="BL10696" t="str">
            <v>SMA A.1/FISIKA</v>
          </cell>
        </row>
        <row r="10697">
          <cell r="BI10697" t="str">
            <v>196503081987111001</v>
          </cell>
          <cell r="BJ10697" t="str">
            <v>ABD ROCHMAN</v>
          </cell>
          <cell r="BK10697" t="str">
            <v>Penata Muda Tk. I, (III/b)</v>
          </cell>
          <cell r="BL10697" t="str">
            <v>SMA A.1/FISIKA</v>
          </cell>
        </row>
        <row r="10698">
          <cell r="BI10698" t="str">
            <v>197112231993032003</v>
          </cell>
          <cell r="BJ10698" t="str">
            <v>RATNASARI KUSUMAWATI</v>
          </cell>
          <cell r="BK10698" t="str">
            <v>Penata Muda Tk. I, (III/b)</v>
          </cell>
          <cell r="BL10698" t="str">
            <v>SMA A.1/FISIKA</v>
          </cell>
        </row>
        <row r="10699">
          <cell r="BI10699" t="str">
            <v>196605181992032005</v>
          </cell>
          <cell r="BJ10699" t="str">
            <v>DEWI FATIMAH</v>
          </cell>
          <cell r="BK10699" t="str">
            <v>Penata Muda Tk. I, (III/b)</v>
          </cell>
          <cell r="BL10699" t="str">
            <v>SMA A.1/FISIKA</v>
          </cell>
        </row>
        <row r="10700">
          <cell r="BI10700" t="str">
            <v>196303181996022001</v>
          </cell>
          <cell r="BJ10700" t="str">
            <v>RATNA INDRIATI</v>
          </cell>
          <cell r="BK10700" t="str">
            <v>Penata Muda Tk. I, (III/b)</v>
          </cell>
          <cell r="BL10700" t="str">
            <v>SMA A.1/FISIKA</v>
          </cell>
        </row>
        <row r="10701">
          <cell r="BI10701" t="str">
            <v>196508221991031010</v>
          </cell>
          <cell r="BJ10701" t="str">
            <v>SUGIYANTO</v>
          </cell>
          <cell r="BK10701" t="str">
            <v>Penata Muda Tk. I, (III/b)</v>
          </cell>
          <cell r="BL10701" t="str">
            <v>SMA A.1/FISIKA</v>
          </cell>
        </row>
        <row r="10702">
          <cell r="BI10702" t="str">
            <v>196406251986031019</v>
          </cell>
          <cell r="BJ10702" t="str">
            <v>SUMARYANTO</v>
          </cell>
          <cell r="BK10702" t="str">
            <v>Penata Tk. I, (III/d)</v>
          </cell>
          <cell r="BL10702" t="str">
            <v>SMA A.1/FISIKA</v>
          </cell>
        </row>
        <row r="10703">
          <cell r="BI10703" t="str">
            <v>196804112007011022</v>
          </cell>
          <cell r="BJ10703" t="str">
            <v>DODIK AZIS TANJUNG</v>
          </cell>
          <cell r="BK10703" t="str">
            <v>Pengatur Tk. I, (II/d)</v>
          </cell>
          <cell r="BL10703" t="str">
            <v>SMA A.1/FISIKA</v>
          </cell>
        </row>
        <row r="10704">
          <cell r="BI10704" t="str">
            <v>196604141991021003</v>
          </cell>
          <cell r="BJ10704" t="str">
            <v>MUJI BASUKI</v>
          </cell>
          <cell r="BK10704" t="str">
            <v>Penata Muda Tk. I, (III/b)</v>
          </cell>
          <cell r="BL10704" t="str">
            <v>SMA A.1/FISIKA</v>
          </cell>
        </row>
        <row r="10705">
          <cell r="BI10705" t="str">
            <v>196708171991032017</v>
          </cell>
          <cell r="BJ10705" t="str">
            <v>AGUSTIN RAHAYU</v>
          </cell>
          <cell r="BK10705" t="str">
            <v>Penata Muda Tk. I, (III/b)</v>
          </cell>
          <cell r="BL10705" t="str">
            <v>SMA A.1/FISIKA</v>
          </cell>
        </row>
        <row r="10706">
          <cell r="BI10706" t="str">
            <v>196411282007011005</v>
          </cell>
          <cell r="BJ10706" t="str">
            <v>SUGIYONO</v>
          </cell>
          <cell r="BK10706" t="str">
            <v>Pengatur Tk. I, (II/d)</v>
          </cell>
          <cell r="BL10706" t="str">
            <v>SMA A.1/FISIKA</v>
          </cell>
        </row>
        <row r="10707">
          <cell r="BI10707" t="str">
            <v>196501041990032003</v>
          </cell>
          <cell r="BJ10707" t="str">
            <v>SRIMI</v>
          </cell>
          <cell r="BK10707" t="str">
            <v>Penata, (III/c)</v>
          </cell>
          <cell r="BL10707" t="str">
            <v>SMA A.1/FISIKA</v>
          </cell>
        </row>
        <row r="10708">
          <cell r="BI10708" t="str">
            <v>197809102002121004</v>
          </cell>
          <cell r="BJ10708" t="str">
            <v>YEFFRI DODIK SETIAWAN</v>
          </cell>
          <cell r="BK10708" t="str">
            <v>Penata Muda, (III/a)</v>
          </cell>
          <cell r="BL10708" t="str">
            <v>SMA A.1/FISIKA</v>
          </cell>
        </row>
        <row r="10709">
          <cell r="BI10709" t="str">
            <v>197808202009011008</v>
          </cell>
          <cell r="BJ10709" t="str">
            <v>MOCHAMMAD YUSUF HIDAYAT</v>
          </cell>
          <cell r="BK10709" t="str">
            <v>Pengatur, (II/c)</v>
          </cell>
          <cell r="BL10709" t="str">
            <v>SMA</v>
          </cell>
        </row>
        <row r="10710">
          <cell r="BI10710" t="str">
            <v>197301132008012008</v>
          </cell>
          <cell r="BJ10710" t="str">
            <v>LULUK SETYAWATI</v>
          </cell>
          <cell r="BK10710" t="str">
            <v>Pengatur Tk. I, (II/d)</v>
          </cell>
          <cell r="BL10710" t="str">
            <v>SMA</v>
          </cell>
        </row>
        <row r="10711">
          <cell r="BI10711" t="str">
            <v>197111152007012013</v>
          </cell>
          <cell r="BJ10711" t="str">
            <v>SUNARTINI</v>
          </cell>
          <cell r="BK10711" t="str">
            <v>Pengatur Muda Tk. I, (II/b)</v>
          </cell>
          <cell r="BL10711" t="str">
            <v>SMA</v>
          </cell>
        </row>
        <row r="10712">
          <cell r="BI10712" t="str">
            <v>196309092009011001</v>
          </cell>
          <cell r="BJ10712" t="str">
            <v>EDY PURNOMO</v>
          </cell>
          <cell r="BK10712" t="str">
            <v>Pengatur, (II/c)</v>
          </cell>
          <cell r="BL10712" t="str">
            <v>SMA</v>
          </cell>
        </row>
        <row r="10713">
          <cell r="BI10713" t="str">
            <v>196709162007011013</v>
          </cell>
          <cell r="BJ10713" t="str">
            <v>SUMITO</v>
          </cell>
          <cell r="BK10713" t="str">
            <v>Pengatur Tk. I, (II/d)</v>
          </cell>
          <cell r="BL10713" t="str">
            <v>SMA</v>
          </cell>
        </row>
        <row r="10714">
          <cell r="BI10714" t="str">
            <v>196308192007011005</v>
          </cell>
          <cell r="BJ10714" t="str">
            <v>MOH.HANAFI</v>
          </cell>
          <cell r="BK10714" t="str">
            <v>Pengatur Tk. I, (II/d)</v>
          </cell>
          <cell r="BL10714" t="str">
            <v>SMA</v>
          </cell>
        </row>
        <row r="10715">
          <cell r="BI10715" t="str">
            <v>198511112010011024</v>
          </cell>
          <cell r="BJ10715" t="str">
            <v>ABDUL HALIM QOMAR</v>
          </cell>
          <cell r="BK10715" t="str">
            <v>Pengatur, (II/c)</v>
          </cell>
          <cell r="BL10715" t="str">
            <v>SMA</v>
          </cell>
        </row>
        <row r="10716">
          <cell r="BI10716" t="str">
            <v>197901092009011001</v>
          </cell>
          <cell r="BJ10716" t="str">
            <v>DEDDY SUGIARTO</v>
          </cell>
          <cell r="BK10716" t="str">
            <v>Pengatur, (II/c)</v>
          </cell>
          <cell r="BL10716" t="str">
            <v>SMA</v>
          </cell>
        </row>
        <row r="10717">
          <cell r="BI10717" t="str">
            <v>196501032007012009</v>
          </cell>
          <cell r="BJ10717" t="str">
            <v>DWI RETNO INDRASWOROWATI</v>
          </cell>
          <cell r="BK10717" t="str">
            <v>Pengatur Tk. I, (II/d)</v>
          </cell>
          <cell r="BL10717" t="str">
            <v>SMA</v>
          </cell>
        </row>
        <row r="10718">
          <cell r="BI10718" t="str">
            <v>196806012007011033</v>
          </cell>
          <cell r="BJ10718" t="str">
            <v>MOHAMAD KHOLIS</v>
          </cell>
          <cell r="BK10718" t="str">
            <v>Pengatur Tk. I, (II/d)</v>
          </cell>
          <cell r="BL10718" t="str">
            <v>SMA</v>
          </cell>
        </row>
        <row r="10719">
          <cell r="BI10719" t="str">
            <v>196807202007011019</v>
          </cell>
          <cell r="BJ10719" t="str">
            <v>FAT HOLLA</v>
          </cell>
          <cell r="BK10719" t="str">
            <v>Pengatur Muda Tk. I, (II/b)</v>
          </cell>
          <cell r="BL10719" t="str">
            <v>SMA</v>
          </cell>
        </row>
        <row r="10720">
          <cell r="BI10720" t="str">
            <v>196303302007012002</v>
          </cell>
          <cell r="BJ10720" t="str">
            <v>SRI WAHYUNI</v>
          </cell>
          <cell r="BK10720" t="str">
            <v>Pengatur Tk. I, (II/d)</v>
          </cell>
          <cell r="BL10720" t="str">
            <v>SMA</v>
          </cell>
        </row>
        <row r="10721">
          <cell r="BI10721" t="str">
            <v>196904182007012015</v>
          </cell>
          <cell r="BJ10721" t="str">
            <v>EMY SUNDARI</v>
          </cell>
          <cell r="BK10721" t="str">
            <v>Pengatur Muda Tk. I, (II/b)</v>
          </cell>
          <cell r="BL10721" t="str">
            <v>SMA</v>
          </cell>
        </row>
        <row r="10722">
          <cell r="BI10722" t="str">
            <v>196404072007011016</v>
          </cell>
          <cell r="BJ10722" t="str">
            <v>PRIYO BUDI SISWANTO</v>
          </cell>
          <cell r="BK10722" t="str">
            <v>Pengatur Tk. I, (II/d)</v>
          </cell>
          <cell r="BL10722" t="str">
            <v>SMA</v>
          </cell>
        </row>
        <row r="10723">
          <cell r="BI10723" t="str">
            <v>196704032007012019</v>
          </cell>
          <cell r="BJ10723" t="str">
            <v>RR.ENDAH SUSILOWATI</v>
          </cell>
          <cell r="BK10723" t="str">
            <v>Pengatur Tk. I, (II/d)</v>
          </cell>
          <cell r="BL10723" t="str">
            <v>SMA</v>
          </cell>
        </row>
        <row r="10724">
          <cell r="BI10724" t="str">
            <v>196607042008011006</v>
          </cell>
          <cell r="BJ10724" t="str">
            <v>PARNO</v>
          </cell>
          <cell r="BK10724" t="str">
            <v>Pengatur Tk. I, (II/d)</v>
          </cell>
          <cell r="BL10724" t="str">
            <v>SMA</v>
          </cell>
        </row>
        <row r="10725">
          <cell r="BI10725" t="str">
            <v>197008262008011013</v>
          </cell>
          <cell r="BJ10725" t="str">
            <v>IMAM WAHYUDI</v>
          </cell>
          <cell r="BK10725" t="str">
            <v>Pengatur Tk. I, (II/d)</v>
          </cell>
          <cell r="BL10725" t="str">
            <v>SMA</v>
          </cell>
        </row>
        <row r="10726">
          <cell r="BI10726" t="str">
            <v>196405012008011005</v>
          </cell>
          <cell r="BJ10726" t="str">
            <v>SATURI</v>
          </cell>
          <cell r="BK10726" t="str">
            <v>Pengatur Tk. I, (II/d)</v>
          </cell>
          <cell r="BL10726" t="str">
            <v>SMA</v>
          </cell>
        </row>
        <row r="10727">
          <cell r="BI10727" t="str">
            <v>196808052008011018</v>
          </cell>
          <cell r="BJ10727" t="str">
            <v>HARI SOERJANTORO</v>
          </cell>
          <cell r="BK10727" t="str">
            <v>Pengatur Tk. I, (II/d)</v>
          </cell>
          <cell r="BL10727" t="str">
            <v>SMA</v>
          </cell>
        </row>
        <row r="10728">
          <cell r="BI10728" t="str">
            <v>197512242007011007</v>
          </cell>
          <cell r="BJ10728" t="str">
            <v>MUHAMMAD SYAIFULLAH</v>
          </cell>
          <cell r="BK10728" t="str">
            <v>Pengatur Tk. I, (II/d)</v>
          </cell>
          <cell r="BL10728" t="str">
            <v>SMA</v>
          </cell>
        </row>
        <row r="10729">
          <cell r="BI10729" t="str">
            <v>197710272014121001</v>
          </cell>
          <cell r="BJ10729" t="str">
            <v>SURAHMAN</v>
          </cell>
          <cell r="BK10729" t="str">
            <v>Pengatur Muda Tk. I, (II/b)</v>
          </cell>
          <cell r="BL10729" t="str">
            <v>SMA</v>
          </cell>
        </row>
        <row r="10730">
          <cell r="BI10730" t="str">
            <v>197608212014121003</v>
          </cell>
          <cell r="BJ10730" t="str">
            <v>AGUS SUSANTO</v>
          </cell>
          <cell r="BK10730" t="str">
            <v>Pengatur Muda Tk. I, (II/b)</v>
          </cell>
          <cell r="BL10730" t="str">
            <v>SMA</v>
          </cell>
        </row>
        <row r="10731">
          <cell r="BI10731" t="str">
            <v>196910152014122001</v>
          </cell>
          <cell r="BJ10731" t="str">
            <v>MASAMAH</v>
          </cell>
          <cell r="BK10731" t="str">
            <v>Pengatur Muda Tk. I, (II/b)</v>
          </cell>
          <cell r="BL10731" t="str">
            <v>SMA</v>
          </cell>
        </row>
        <row r="10732">
          <cell r="BI10732" t="str">
            <v>196702131989081001</v>
          </cell>
          <cell r="BJ10732" t="str">
            <v>SAWAR ADI PRANOTO</v>
          </cell>
          <cell r="BK10732" t="str">
            <v>Penata, (III/c)</v>
          </cell>
          <cell r="BL10732" t="str">
            <v>SMA</v>
          </cell>
        </row>
        <row r="10733">
          <cell r="BI10733" t="str">
            <v>196709251989032008</v>
          </cell>
          <cell r="BJ10733" t="str">
            <v>DIAN FADJARWATI</v>
          </cell>
          <cell r="BK10733" t="str">
            <v>Penata Muda Tk. I, (III/b)</v>
          </cell>
          <cell r="BL10733" t="str">
            <v>SMA</v>
          </cell>
        </row>
        <row r="10734">
          <cell r="BI10734" t="str">
            <v>196910072010011001</v>
          </cell>
          <cell r="BJ10734" t="str">
            <v>MAHMUD</v>
          </cell>
          <cell r="BK10734" t="str">
            <v>Pengatur, (II/c)</v>
          </cell>
          <cell r="BL10734" t="str">
            <v>SMA</v>
          </cell>
        </row>
        <row r="10735">
          <cell r="BI10735" t="str">
            <v>196705101986121001</v>
          </cell>
          <cell r="BJ10735" t="str">
            <v>HANAFI</v>
          </cell>
          <cell r="BK10735" t="str">
            <v>Penata Muda Tk. I, (III/b)</v>
          </cell>
          <cell r="BL10735" t="str">
            <v>SMA</v>
          </cell>
        </row>
        <row r="10736">
          <cell r="BI10736" t="str">
            <v>196409262007011009</v>
          </cell>
          <cell r="BJ10736" t="str">
            <v>GATOT SISWO</v>
          </cell>
          <cell r="BK10736" t="str">
            <v>Pengatur Tk. I, (II/d)</v>
          </cell>
          <cell r="BL10736" t="str">
            <v>SMA</v>
          </cell>
        </row>
        <row r="10737">
          <cell r="BI10737" t="str">
            <v>196706042007011040</v>
          </cell>
          <cell r="BJ10737" t="str">
            <v>GAGUK NURWASIANTO</v>
          </cell>
          <cell r="BK10737" t="str">
            <v>Pengatur Tk. I, (II/d)</v>
          </cell>
          <cell r="BL10737" t="str">
            <v>SMA</v>
          </cell>
        </row>
        <row r="10738">
          <cell r="BI10738" t="str">
            <v>196301061981032001</v>
          </cell>
          <cell r="BJ10738" t="str">
            <v>ENDANG SRI ASIH</v>
          </cell>
          <cell r="BK10738" t="str">
            <v>Penata, (III/c)</v>
          </cell>
          <cell r="BL10738" t="str">
            <v>SMA</v>
          </cell>
        </row>
        <row r="10739">
          <cell r="BI10739" t="str">
            <v>198103302010012002</v>
          </cell>
          <cell r="BJ10739" t="str">
            <v>EVA DWI ASIYAH</v>
          </cell>
          <cell r="BK10739" t="str">
            <v>Pengatur, (II/c)</v>
          </cell>
          <cell r="BL10739" t="str">
            <v>SMA</v>
          </cell>
        </row>
        <row r="10740">
          <cell r="BI10740" t="str">
            <v>196711232009061001</v>
          </cell>
          <cell r="BJ10740" t="str">
            <v>SARTONO WIJOYO</v>
          </cell>
          <cell r="BK10740" t="str">
            <v>Pengatur, (II/c)</v>
          </cell>
          <cell r="BL10740" t="str">
            <v>SMA</v>
          </cell>
        </row>
        <row r="10741">
          <cell r="BI10741" t="str">
            <v>196708202007011018</v>
          </cell>
          <cell r="BJ10741" t="str">
            <v>LUKGIATMONO</v>
          </cell>
          <cell r="BK10741" t="str">
            <v>Pengatur Tk. I, (II/d)</v>
          </cell>
          <cell r="BL10741" t="str">
            <v>SMA</v>
          </cell>
        </row>
        <row r="10742">
          <cell r="BI10742" t="str">
            <v>197307042008012011</v>
          </cell>
          <cell r="BJ10742" t="str">
            <v>SRI WAHYUNINGSIH</v>
          </cell>
          <cell r="BK10742" t="str">
            <v>Pengatur Tk. I, (II/d)</v>
          </cell>
          <cell r="BL10742" t="str">
            <v>SMA</v>
          </cell>
        </row>
        <row r="10743">
          <cell r="BI10743" t="str">
            <v>196301241988031004</v>
          </cell>
          <cell r="BJ10743" t="str">
            <v>SATNAWI</v>
          </cell>
          <cell r="BK10743" t="str">
            <v>Pengatur Tk. I, (II/d)</v>
          </cell>
          <cell r="BL10743" t="str">
            <v>SMA</v>
          </cell>
        </row>
        <row r="10744">
          <cell r="BI10744" t="str">
            <v>196707031990071001</v>
          </cell>
          <cell r="BJ10744" t="str">
            <v>SUTIYO</v>
          </cell>
          <cell r="BK10744" t="str">
            <v>Pengatur Muda Tk. I, (II/b)</v>
          </cell>
          <cell r="BL10744" t="str">
            <v>SMA</v>
          </cell>
        </row>
        <row r="10745">
          <cell r="BI10745" t="str">
            <v>196810041990031009</v>
          </cell>
          <cell r="BJ10745" t="str">
            <v>ZAENAL ARIFIN</v>
          </cell>
          <cell r="BK10745" t="str">
            <v>Penata Tk. I, (III/d)</v>
          </cell>
          <cell r="BL10745" t="str">
            <v>SMA</v>
          </cell>
        </row>
        <row r="10746">
          <cell r="BI10746" t="str">
            <v>197206072009061001</v>
          </cell>
          <cell r="BJ10746" t="str">
            <v>MOCHAMMAD JAIS EFENDI</v>
          </cell>
          <cell r="BK10746" t="str">
            <v>Pengatur, (II/c)</v>
          </cell>
          <cell r="BL10746" t="str">
            <v>SMA</v>
          </cell>
        </row>
        <row r="10747">
          <cell r="BI10747" t="str">
            <v>196705111991022003</v>
          </cell>
          <cell r="BJ10747" t="str">
            <v>SRI SUPRIHATININGSIH</v>
          </cell>
          <cell r="BK10747" t="str">
            <v>Penata Muda Tk. I, (III/b)</v>
          </cell>
          <cell r="BL10747" t="str">
            <v>SMA</v>
          </cell>
        </row>
        <row r="10748">
          <cell r="BI10748" t="str">
            <v>196706152009061001</v>
          </cell>
          <cell r="BJ10748" t="str">
            <v>MOHAMAD SUNARYO</v>
          </cell>
          <cell r="BK10748" t="str">
            <v>Pengatur, (II/c)</v>
          </cell>
          <cell r="BL10748" t="str">
            <v>SMA</v>
          </cell>
        </row>
        <row r="10749">
          <cell r="BI10749" t="str">
            <v>196405171988111001</v>
          </cell>
          <cell r="BJ10749" t="str">
            <v>MOH SHOLEH</v>
          </cell>
          <cell r="BK10749" t="str">
            <v>Penata Muda Tk. I, (III/b)</v>
          </cell>
          <cell r="BL10749" t="str">
            <v>SMA</v>
          </cell>
        </row>
        <row r="10750">
          <cell r="BI10750" t="str">
            <v>196311051986031012</v>
          </cell>
          <cell r="BJ10750" t="str">
            <v>WAHYUDI</v>
          </cell>
          <cell r="BK10750" t="str">
            <v>Penata Muda Tk. I, (III/b)</v>
          </cell>
          <cell r="BL10750" t="str">
            <v>SMA</v>
          </cell>
        </row>
        <row r="10751">
          <cell r="BI10751" t="str">
            <v>196307152007011024</v>
          </cell>
          <cell r="BJ10751" t="str">
            <v>KATENO</v>
          </cell>
          <cell r="BK10751" t="str">
            <v>Pengatur Tk. I, (II/d)</v>
          </cell>
          <cell r="BL10751" t="str">
            <v>SMA</v>
          </cell>
        </row>
        <row r="10752">
          <cell r="BI10752" t="str">
            <v>196409242007011011</v>
          </cell>
          <cell r="BJ10752" t="str">
            <v>FATHAN</v>
          </cell>
          <cell r="BK10752" t="str">
            <v>Pengatur, (II/c)</v>
          </cell>
          <cell r="BL10752" t="str">
            <v>SMA</v>
          </cell>
        </row>
        <row r="10753">
          <cell r="BI10753" t="str">
            <v>196407032000101001</v>
          </cell>
          <cell r="BJ10753" t="str">
            <v>BUAMUN</v>
          </cell>
          <cell r="BK10753" t="str">
            <v>Pengatur, (II/c)</v>
          </cell>
          <cell r="BL10753" t="str">
            <v>SMA</v>
          </cell>
        </row>
        <row r="10754">
          <cell r="BI10754" t="str">
            <v>196708242007011032</v>
          </cell>
          <cell r="BJ10754" t="str">
            <v>MOHAMAD HASIN. S</v>
          </cell>
          <cell r="BK10754" t="str">
            <v>Pengatur Tk. I, (II/d)</v>
          </cell>
          <cell r="BL10754" t="str">
            <v>SMA</v>
          </cell>
        </row>
        <row r="10755">
          <cell r="BI10755" t="str">
            <v>197606062002122009</v>
          </cell>
          <cell r="BJ10755" t="str">
            <v>ERMA SUGIHARTATIK</v>
          </cell>
          <cell r="BK10755" t="str">
            <v>Penata Muda, (III/a)</v>
          </cell>
          <cell r="BL10755" t="str">
            <v>SMA</v>
          </cell>
        </row>
        <row r="10756">
          <cell r="BI10756" t="str">
            <v>196611161996021001</v>
          </cell>
          <cell r="BJ10756" t="str">
            <v>SUPRIYANTO</v>
          </cell>
          <cell r="BK10756" t="str">
            <v>Penata Muda Tk. I, (III/b)</v>
          </cell>
          <cell r="BL10756" t="str">
            <v>SMA</v>
          </cell>
        </row>
        <row r="10757">
          <cell r="BI10757" t="str">
            <v>196501042000101001</v>
          </cell>
          <cell r="BJ10757" t="str">
            <v>MUCHLIS</v>
          </cell>
          <cell r="BK10757" t="str">
            <v>Pengatur, (II/c)</v>
          </cell>
          <cell r="BL10757" t="str">
            <v>SMA</v>
          </cell>
        </row>
        <row r="10758">
          <cell r="BI10758" t="str">
            <v>196310311998031001</v>
          </cell>
          <cell r="BJ10758" t="str">
            <v>IMAM SUDAYAT</v>
          </cell>
          <cell r="BK10758" t="str">
            <v>Penata Muda Tk. I, (III/b)</v>
          </cell>
          <cell r="BL10758" t="str">
            <v>SMA</v>
          </cell>
        </row>
        <row r="10759">
          <cell r="BI10759" t="str">
            <v>196606202007011029</v>
          </cell>
          <cell r="BJ10759" t="str">
            <v>MOH. HOLIL</v>
          </cell>
          <cell r="BK10759" t="str">
            <v>Pengatur Tk. I, (II/d)</v>
          </cell>
          <cell r="BL10759" t="str">
            <v>SMA</v>
          </cell>
        </row>
        <row r="10760">
          <cell r="BI10760" t="str">
            <v>196703082007011018</v>
          </cell>
          <cell r="BJ10760" t="str">
            <v>HANI BARLIANTO</v>
          </cell>
          <cell r="BK10760" t="str">
            <v>Pengatur Tk. I, (II/d)</v>
          </cell>
          <cell r="BL10760" t="str">
            <v>SMA</v>
          </cell>
        </row>
        <row r="10761">
          <cell r="BI10761" t="str">
            <v>198204112007012004</v>
          </cell>
          <cell r="BJ10761" t="str">
            <v>LELY APRIN HIDYAWATI</v>
          </cell>
          <cell r="BK10761" t="str">
            <v>Pengatur Tk. I, (II/d)</v>
          </cell>
          <cell r="BL10761" t="str">
            <v>SMA</v>
          </cell>
        </row>
        <row r="10762">
          <cell r="BI10762" t="str">
            <v>196804051993031005</v>
          </cell>
          <cell r="BJ10762" t="str">
            <v>DARSUKI</v>
          </cell>
          <cell r="BK10762" t="str">
            <v>Penata Muda Tk. I, (III/b)</v>
          </cell>
          <cell r="BL10762" t="str">
            <v>SMA</v>
          </cell>
        </row>
        <row r="10763">
          <cell r="BI10763" t="str">
            <v>196805082009061003</v>
          </cell>
          <cell r="BJ10763" t="str">
            <v>DEDI IRWAN SUGIANTO</v>
          </cell>
          <cell r="BK10763" t="str">
            <v>Pengatur, (II/c)</v>
          </cell>
          <cell r="BL10763" t="str">
            <v>SMA</v>
          </cell>
        </row>
        <row r="10764">
          <cell r="BI10764" t="str">
            <v>196509122007012023</v>
          </cell>
          <cell r="BJ10764" t="str">
            <v>DYAH LISTIFANI</v>
          </cell>
          <cell r="BK10764" t="str">
            <v>Pengatur Tk. I, (II/d)</v>
          </cell>
          <cell r="BL10764" t="str">
            <v>SMA</v>
          </cell>
        </row>
        <row r="10765">
          <cell r="BI10765" t="str">
            <v>196306092007011017</v>
          </cell>
          <cell r="BJ10765" t="str">
            <v>SUGITO</v>
          </cell>
          <cell r="BK10765" t="str">
            <v>Pengatur Tk. I, (II/d)</v>
          </cell>
          <cell r="BL10765" t="str">
            <v>SMA</v>
          </cell>
        </row>
        <row r="10766">
          <cell r="BI10766" t="str">
            <v>196505102007011047</v>
          </cell>
          <cell r="BJ10766" t="str">
            <v>SUKADIS</v>
          </cell>
          <cell r="BK10766" t="str">
            <v>Pengatur Muda, (II/a)</v>
          </cell>
          <cell r="BL10766" t="str">
            <v>SMA</v>
          </cell>
        </row>
        <row r="10767">
          <cell r="BI10767" t="str">
            <v>196601101992031015</v>
          </cell>
          <cell r="BJ10767" t="str">
            <v>SUSILO WIDYO SENO</v>
          </cell>
          <cell r="BK10767" t="str">
            <v>Penata Muda, (III/a)</v>
          </cell>
          <cell r="BL10767" t="str">
            <v>SMA</v>
          </cell>
        </row>
        <row r="10768">
          <cell r="BI10768" t="str">
            <v>196309021991021001</v>
          </cell>
          <cell r="BJ10768" t="str">
            <v>JAMALUDIN MALIK</v>
          </cell>
          <cell r="BK10768" t="str">
            <v>Penata Muda, (III/a)</v>
          </cell>
          <cell r="BL10768" t="str">
            <v>SMA</v>
          </cell>
        </row>
        <row r="10769">
          <cell r="BI10769" t="str">
            <v>197204022000101001</v>
          </cell>
          <cell r="BJ10769" t="str">
            <v>AHMAD RAMELLI</v>
          </cell>
          <cell r="BK10769" t="str">
            <v>Pengatur, (II/c)</v>
          </cell>
          <cell r="BL10769" t="str">
            <v>SMA</v>
          </cell>
        </row>
        <row r="10770">
          <cell r="BI10770" t="str">
            <v>197510122010011003</v>
          </cell>
          <cell r="BJ10770" t="str">
            <v>SURYANTO</v>
          </cell>
          <cell r="BK10770" t="str">
            <v>Pengatur, (II/c)</v>
          </cell>
          <cell r="BL10770" t="str">
            <v>SMA</v>
          </cell>
        </row>
        <row r="10771">
          <cell r="BI10771" t="str">
            <v>197909042009011003</v>
          </cell>
          <cell r="BJ10771" t="str">
            <v>WAWAN LUTFIANTO</v>
          </cell>
          <cell r="BK10771" t="str">
            <v>Pengatur, (II/c)</v>
          </cell>
          <cell r="BL10771" t="str">
            <v>SMA</v>
          </cell>
        </row>
        <row r="10772">
          <cell r="BI10772" t="str">
            <v>196704011997031005</v>
          </cell>
          <cell r="BJ10772" t="str">
            <v>BABUN SUCIPTO</v>
          </cell>
          <cell r="BK10772" t="str">
            <v>Pengatur Muda Tk. I, (II/b)</v>
          </cell>
          <cell r="BL10772" t="str">
            <v>SMA</v>
          </cell>
        </row>
        <row r="10773">
          <cell r="BI10773" t="str">
            <v>196508111997031002</v>
          </cell>
          <cell r="BJ10773" t="str">
            <v>MUNTAHE</v>
          </cell>
          <cell r="BK10773" t="str">
            <v>Pengatur Muda Tk. I, (II/b)</v>
          </cell>
          <cell r="BL10773" t="str">
            <v>SMA</v>
          </cell>
        </row>
        <row r="10774">
          <cell r="BI10774" t="str">
            <v>196410241989081001</v>
          </cell>
          <cell r="BJ10774" t="str">
            <v>ABD GOFUR</v>
          </cell>
          <cell r="BK10774" t="str">
            <v>Penata Muda Tk. I, (III/b)</v>
          </cell>
          <cell r="BL10774" t="str">
            <v>SMA</v>
          </cell>
        </row>
        <row r="10775">
          <cell r="BI10775" t="str">
            <v>196708161988112002</v>
          </cell>
          <cell r="BJ10775" t="str">
            <v>INA WARDANINGRUM</v>
          </cell>
          <cell r="BK10775" t="str">
            <v>Penata Muda Tk. I, (III/b)</v>
          </cell>
          <cell r="BL10775" t="str">
            <v>SMA</v>
          </cell>
        </row>
        <row r="10776">
          <cell r="BI10776" t="str">
            <v>196406082000101001</v>
          </cell>
          <cell r="BJ10776" t="str">
            <v>TOTOK DARMAJI</v>
          </cell>
          <cell r="BK10776" t="str">
            <v>Pengatur, (II/c)</v>
          </cell>
          <cell r="BL10776" t="str">
            <v>SMA</v>
          </cell>
        </row>
        <row r="10777">
          <cell r="BI10777" t="str">
            <v>196602252002121001</v>
          </cell>
          <cell r="BJ10777" t="str">
            <v>EKO SUHARIYANTO</v>
          </cell>
          <cell r="BK10777" t="str">
            <v>Penata Muda, (III/a)</v>
          </cell>
          <cell r="BL10777" t="str">
            <v>SMA</v>
          </cell>
        </row>
        <row r="10778">
          <cell r="BI10778" t="str">
            <v>196404161988032006</v>
          </cell>
          <cell r="BJ10778" t="str">
            <v>LINDAWATININGSIH</v>
          </cell>
          <cell r="BK10778" t="str">
            <v>Penata Muda Tk. I, (III/b)</v>
          </cell>
          <cell r="BL10778" t="str">
            <v>SMA</v>
          </cell>
        </row>
        <row r="10779">
          <cell r="BI10779" t="str">
            <v>196307022007011015</v>
          </cell>
          <cell r="BJ10779" t="str">
            <v>KHOLIKIN NUR</v>
          </cell>
          <cell r="BK10779" t="str">
            <v>Pengatur Tk. I, (II/d)</v>
          </cell>
          <cell r="BL10779" t="str">
            <v>SMA</v>
          </cell>
        </row>
        <row r="10780">
          <cell r="BI10780" t="str">
            <v>197108102009061001</v>
          </cell>
          <cell r="BJ10780" t="str">
            <v>ROSID JUNAEDI</v>
          </cell>
          <cell r="BK10780" t="str">
            <v>Pengatur Muda Tk. I, (II/b)</v>
          </cell>
          <cell r="BL10780" t="str">
            <v>SMA</v>
          </cell>
        </row>
        <row r="10781">
          <cell r="BI10781" t="str">
            <v>196506121992031012</v>
          </cell>
          <cell r="BJ10781" t="str">
            <v>ABD HASAN</v>
          </cell>
          <cell r="BK10781" t="str">
            <v>Penata Muda Tk. I, (III/b)</v>
          </cell>
          <cell r="BL10781" t="str">
            <v>SMA</v>
          </cell>
        </row>
        <row r="10782">
          <cell r="BI10782" t="str">
            <v>196405012007011025</v>
          </cell>
          <cell r="BJ10782" t="str">
            <v>SUYONO</v>
          </cell>
          <cell r="BK10782" t="str">
            <v>Pengatur Tk. I, (II/d)</v>
          </cell>
          <cell r="BL10782" t="str">
            <v>SMA</v>
          </cell>
        </row>
        <row r="10783">
          <cell r="BI10783" t="str">
            <v>196706172007012007</v>
          </cell>
          <cell r="BJ10783" t="str">
            <v>MAMIK EKO WAHYUNI</v>
          </cell>
          <cell r="BK10783" t="str">
            <v>Pengatur Tk. I, (II/d)</v>
          </cell>
          <cell r="BL10783" t="str">
            <v>SMA</v>
          </cell>
        </row>
        <row r="10784">
          <cell r="BI10784" t="str">
            <v>196409192007011009</v>
          </cell>
          <cell r="BJ10784" t="str">
            <v>SUJUD MULYADI</v>
          </cell>
          <cell r="BK10784" t="str">
            <v>Pengatur Tk. I, (II/d)</v>
          </cell>
          <cell r="BL10784" t="str">
            <v>SMA</v>
          </cell>
        </row>
        <row r="10785">
          <cell r="BI10785" t="str">
            <v>196303182007011008</v>
          </cell>
          <cell r="BJ10785" t="str">
            <v>SUHANTO</v>
          </cell>
          <cell r="BK10785" t="str">
            <v>Pengatur Tk. I, (II/d)</v>
          </cell>
          <cell r="BL10785" t="str">
            <v>SMA</v>
          </cell>
        </row>
        <row r="10786">
          <cell r="BI10786" t="str">
            <v>196909252009061001</v>
          </cell>
          <cell r="BJ10786" t="str">
            <v>AHYARIYANTO</v>
          </cell>
          <cell r="BK10786" t="str">
            <v>Pengatur, (II/c)</v>
          </cell>
          <cell r="BL10786" t="str">
            <v>SMA</v>
          </cell>
        </row>
        <row r="10787">
          <cell r="BI10787" t="str">
            <v>196707151987031008</v>
          </cell>
          <cell r="BJ10787" t="str">
            <v>KURWIYANTORO</v>
          </cell>
          <cell r="BK10787" t="str">
            <v>Penata Muda Tk. I, (III/b)</v>
          </cell>
          <cell r="BL10787" t="str">
            <v>SMA</v>
          </cell>
        </row>
        <row r="10788">
          <cell r="BI10788" t="str">
            <v>197102122009061001</v>
          </cell>
          <cell r="BJ10788" t="str">
            <v>ABDULLAH</v>
          </cell>
          <cell r="BK10788" t="str">
            <v>Pengatur, (II/c)</v>
          </cell>
          <cell r="BL10788" t="str">
            <v>SMA</v>
          </cell>
        </row>
        <row r="10789">
          <cell r="BI10789" t="str">
            <v>196710241988031005</v>
          </cell>
          <cell r="BJ10789" t="str">
            <v>SLAMET HUSAINI</v>
          </cell>
          <cell r="BK10789" t="str">
            <v>Penata Muda, (III/a)</v>
          </cell>
          <cell r="BL10789" t="str">
            <v>SMA</v>
          </cell>
        </row>
        <row r="10790">
          <cell r="BI10790" t="str">
            <v>196507131987031006</v>
          </cell>
          <cell r="BJ10790" t="str">
            <v>HARI SUPRIYANTO</v>
          </cell>
          <cell r="BK10790" t="str">
            <v>Penata Muda Tk. I, (III/b)</v>
          </cell>
          <cell r="BL10790" t="str">
            <v>SMA</v>
          </cell>
        </row>
        <row r="10791">
          <cell r="BI10791" t="str">
            <v>196806272009011003</v>
          </cell>
          <cell r="BJ10791" t="str">
            <v>MOH HANAFI</v>
          </cell>
          <cell r="BK10791" t="str">
            <v>Pengatur, (II/c)</v>
          </cell>
          <cell r="BL10791" t="str">
            <v>SMA</v>
          </cell>
        </row>
        <row r="10792">
          <cell r="BI10792" t="str">
            <v>197006242007012013</v>
          </cell>
          <cell r="BJ10792" t="str">
            <v>SRI WAHYUNI</v>
          </cell>
          <cell r="BK10792" t="str">
            <v>Pengatur, (II/c)</v>
          </cell>
          <cell r="BL10792" t="str">
            <v>SMA</v>
          </cell>
        </row>
        <row r="10793">
          <cell r="BI10793" t="str">
            <v>197106152000101001</v>
          </cell>
          <cell r="BJ10793" t="str">
            <v>AHMAD HALIM HASYIM</v>
          </cell>
          <cell r="BK10793" t="str">
            <v>Pengatur, (II/c)</v>
          </cell>
          <cell r="BL10793" t="str">
            <v>SMA</v>
          </cell>
        </row>
        <row r="10794">
          <cell r="BI10794" t="str">
            <v>196809142009061001</v>
          </cell>
          <cell r="BJ10794" t="str">
            <v>MUNAWIR</v>
          </cell>
          <cell r="BK10794" t="str">
            <v>Pengatur, (II/c)</v>
          </cell>
          <cell r="BL10794" t="str">
            <v>SMA</v>
          </cell>
        </row>
        <row r="10795">
          <cell r="BI10795" t="str">
            <v>196910122009061001</v>
          </cell>
          <cell r="BJ10795" t="str">
            <v>PRAWIANTOKO</v>
          </cell>
          <cell r="BK10795" t="str">
            <v>Pengatur, (II/c)</v>
          </cell>
          <cell r="BL10795" t="str">
            <v>SMA</v>
          </cell>
        </row>
        <row r="10796">
          <cell r="BI10796" t="str">
            <v>196603162007011022</v>
          </cell>
          <cell r="BJ10796" t="str">
            <v>TAUFIQ ARIEF MUANAM</v>
          </cell>
          <cell r="BK10796" t="str">
            <v>Pengatur Tk. I, (II/d)</v>
          </cell>
          <cell r="BL10796" t="str">
            <v>SMA</v>
          </cell>
        </row>
        <row r="10797">
          <cell r="BI10797" t="str">
            <v>197404112008011007</v>
          </cell>
          <cell r="BJ10797" t="str">
            <v>HADI PURNOMO</v>
          </cell>
          <cell r="BK10797" t="str">
            <v>Pengatur Tk. I, (II/d)</v>
          </cell>
          <cell r="BL10797" t="str">
            <v>SMA</v>
          </cell>
        </row>
        <row r="10798">
          <cell r="BI10798" t="str">
            <v>196708171990031018</v>
          </cell>
          <cell r="BJ10798" t="str">
            <v>AGUS SUMARTO</v>
          </cell>
          <cell r="BK10798" t="str">
            <v>Penata Muda, (III/a)</v>
          </cell>
          <cell r="BL10798" t="str">
            <v>SMA</v>
          </cell>
        </row>
        <row r="10799">
          <cell r="BI10799" t="str">
            <v>197508222008011013</v>
          </cell>
          <cell r="BJ10799" t="str">
            <v>ABDULLAH</v>
          </cell>
          <cell r="BK10799" t="str">
            <v>Pengatur Tk. I, (II/d)</v>
          </cell>
          <cell r="BL10799" t="str">
            <v>SMA</v>
          </cell>
        </row>
        <row r="10800">
          <cell r="BI10800" t="str">
            <v>197904232009011005</v>
          </cell>
          <cell r="BJ10800" t="str">
            <v>MOHAMAD SALAHUDIN HERAWAN WIBOWO</v>
          </cell>
          <cell r="BK10800" t="str">
            <v>Pengatur, (II/c)</v>
          </cell>
          <cell r="BL10800" t="str">
            <v>SMA</v>
          </cell>
        </row>
        <row r="10801">
          <cell r="BI10801" t="str">
            <v>196801122007012019</v>
          </cell>
          <cell r="BJ10801" t="str">
            <v>ANIS SUNAIDAH</v>
          </cell>
          <cell r="BK10801" t="str">
            <v>Pengatur Tk. I, (II/d)</v>
          </cell>
          <cell r="BL10801" t="str">
            <v>SMA</v>
          </cell>
        </row>
        <row r="10802">
          <cell r="BI10802" t="str">
            <v>196806142007011020</v>
          </cell>
          <cell r="BJ10802" t="str">
            <v>TAUFIK UROHMAN</v>
          </cell>
          <cell r="BK10802" t="str">
            <v>Pengatur Tk. I, (II/d)</v>
          </cell>
          <cell r="BL10802" t="str">
            <v>SMA</v>
          </cell>
        </row>
        <row r="10803">
          <cell r="BI10803" t="str">
            <v>196411192007011008</v>
          </cell>
          <cell r="BJ10803" t="str">
            <v>DANANG REFANDI</v>
          </cell>
          <cell r="BK10803" t="str">
            <v>Pengatur Tk. I, (II/d)</v>
          </cell>
          <cell r="BL10803" t="str">
            <v>SMA</v>
          </cell>
        </row>
        <row r="10804">
          <cell r="BI10804" t="str">
            <v>196401012007011031</v>
          </cell>
          <cell r="BJ10804" t="str">
            <v>SUBANDI</v>
          </cell>
          <cell r="BK10804" t="str">
            <v>Pengatur Tk. I, (II/d)</v>
          </cell>
          <cell r="BL10804" t="str">
            <v>SMA</v>
          </cell>
        </row>
        <row r="10805">
          <cell r="BI10805" t="str">
            <v>196808102007011036</v>
          </cell>
          <cell r="BJ10805" t="str">
            <v>AGUS DIONO</v>
          </cell>
          <cell r="BK10805" t="str">
            <v>Pengatur Tk. I, (II/d)</v>
          </cell>
          <cell r="BL10805" t="str">
            <v>SMA</v>
          </cell>
        </row>
        <row r="10806">
          <cell r="BI10806" t="str">
            <v>196407022007011017</v>
          </cell>
          <cell r="BJ10806" t="str">
            <v>SUHARTONO</v>
          </cell>
          <cell r="BK10806" t="str">
            <v>Pengatur Tk. I, (II/d)</v>
          </cell>
          <cell r="BL10806" t="str">
            <v>SMA</v>
          </cell>
        </row>
        <row r="10807">
          <cell r="BI10807" t="str">
            <v>197004262007011012</v>
          </cell>
          <cell r="BJ10807" t="str">
            <v>MOHAMMAD FAISOL SOENJOTO</v>
          </cell>
          <cell r="BK10807" t="str">
            <v>Pengatur Tk. I, (II/d)</v>
          </cell>
          <cell r="BL10807" t="str">
            <v>SMA</v>
          </cell>
        </row>
        <row r="10808">
          <cell r="BI10808" t="str">
            <v>196710252008011009</v>
          </cell>
          <cell r="BJ10808" t="str">
            <v>UMAR ISMANTO</v>
          </cell>
          <cell r="BK10808" t="str">
            <v>Pengatur Tk. I, (II/d)</v>
          </cell>
          <cell r="BL10808" t="str">
            <v>SMA</v>
          </cell>
        </row>
        <row r="10809">
          <cell r="BI10809" t="str">
            <v>197403032008011014</v>
          </cell>
          <cell r="BJ10809" t="str">
            <v>SUWONO</v>
          </cell>
          <cell r="BK10809" t="str">
            <v>Pengatur Tk. I, (II/d)</v>
          </cell>
          <cell r="BL10809" t="str">
            <v>SMA</v>
          </cell>
        </row>
        <row r="10810">
          <cell r="BI10810" t="str">
            <v>196310012008012003</v>
          </cell>
          <cell r="BJ10810" t="str">
            <v>INDRAWAHYUNI ISMUNANDAR</v>
          </cell>
          <cell r="BK10810" t="str">
            <v>Pengatur Tk. I, (II/d)</v>
          </cell>
          <cell r="BL10810" t="str">
            <v>SMA</v>
          </cell>
        </row>
        <row r="10811">
          <cell r="BI10811" t="str">
            <v>197209132008011011</v>
          </cell>
          <cell r="BJ10811" t="str">
            <v>SUPRIYADI</v>
          </cell>
          <cell r="BK10811" t="str">
            <v>Pengatur Tk. I, (II/d)</v>
          </cell>
          <cell r="BL10811" t="str">
            <v>SMA</v>
          </cell>
        </row>
        <row r="10812">
          <cell r="BI10812" t="str">
            <v>197011112002121004</v>
          </cell>
          <cell r="BJ10812" t="str">
            <v>SELAMET KURNIAWAN</v>
          </cell>
          <cell r="BK10812" t="str">
            <v>Penata Muda, (III/a)</v>
          </cell>
          <cell r="BL10812" t="str">
            <v>SMA</v>
          </cell>
        </row>
        <row r="10813">
          <cell r="BI10813" t="str">
            <v>196805121996021002</v>
          </cell>
          <cell r="BJ10813" t="str">
            <v>SOELIS TIJO</v>
          </cell>
          <cell r="BK10813" t="str">
            <v>Penata Muda Tk. I, (III/b)</v>
          </cell>
          <cell r="BL10813" t="str">
            <v>SMA</v>
          </cell>
        </row>
        <row r="10814">
          <cell r="BI10814" t="str">
            <v>196512091999031003</v>
          </cell>
          <cell r="BJ10814" t="str">
            <v>SUPRAYITNO</v>
          </cell>
          <cell r="BK10814" t="str">
            <v>Penata Muda Tk. I, (III/b)</v>
          </cell>
          <cell r="BL10814" t="str">
            <v>SMA</v>
          </cell>
        </row>
        <row r="10815">
          <cell r="BI10815" t="str">
            <v>196705111989081001</v>
          </cell>
          <cell r="BJ10815" t="str">
            <v>ACHMAD MUNIR</v>
          </cell>
          <cell r="BK10815" t="str">
            <v>Penata Muda Tk. I, (III/b)</v>
          </cell>
          <cell r="BL10815" t="str">
            <v>SMA</v>
          </cell>
        </row>
        <row r="10816">
          <cell r="BI10816" t="str">
            <v>197301172000101001</v>
          </cell>
          <cell r="BJ10816" t="str">
            <v>SUPRIADI</v>
          </cell>
          <cell r="BK10816" t="str">
            <v>Juru Tk. I, (I/d)</v>
          </cell>
          <cell r="BL10816" t="str">
            <v>SMA</v>
          </cell>
        </row>
        <row r="10817">
          <cell r="BI10817" t="str">
            <v>198405032010011007</v>
          </cell>
          <cell r="BJ10817" t="str">
            <v>DEDY ANDRIANTO</v>
          </cell>
          <cell r="BK10817" t="str">
            <v>Pengatur, (II/c)</v>
          </cell>
          <cell r="BL10817" t="str">
            <v>SMA</v>
          </cell>
        </row>
        <row r="10818">
          <cell r="BI10818" t="str">
            <v>197906102009011003</v>
          </cell>
          <cell r="BJ10818" t="str">
            <v>ARIF TRIGANTIYO</v>
          </cell>
          <cell r="BK10818" t="str">
            <v>Pengatur, (II/c)</v>
          </cell>
          <cell r="BL10818" t="str">
            <v>SMA</v>
          </cell>
        </row>
        <row r="10819">
          <cell r="BI10819" t="str">
            <v>197803152009011003</v>
          </cell>
          <cell r="BJ10819" t="str">
            <v>MOCHAMAD GUFRON</v>
          </cell>
          <cell r="BK10819" t="str">
            <v>Pengatur, (II/c)</v>
          </cell>
          <cell r="BL10819" t="str">
            <v>SMA</v>
          </cell>
        </row>
        <row r="10820">
          <cell r="BI10820" t="str">
            <v>197703292002122004</v>
          </cell>
          <cell r="BJ10820" t="str">
            <v>SOFA DWI HERAWATI KRISTIN</v>
          </cell>
          <cell r="BK10820" t="str">
            <v>Penata Muda, (III/a)</v>
          </cell>
          <cell r="BL10820" t="str">
            <v>SMA</v>
          </cell>
        </row>
        <row r="10821">
          <cell r="BI10821" t="str">
            <v>196908162007011029</v>
          </cell>
          <cell r="BJ10821" t="str">
            <v>GITO WAGIJANTONO</v>
          </cell>
          <cell r="BK10821" t="str">
            <v>Pengatur Tk. I, (II/d)</v>
          </cell>
          <cell r="BL10821" t="str">
            <v>SMA</v>
          </cell>
        </row>
        <row r="10822">
          <cell r="BI10822" t="str">
            <v>196508071987122001</v>
          </cell>
          <cell r="BJ10822" t="str">
            <v>RIBUT WATI</v>
          </cell>
          <cell r="BK10822" t="str">
            <v>Penata Tk. I, (III/d)</v>
          </cell>
          <cell r="BL10822" t="str">
            <v>SMA</v>
          </cell>
        </row>
        <row r="10823">
          <cell r="BI10823" t="str">
            <v>196309282007011007</v>
          </cell>
          <cell r="BJ10823" t="str">
            <v>SALAM AFANDI</v>
          </cell>
          <cell r="BK10823" t="str">
            <v>Pengatur Tk. I, (II/d)</v>
          </cell>
          <cell r="BL10823" t="str">
            <v>SMA</v>
          </cell>
        </row>
        <row r="10824">
          <cell r="BI10824" t="str">
            <v>196908291994031006</v>
          </cell>
          <cell r="BJ10824" t="str">
            <v>KRISTIJANTO</v>
          </cell>
          <cell r="BK10824" t="str">
            <v>Penata Muda Tk. I, (III/b)</v>
          </cell>
          <cell r="BL10824" t="str">
            <v>SMA</v>
          </cell>
        </row>
        <row r="10825">
          <cell r="BI10825" t="str">
            <v>198002012009012002</v>
          </cell>
          <cell r="BJ10825" t="str">
            <v>BERLIAN ANGGERAINI</v>
          </cell>
          <cell r="BK10825" t="str">
            <v>Pengatur, (II/c)</v>
          </cell>
          <cell r="BL10825" t="str">
            <v>SMA</v>
          </cell>
        </row>
        <row r="10826">
          <cell r="BI10826" t="str">
            <v>197508162009011001</v>
          </cell>
          <cell r="BJ10826" t="str">
            <v>AGUS WIDIYANTO</v>
          </cell>
          <cell r="BK10826" t="str">
            <v>Pengatur, (II/c)</v>
          </cell>
          <cell r="BL10826" t="str">
            <v>SMA</v>
          </cell>
        </row>
        <row r="10827">
          <cell r="BI10827" t="str">
            <v>197901092009012002</v>
          </cell>
          <cell r="BJ10827" t="str">
            <v>YANUAR DINI MARIANA</v>
          </cell>
          <cell r="BK10827" t="str">
            <v>Pengatur, (II/c)</v>
          </cell>
          <cell r="BL10827" t="str">
            <v>SMA</v>
          </cell>
        </row>
        <row r="10828">
          <cell r="BI10828" t="str">
            <v>196607292009011001</v>
          </cell>
          <cell r="BJ10828" t="str">
            <v>SUMAJI</v>
          </cell>
          <cell r="BK10828" t="str">
            <v>Pengatur, (II/c)</v>
          </cell>
          <cell r="BL10828" t="str">
            <v>SMA</v>
          </cell>
        </row>
        <row r="10829">
          <cell r="BI10829" t="str">
            <v>197907072009011004</v>
          </cell>
          <cell r="BJ10829" t="str">
            <v>RAHMAD TAUFIK</v>
          </cell>
          <cell r="BK10829" t="str">
            <v>Pengatur, (II/c)</v>
          </cell>
          <cell r="BL10829" t="str">
            <v>SMA</v>
          </cell>
        </row>
        <row r="10830">
          <cell r="BI10830" t="str">
            <v>197311022009011002</v>
          </cell>
          <cell r="BJ10830" t="str">
            <v>SUGIANTO</v>
          </cell>
          <cell r="BK10830" t="str">
            <v>Pengatur, (II/c)</v>
          </cell>
          <cell r="BL10830" t="str">
            <v>SMA</v>
          </cell>
        </row>
        <row r="10831">
          <cell r="BI10831" t="str">
            <v>197010232009011002</v>
          </cell>
          <cell r="BJ10831" t="str">
            <v>PURWANTO</v>
          </cell>
          <cell r="BK10831" t="str">
            <v>Pengatur, (II/c)</v>
          </cell>
          <cell r="BL10831" t="str">
            <v>SMA</v>
          </cell>
        </row>
        <row r="10832">
          <cell r="BI10832" t="str">
            <v>196508162009011001</v>
          </cell>
          <cell r="BJ10832" t="str">
            <v>SYAIFUL HADI</v>
          </cell>
          <cell r="BK10832" t="str">
            <v>Pengatur, (II/c)</v>
          </cell>
          <cell r="BL10832" t="str">
            <v>SMA</v>
          </cell>
        </row>
        <row r="10833">
          <cell r="BI10833" t="str">
            <v>197106152007011028</v>
          </cell>
          <cell r="BJ10833" t="str">
            <v>MUHAMMAD SONHAJI</v>
          </cell>
          <cell r="BK10833" t="str">
            <v>Pengatur Muda Tk. I, (II/b)</v>
          </cell>
          <cell r="BL10833" t="str">
            <v>SMA</v>
          </cell>
        </row>
        <row r="10834">
          <cell r="BI10834" t="str">
            <v>196402152007011018</v>
          </cell>
          <cell r="BJ10834" t="str">
            <v>BARKIS</v>
          </cell>
          <cell r="BK10834" t="str">
            <v>Pengatur Tk. I, (II/d)</v>
          </cell>
          <cell r="BL10834" t="str">
            <v>SMA</v>
          </cell>
        </row>
        <row r="10835">
          <cell r="BI10835" t="str">
            <v>196602032007011022</v>
          </cell>
          <cell r="BJ10835" t="str">
            <v>SUMARTO</v>
          </cell>
          <cell r="BK10835" t="str">
            <v>Pengatur Tk. I, (II/d)</v>
          </cell>
          <cell r="BL10835" t="str">
            <v>SMA</v>
          </cell>
        </row>
        <row r="10836">
          <cell r="BI10836" t="str">
            <v>196409302007011007</v>
          </cell>
          <cell r="BJ10836" t="str">
            <v>SEPTIO NOROYONO</v>
          </cell>
          <cell r="BK10836" t="str">
            <v>Pengatur Tk. I, (II/d)</v>
          </cell>
          <cell r="BL10836" t="str">
            <v>SMA</v>
          </cell>
        </row>
        <row r="10837">
          <cell r="BI10837" t="str">
            <v>196303272007011009</v>
          </cell>
          <cell r="BJ10837" t="str">
            <v>FADHUR ROSI</v>
          </cell>
          <cell r="BK10837" t="str">
            <v>Pengatur Tk. I, (II/d)</v>
          </cell>
          <cell r="BL10837" t="str">
            <v>SMA</v>
          </cell>
        </row>
        <row r="10838">
          <cell r="BI10838" t="str">
            <v>196312012007011011</v>
          </cell>
          <cell r="BJ10838" t="str">
            <v>MUSTAJI</v>
          </cell>
          <cell r="BK10838" t="str">
            <v>Pengatur Tk. I, (II/d)</v>
          </cell>
          <cell r="BL10838" t="str">
            <v>SMA</v>
          </cell>
        </row>
        <row r="10839">
          <cell r="BI10839" t="str">
            <v>196707102007012029</v>
          </cell>
          <cell r="BJ10839" t="str">
            <v>JULI IRAINI</v>
          </cell>
          <cell r="BK10839" t="str">
            <v>Pengatur Tk. I, (II/d)</v>
          </cell>
          <cell r="BL10839" t="str">
            <v>SMA</v>
          </cell>
        </row>
        <row r="10840">
          <cell r="BI10840" t="str">
            <v>196502202007011013</v>
          </cell>
          <cell r="BJ10840" t="str">
            <v>HAIRUL ANAM</v>
          </cell>
          <cell r="BK10840" t="str">
            <v>Pengatur Tk. I, (II/d)</v>
          </cell>
          <cell r="BL10840" t="str">
            <v>SMA</v>
          </cell>
        </row>
        <row r="10841">
          <cell r="BI10841" t="str">
            <v>197004112008011013</v>
          </cell>
          <cell r="BJ10841" t="str">
            <v>RUDI TJAHJONO</v>
          </cell>
          <cell r="BK10841" t="str">
            <v>Pengatur Tk. I, (II/d)</v>
          </cell>
          <cell r="BL10841" t="str">
            <v>SMA</v>
          </cell>
        </row>
        <row r="10842">
          <cell r="BI10842" t="str">
            <v>197601232008011003</v>
          </cell>
          <cell r="BJ10842" t="str">
            <v>ABDUL HALIM ARIFIN</v>
          </cell>
          <cell r="BK10842" t="str">
            <v>Pengatur Tk. I, (II/d)</v>
          </cell>
          <cell r="BL10842" t="str">
            <v>SMA</v>
          </cell>
        </row>
        <row r="10843">
          <cell r="BI10843" t="str">
            <v>197001062008011018</v>
          </cell>
          <cell r="BJ10843" t="str">
            <v>SAINULLAH</v>
          </cell>
          <cell r="BK10843" t="str">
            <v>Pengatur Tk. I, (II/d)</v>
          </cell>
          <cell r="BL10843" t="str">
            <v>SMA</v>
          </cell>
        </row>
        <row r="10844">
          <cell r="BI10844" t="str">
            <v>196406262008011002</v>
          </cell>
          <cell r="BJ10844" t="str">
            <v>SUPARMAN</v>
          </cell>
          <cell r="BK10844" t="str">
            <v>Pengatur Tk. I, (II/d)</v>
          </cell>
          <cell r="BL10844" t="str">
            <v>SMA</v>
          </cell>
        </row>
        <row r="10845">
          <cell r="BI10845" t="str">
            <v>197110102008011017</v>
          </cell>
          <cell r="BJ10845" t="str">
            <v>EKO SUPRIYADI</v>
          </cell>
          <cell r="BK10845" t="str">
            <v>Pengatur Tk. I, (II/d)</v>
          </cell>
          <cell r="BL10845" t="str">
            <v>SMA</v>
          </cell>
        </row>
        <row r="10846">
          <cell r="BI10846" t="str">
            <v>197106062008012019</v>
          </cell>
          <cell r="BJ10846" t="str">
            <v>JULAIKA</v>
          </cell>
          <cell r="BK10846" t="str">
            <v>Pengatur Tk. I, (II/d)</v>
          </cell>
          <cell r="BL10846" t="str">
            <v>SMA</v>
          </cell>
        </row>
        <row r="10847">
          <cell r="BI10847" t="str">
            <v>196601292008011003</v>
          </cell>
          <cell r="BJ10847" t="str">
            <v>ASRO WAHYUDI</v>
          </cell>
          <cell r="BK10847" t="str">
            <v>Pengatur Tk. I, (II/d)</v>
          </cell>
          <cell r="BL10847" t="str">
            <v>SMA</v>
          </cell>
        </row>
        <row r="10848">
          <cell r="BI10848" t="str">
            <v>196710052008011012</v>
          </cell>
          <cell r="BJ10848" t="str">
            <v>ISWANTO</v>
          </cell>
          <cell r="BK10848" t="str">
            <v>Pengatur Tk. I, (II/d)</v>
          </cell>
          <cell r="BL10848" t="str">
            <v>SMA</v>
          </cell>
        </row>
        <row r="10849">
          <cell r="BI10849" t="str">
            <v>196803182008011015</v>
          </cell>
          <cell r="BJ10849" t="str">
            <v>WIRO UTOMO</v>
          </cell>
          <cell r="BK10849" t="str">
            <v>Pengatur Tk. I, (II/d)</v>
          </cell>
          <cell r="BL10849" t="str">
            <v>SMA</v>
          </cell>
        </row>
        <row r="10850">
          <cell r="BI10850" t="str">
            <v>196910082002122003</v>
          </cell>
          <cell r="BJ10850" t="str">
            <v>JUHAIRIYAH</v>
          </cell>
          <cell r="BK10850" t="str">
            <v>Penata Muda, (III/a)</v>
          </cell>
          <cell r="BL10850" t="str">
            <v>SMA</v>
          </cell>
        </row>
        <row r="10851">
          <cell r="BI10851" t="str">
            <v>197107141997031005</v>
          </cell>
          <cell r="BJ10851" t="str">
            <v>WANTOK</v>
          </cell>
          <cell r="BK10851" t="str">
            <v>Penata Muda Tk. I, (III/b)</v>
          </cell>
          <cell r="BL10851" t="str">
            <v>SMA</v>
          </cell>
        </row>
        <row r="10852">
          <cell r="BI10852" t="str">
            <v>196708161997031003</v>
          </cell>
          <cell r="BJ10852" t="str">
            <v>AGUS HARIYADI</v>
          </cell>
          <cell r="BK10852" t="str">
            <v>Penata Muda Tk. I, (III/b)</v>
          </cell>
          <cell r="BL10852" t="str">
            <v>SMA</v>
          </cell>
        </row>
        <row r="10853">
          <cell r="BI10853" t="str">
            <v>196609241989032008</v>
          </cell>
          <cell r="BJ10853" t="str">
            <v>TUTUK S LAILATUL QOMARIYAH</v>
          </cell>
          <cell r="BK10853" t="str">
            <v>Penata Muda Tk. I, (III/b)</v>
          </cell>
          <cell r="BL10853" t="str">
            <v>SMA</v>
          </cell>
        </row>
        <row r="10854">
          <cell r="BI10854" t="str">
            <v>196908231992022001</v>
          </cell>
          <cell r="BJ10854" t="str">
            <v>IWUK AGUSTINI</v>
          </cell>
          <cell r="BK10854" t="str">
            <v>Penata Muda Tk. I, (III/b)</v>
          </cell>
          <cell r="BL10854" t="str">
            <v>SMA</v>
          </cell>
        </row>
        <row r="10855">
          <cell r="BI10855" t="str">
            <v>196502041998031005</v>
          </cell>
          <cell r="BJ10855" t="str">
            <v>MOH RIYADI</v>
          </cell>
          <cell r="BK10855" t="str">
            <v>Penata Muda, (III/a)</v>
          </cell>
          <cell r="BL10855" t="str">
            <v>SMA</v>
          </cell>
        </row>
        <row r="10856">
          <cell r="BI10856" t="str">
            <v>198112142010011005</v>
          </cell>
          <cell r="BJ10856" t="str">
            <v>ACHMAD SULHAN WIJIANTO</v>
          </cell>
          <cell r="BK10856" t="str">
            <v>Pengatur, (II/c)</v>
          </cell>
          <cell r="BL10856" t="str">
            <v>SMA</v>
          </cell>
        </row>
        <row r="10857">
          <cell r="BI10857" t="str">
            <v>198104252010011003</v>
          </cell>
          <cell r="BJ10857" t="str">
            <v>JOKO IRWANTO</v>
          </cell>
          <cell r="BK10857" t="str">
            <v>Pengatur, (II/c)</v>
          </cell>
          <cell r="BL10857" t="str">
            <v>SMA</v>
          </cell>
        </row>
        <row r="10858">
          <cell r="BI10858" t="str">
            <v>198006202009011005</v>
          </cell>
          <cell r="BJ10858" t="str">
            <v>YUNISAR BAYU KURNIAWAN</v>
          </cell>
          <cell r="BK10858" t="str">
            <v>Pengatur, (II/c)</v>
          </cell>
          <cell r="BL10858" t="str">
            <v>SMA</v>
          </cell>
        </row>
        <row r="10859">
          <cell r="BI10859" t="str">
            <v>196801051995031005</v>
          </cell>
          <cell r="BJ10859" t="str">
            <v>SAMZUL HIDAYAT</v>
          </cell>
          <cell r="BK10859" t="str">
            <v>Penata Muda Tk. I, (III/b)</v>
          </cell>
          <cell r="BL10859" t="str">
            <v>SMA</v>
          </cell>
        </row>
        <row r="10860">
          <cell r="BI10860" t="str">
            <v>196406041987112001</v>
          </cell>
          <cell r="BJ10860" t="str">
            <v>SOLEHATI</v>
          </cell>
          <cell r="BK10860" t="str">
            <v>Penata Muda Tk. I, (III/b)</v>
          </cell>
          <cell r="BL10860" t="str">
            <v>SMA</v>
          </cell>
        </row>
        <row r="10861">
          <cell r="BI10861" t="str">
            <v>196510071988031014</v>
          </cell>
          <cell r="BJ10861" t="str">
            <v>WINARTO</v>
          </cell>
          <cell r="BK10861" t="str">
            <v>Penata Muda, (III/a)</v>
          </cell>
          <cell r="BL10861" t="str">
            <v>SMA</v>
          </cell>
        </row>
        <row r="10862">
          <cell r="BI10862" t="str">
            <v>196202101985041002</v>
          </cell>
          <cell r="BJ10862" t="str">
            <v>SYAIFUL BAKHRI</v>
          </cell>
          <cell r="BK10862" t="str">
            <v>Penata, (III/c)</v>
          </cell>
          <cell r="BL10862" t="str">
            <v>SMA</v>
          </cell>
        </row>
        <row r="10863">
          <cell r="BI10863" t="str">
            <v>196607101987111002</v>
          </cell>
          <cell r="BJ10863" t="str">
            <v>NYAMAT SUBROTO</v>
          </cell>
          <cell r="BK10863" t="str">
            <v>Penata Muda Tk. I, (III/b)</v>
          </cell>
          <cell r="BL10863" t="str">
            <v>SMA</v>
          </cell>
        </row>
        <row r="10864">
          <cell r="BI10864" t="str">
            <v>196407082000101001</v>
          </cell>
          <cell r="BJ10864" t="str">
            <v>KATIRIN</v>
          </cell>
          <cell r="BK10864" t="str">
            <v>Pengatur, (II/c)</v>
          </cell>
          <cell r="BL10864" t="str">
            <v>SMA</v>
          </cell>
        </row>
        <row r="10865">
          <cell r="BI10865" t="str">
            <v>197810282010011003</v>
          </cell>
          <cell r="BJ10865" t="str">
            <v>EDDY TRISULA</v>
          </cell>
          <cell r="BK10865" t="str">
            <v>Pengatur, (II/c)</v>
          </cell>
          <cell r="BL10865" t="str">
            <v>SMA</v>
          </cell>
        </row>
        <row r="10866">
          <cell r="BI10866" t="str">
            <v>196509102009061001</v>
          </cell>
          <cell r="BJ10866" t="str">
            <v>MOKH. YASID</v>
          </cell>
          <cell r="BK10866" t="str">
            <v>Pengatur, (II/c)</v>
          </cell>
          <cell r="BL10866" t="str">
            <v>SMA</v>
          </cell>
        </row>
        <row r="10867">
          <cell r="BI10867" t="str">
            <v>196304062007011008</v>
          </cell>
          <cell r="BJ10867" t="str">
            <v>SUROSO</v>
          </cell>
          <cell r="BK10867" t="str">
            <v>Pengatur Tk. I, (II/d)</v>
          </cell>
          <cell r="BL10867" t="str">
            <v>SMA</v>
          </cell>
        </row>
        <row r="10868">
          <cell r="BI10868" t="str">
            <v>196705282007011014</v>
          </cell>
          <cell r="BJ10868" t="str">
            <v>DWI PUTRA KUSARIAWAN</v>
          </cell>
          <cell r="BK10868" t="str">
            <v>Pengatur Tk. I, (II/d)</v>
          </cell>
          <cell r="BL10868" t="str">
            <v>SMA</v>
          </cell>
        </row>
        <row r="10869">
          <cell r="BI10869" t="str">
            <v>196605082007011014</v>
          </cell>
          <cell r="BJ10869" t="str">
            <v>ABD MOH HANITO</v>
          </cell>
          <cell r="BK10869" t="str">
            <v>Pengatur Tk. I, (II/d)</v>
          </cell>
          <cell r="BL10869" t="str">
            <v>SMA</v>
          </cell>
        </row>
        <row r="10870">
          <cell r="BI10870" t="str">
            <v>197204232008012004</v>
          </cell>
          <cell r="BJ10870" t="str">
            <v>DYAH KUSUMANINGRUM</v>
          </cell>
          <cell r="BK10870" t="str">
            <v>Pengatur Tk. I, (II/d)</v>
          </cell>
          <cell r="BL10870" t="str">
            <v>SMA</v>
          </cell>
        </row>
        <row r="10871">
          <cell r="BI10871" t="str">
            <v>196303281991021002</v>
          </cell>
          <cell r="BJ10871" t="str">
            <v>ROHANDOYO</v>
          </cell>
          <cell r="BK10871" t="str">
            <v>Penata Muda, (III/a)</v>
          </cell>
          <cell r="BL10871" t="str">
            <v>SMA</v>
          </cell>
        </row>
        <row r="10872">
          <cell r="BI10872" t="str">
            <v>197102052000101001</v>
          </cell>
          <cell r="BJ10872" t="str">
            <v>AHMAD ZARKASI</v>
          </cell>
          <cell r="BK10872" t="str">
            <v>Pengatur, (II/c)</v>
          </cell>
          <cell r="BL10872" t="str">
            <v>SMA</v>
          </cell>
        </row>
        <row r="10873">
          <cell r="BI10873" t="str">
            <v>196806062009061001</v>
          </cell>
          <cell r="BJ10873" t="str">
            <v>ANSORI</v>
          </cell>
          <cell r="BK10873" t="str">
            <v>Pengatur, (II/c)</v>
          </cell>
          <cell r="BL10873" t="str">
            <v>SMA</v>
          </cell>
        </row>
        <row r="10874">
          <cell r="BI10874" t="str">
            <v>197006132008011011</v>
          </cell>
          <cell r="BJ10874" t="str">
            <v>MOCH ANSORI</v>
          </cell>
          <cell r="BK10874" t="str">
            <v>Pengatur Tk. I, (II/d)</v>
          </cell>
          <cell r="BL10874" t="str">
            <v>SMA</v>
          </cell>
        </row>
        <row r="10875">
          <cell r="BI10875" t="str">
            <v>197704122009011005</v>
          </cell>
          <cell r="BJ10875" t="str">
            <v>AHMAD MUSTAPA</v>
          </cell>
          <cell r="BK10875" t="str">
            <v>Pengatur, (II/c)</v>
          </cell>
          <cell r="BL10875" t="str">
            <v>SMA</v>
          </cell>
        </row>
        <row r="10876">
          <cell r="BI10876" t="str">
            <v>197004212007011015</v>
          </cell>
          <cell r="BJ10876" t="str">
            <v>MOCHAMMAD ALI GUFRON</v>
          </cell>
          <cell r="BK10876" t="str">
            <v>Pengatur Muda Tk. I, (II/b)</v>
          </cell>
          <cell r="BL10876" t="str">
            <v>SMA</v>
          </cell>
        </row>
        <row r="10877">
          <cell r="BI10877" t="str">
            <v>198202012010011027</v>
          </cell>
          <cell r="BJ10877" t="str">
            <v>EKO BUDI SANTOSA</v>
          </cell>
          <cell r="BK10877" t="str">
            <v>Pengatur, (II/c)</v>
          </cell>
          <cell r="BL10877" t="str">
            <v>SMA</v>
          </cell>
        </row>
        <row r="10878">
          <cell r="BI10878" t="str">
            <v>196906042010011005</v>
          </cell>
          <cell r="BJ10878" t="str">
            <v>AHMAD NAHROWI</v>
          </cell>
          <cell r="BK10878" t="str">
            <v>Pengatur, (II/c)</v>
          </cell>
          <cell r="BL10878" t="str">
            <v>SMA</v>
          </cell>
        </row>
        <row r="10879">
          <cell r="BI10879" t="str">
            <v>196307242009061001</v>
          </cell>
          <cell r="BJ10879" t="str">
            <v>SYAEFUL MAHJUB</v>
          </cell>
          <cell r="BK10879" t="str">
            <v>Pengatur Muda Tk. I, (II/b)</v>
          </cell>
          <cell r="BL10879" t="str">
            <v>SMA</v>
          </cell>
        </row>
        <row r="10880">
          <cell r="BI10880" t="str">
            <v>196608101991011002</v>
          </cell>
          <cell r="BJ10880" t="str">
            <v>YOYOK SUPRIYADI</v>
          </cell>
          <cell r="BK10880" t="str">
            <v>Penata Muda, (III/a)</v>
          </cell>
          <cell r="BL10880" t="str">
            <v>SMA</v>
          </cell>
        </row>
        <row r="10881">
          <cell r="BI10881" t="str">
            <v>196306241991021001</v>
          </cell>
          <cell r="BJ10881" t="str">
            <v>AHMAD YUDARSO</v>
          </cell>
          <cell r="BK10881" t="str">
            <v>Penata Muda, (III/a)</v>
          </cell>
          <cell r="BL10881" t="str">
            <v>SMA</v>
          </cell>
        </row>
        <row r="10882">
          <cell r="BI10882" t="str">
            <v>196509012009061002</v>
          </cell>
          <cell r="BJ10882" t="str">
            <v>SUROSO</v>
          </cell>
          <cell r="BK10882" t="str">
            <v>Pengatur, (II/c)</v>
          </cell>
          <cell r="BL10882" t="str">
            <v>SMA</v>
          </cell>
        </row>
        <row r="10883">
          <cell r="BI10883" t="str">
            <v>196403082000121002</v>
          </cell>
          <cell r="BJ10883" t="str">
            <v>SUROSO</v>
          </cell>
          <cell r="BK10883" t="str">
            <v>Pengatur, (II/c)</v>
          </cell>
          <cell r="BL10883" t="str">
            <v>SMA</v>
          </cell>
        </row>
        <row r="10884">
          <cell r="BI10884" t="str">
            <v>196406052007011033</v>
          </cell>
          <cell r="BJ10884" t="str">
            <v>ASMAR</v>
          </cell>
          <cell r="BK10884" t="str">
            <v>Pengatur Tk. I, (II/d)</v>
          </cell>
          <cell r="BL10884" t="str">
            <v>SMA</v>
          </cell>
        </row>
        <row r="10885">
          <cell r="BI10885" t="str">
            <v>196503042007011023</v>
          </cell>
          <cell r="BJ10885" t="str">
            <v>SUGIANTO</v>
          </cell>
          <cell r="BK10885" t="str">
            <v>Pengatur Tk. I, (II/d)</v>
          </cell>
          <cell r="BL10885" t="str">
            <v>SMA</v>
          </cell>
        </row>
        <row r="10886">
          <cell r="BI10886" t="str">
            <v>196402132007011010</v>
          </cell>
          <cell r="BJ10886" t="str">
            <v>MOHAMAD MOFID</v>
          </cell>
          <cell r="BK10886" t="str">
            <v>Pengatur Tk. I, (II/d)</v>
          </cell>
          <cell r="BL10886" t="str">
            <v>SMA</v>
          </cell>
        </row>
        <row r="10887">
          <cell r="BI10887" t="str">
            <v>196506272007011019</v>
          </cell>
          <cell r="BJ10887" t="str">
            <v>MISTO</v>
          </cell>
          <cell r="BK10887" t="str">
            <v>Pengatur Tk. I, (II/d)</v>
          </cell>
          <cell r="BL10887" t="str">
            <v>SMA</v>
          </cell>
        </row>
        <row r="10888">
          <cell r="BI10888" t="str">
            <v>196702012009061001</v>
          </cell>
          <cell r="BJ10888" t="str">
            <v>DIMYATI</v>
          </cell>
          <cell r="BK10888" t="str">
            <v>Pengatur, (II/c)</v>
          </cell>
          <cell r="BL10888" t="str">
            <v>SMA</v>
          </cell>
        </row>
        <row r="10889">
          <cell r="BI10889" t="str">
            <v>196908161996021002</v>
          </cell>
          <cell r="BJ10889" t="str">
            <v>W A PAMBUDI</v>
          </cell>
          <cell r="BK10889" t="str">
            <v>Penata Muda Tk. I, (III/b)</v>
          </cell>
          <cell r="BL10889" t="str">
            <v>SMA</v>
          </cell>
        </row>
        <row r="10890">
          <cell r="BI10890" t="str">
            <v>196607182007011012</v>
          </cell>
          <cell r="BJ10890" t="str">
            <v>SUPONO</v>
          </cell>
          <cell r="BK10890" t="str">
            <v>Pengatur Muda Tk. I, (II/b)</v>
          </cell>
          <cell r="BL10890" t="str">
            <v>SMA</v>
          </cell>
        </row>
        <row r="10891">
          <cell r="BI10891" t="str">
            <v>196402242007011006</v>
          </cell>
          <cell r="BJ10891" t="str">
            <v>KUS SAMA`I</v>
          </cell>
          <cell r="BK10891" t="str">
            <v>Pengatur Tk. I, (II/d)</v>
          </cell>
          <cell r="BL10891" t="str">
            <v>SMA</v>
          </cell>
        </row>
        <row r="10892">
          <cell r="BI10892" t="str">
            <v>196611132007011012</v>
          </cell>
          <cell r="BJ10892" t="str">
            <v>ISWAHYUDI</v>
          </cell>
          <cell r="BK10892" t="str">
            <v>Pengatur Tk. I, (II/d)</v>
          </cell>
          <cell r="BL10892" t="str">
            <v>SMA</v>
          </cell>
        </row>
        <row r="10893">
          <cell r="BI10893" t="str">
            <v>196410112007011008</v>
          </cell>
          <cell r="BJ10893" t="str">
            <v>WAWAN GUNAWAN SETYAJI</v>
          </cell>
          <cell r="BK10893" t="str">
            <v>Pengatur Tk. I, (II/d)</v>
          </cell>
          <cell r="BL10893" t="str">
            <v>SMA</v>
          </cell>
        </row>
        <row r="10894">
          <cell r="BI10894" t="str">
            <v>196508201986032015</v>
          </cell>
          <cell r="BJ10894" t="str">
            <v>SULISTIANI</v>
          </cell>
          <cell r="BK10894" t="str">
            <v>Penata Muda Tk. I, (III/b)</v>
          </cell>
          <cell r="BL10894" t="str">
            <v>SMA</v>
          </cell>
        </row>
        <row r="10895">
          <cell r="BI10895" t="str">
            <v>196302061986021006</v>
          </cell>
          <cell r="BJ10895" t="str">
            <v>EKO SANTOSO</v>
          </cell>
          <cell r="BK10895" t="str">
            <v>Penata Muda Tk. I, (III/b)</v>
          </cell>
          <cell r="BL10895" t="str">
            <v>SMA</v>
          </cell>
        </row>
        <row r="10896">
          <cell r="BI10896" t="str">
            <v>196901062000101001</v>
          </cell>
          <cell r="BJ10896" t="str">
            <v>SYAIFUL YAKIN</v>
          </cell>
          <cell r="BK10896" t="str">
            <v>Pengatur, (II/c)</v>
          </cell>
          <cell r="BL10896" t="str">
            <v>SMA</v>
          </cell>
        </row>
        <row r="10897">
          <cell r="BI10897" t="str">
            <v>197111112008011014</v>
          </cell>
          <cell r="BJ10897" t="str">
            <v>SUSANTO</v>
          </cell>
          <cell r="BK10897" t="str">
            <v>Pengatur Muda Tk. I, (II/b)</v>
          </cell>
          <cell r="BL10897" t="str">
            <v>SKKP MEMASAK</v>
          </cell>
        </row>
        <row r="10898">
          <cell r="BI10898" t="str">
            <v>197304262008011006</v>
          </cell>
          <cell r="BJ10898" t="str">
            <v>MUHAMMAD</v>
          </cell>
          <cell r="BK10898" t="str">
            <v>Pengatur Muda, (II/a)</v>
          </cell>
          <cell r="BL10898" t="str">
            <v>SKKP</v>
          </cell>
        </row>
        <row r="10899">
          <cell r="BI10899" t="str">
            <v>196406212006041006</v>
          </cell>
          <cell r="BJ10899" t="str">
            <v>JONI YULIANTO</v>
          </cell>
          <cell r="BK10899" t="str">
            <v>Pengatur Muda Tk. I, (II/b)</v>
          </cell>
          <cell r="BL10899" t="str">
            <v>SLTP KEJURUAN</v>
          </cell>
        </row>
        <row r="10900">
          <cell r="BI10900" t="str">
            <v>196304202007011006</v>
          </cell>
          <cell r="BJ10900" t="str">
            <v>SUKIMAN</v>
          </cell>
          <cell r="BK10900" t="str">
            <v>Juru Tk. I, (I/d)</v>
          </cell>
          <cell r="BL10900" t="str">
            <v>SLTP KEJURUAN</v>
          </cell>
        </row>
        <row r="10901">
          <cell r="BI10901" t="str">
            <v>197001162007011011</v>
          </cell>
          <cell r="BJ10901" t="str">
            <v>AKHMAD RIYADI</v>
          </cell>
          <cell r="BK10901" t="str">
            <v>Juru Tk. I, (I/d)</v>
          </cell>
          <cell r="BL10901" t="str">
            <v>SLTP KEJURUAN</v>
          </cell>
        </row>
        <row r="10902">
          <cell r="BI10902" t="str">
            <v>198007042014121002</v>
          </cell>
          <cell r="BJ10902" t="str">
            <v>HARIYANTO</v>
          </cell>
          <cell r="BK10902" t="str">
            <v>Juru Tk. I, (I/d)</v>
          </cell>
          <cell r="BL10902" t="str">
            <v>MADRASAH TSANAWIYAH</v>
          </cell>
        </row>
        <row r="10903">
          <cell r="BI10903" t="str">
            <v>197212112010011003</v>
          </cell>
          <cell r="BJ10903" t="str">
            <v>HARTONO</v>
          </cell>
          <cell r="BK10903" t="str">
            <v>Pengatur Muda, (II/a)</v>
          </cell>
          <cell r="BL10903" t="str">
            <v>MADRASAH TSANAWIYAH</v>
          </cell>
        </row>
        <row r="10904">
          <cell r="BI10904" t="str">
            <v>198307042009011002</v>
          </cell>
          <cell r="BJ10904" t="str">
            <v>MASYON</v>
          </cell>
          <cell r="BK10904" t="str">
            <v>Pengatur Muda, (II/a)</v>
          </cell>
          <cell r="BL10904" t="str">
            <v>MADRASAH TSANAWIYAH</v>
          </cell>
        </row>
        <row r="10905">
          <cell r="BI10905" t="str">
            <v>197311192008011006</v>
          </cell>
          <cell r="BJ10905" t="str">
            <v>ROYUDI</v>
          </cell>
          <cell r="BK10905" t="str">
            <v>Pengatur Muda Tk. I, (II/b)</v>
          </cell>
          <cell r="BL10905" t="str">
            <v>MADRASAH TSANAWIYAH</v>
          </cell>
        </row>
        <row r="10906">
          <cell r="BI10906" t="str">
            <v>198204082009011002</v>
          </cell>
          <cell r="BJ10906" t="str">
            <v>ANTON</v>
          </cell>
          <cell r="BK10906" t="str">
            <v>Pengatur Muda, (II/a)</v>
          </cell>
          <cell r="BL10906" t="str">
            <v>MADRASAH TSANAWIYAH</v>
          </cell>
        </row>
        <row r="10907">
          <cell r="BI10907" t="str">
            <v>197409122007011017</v>
          </cell>
          <cell r="BJ10907" t="str">
            <v>PRIYO UTOMO</v>
          </cell>
          <cell r="BK10907" t="str">
            <v>Pengatur Muda Tk. I, (II/b)</v>
          </cell>
          <cell r="BL10907" t="str">
            <v>MADRASAH TSANAWIYAH</v>
          </cell>
        </row>
        <row r="10908">
          <cell r="BI10908" t="str">
            <v>197302102008011009</v>
          </cell>
          <cell r="BJ10908" t="str">
            <v>BAMBANG MULYONO</v>
          </cell>
          <cell r="BK10908" t="str">
            <v>Pengatur Muda Tk. I, (II/b)</v>
          </cell>
          <cell r="BL10908" t="str">
            <v>MADRASAH TSANAWIYAH</v>
          </cell>
        </row>
        <row r="10909">
          <cell r="BI10909" t="str">
            <v>197405202014121002</v>
          </cell>
          <cell r="BJ10909" t="str">
            <v>ISWAHYUDI</v>
          </cell>
          <cell r="BK10909" t="str">
            <v>Juru Tk. I, (I/d)</v>
          </cell>
          <cell r="BL10909" t="str">
            <v>MADRASAH TSANAWIYAH</v>
          </cell>
        </row>
        <row r="10910">
          <cell r="BI10910" t="str">
            <v>197207162014121002</v>
          </cell>
          <cell r="BJ10910" t="str">
            <v>JA`FAR</v>
          </cell>
          <cell r="BK10910" t="str">
            <v>Juru Tk. I, (I/d)</v>
          </cell>
          <cell r="BL10910" t="str">
            <v>MADRASAH TSANAWIYAH</v>
          </cell>
        </row>
        <row r="10911">
          <cell r="BI10911" t="str">
            <v>197610012009011002</v>
          </cell>
          <cell r="BJ10911" t="str">
            <v>A HUDORI</v>
          </cell>
          <cell r="BK10911" t="str">
            <v>Pengatur Muda, (II/a)</v>
          </cell>
          <cell r="BL10911" t="str">
            <v>MADRASAH TSANAWIYAH</v>
          </cell>
        </row>
        <row r="10912">
          <cell r="BI10912" t="str">
            <v>196410122007011016</v>
          </cell>
          <cell r="BJ10912" t="str">
            <v>PONIDI</v>
          </cell>
          <cell r="BK10912" t="str">
            <v>Juru Tk. I, (I/d)</v>
          </cell>
          <cell r="BL10912" t="str">
            <v>MADRASAH TSANAWIYAH</v>
          </cell>
        </row>
        <row r="10913">
          <cell r="BI10913" t="str">
            <v>196806031991021002</v>
          </cell>
          <cell r="BJ10913" t="str">
            <v>JUFRIANTO</v>
          </cell>
          <cell r="BK10913" t="str">
            <v>Pengatur, (II/c)</v>
          </cell>
          <cell r="BL10913" t="str">
            <v>MADRASAH TSANAWIYAH</v>
          </cell>
        </row>
        <row r="10914">
          <cell r="BI10914" t="str">
            <v>196508112007011026</v>
          </cell>
          <cell r="BJ10914" t="str">
            <v>ARPA</v>
          </cell>
          <cell r="BK10914" t="str">
            <v>Pengatur Muda, (II/a)</v>
          </cell>
          <cell r="BL10914" t="str">
            <v>MADRASAH TSANAWIYAH</v>
          </cell>
        </row>
        <row r="10915">
          <cell r="BI10915" t="str">
            <v>197507072010011003</v>
          </cell>
          <cell r="BJ10915" t="str">
            <v>EKO YULI SETIONOWARI</v>
          </cell>
          <cell r="BK10915" t="str">
            <v>Pengatur Muda, (II/a)</v>
          </cell>
          <cell r="BL10915" t="str">
            <v>MADRASAH TSANAWIYAH</v>
          </cell>
        </row>
        <row r="10916">
          <cell r="BI10916" t="str">
            <v>197605022014121002</v>
          </cell>
          <cell r="BJ10916" t="str">
            <v>SYAIFUL HASAN</v>
          </cell>
          <cell r="BK10916" t="str">
            <v>Juru Tk. I, (I/d)</v>
          </cell>
          <cell r="BL10916" t="str">
            <v>MADRASAH TSANAWIYAH</v>
          </cell>
        </row>
        <row r="10917">
          <cell r="BI10917" t="str">
            <v>197308172014121004</v>
          </cell>
          <cell r="BJ10917" t="str">
            <v>SUWARNO</v>
          </cell>
          <cell r="BK10917" t="str">
            <v>Juru Tk. I, (I/d)</v>
          </cell>
          <cell r="BL10917" t="str">
            <v>MADRASAH TSANAWIYAH</v>
          </cell>
        </row>
        <row r="10918">
          <cell r="BI10918" t="str">
            <v>196910042010011001</v>
          </cell>
          <cell r="BJ10918" t="str">
            <v>AGUS SUGIARTO</v>
          </cell>
          <cell r="BK10918" t="str">
            <v>Pengatur Muda, (II/a)</v>
          </cell>
          <cell r="BL10918" t="str">
            <v>MADRASAH TSANAWIYAH</v>
          </cell>
        </row>
        <row r="10919">
          <cell r="BI10919" t="str">
            <v>198212172014122001</v>
          </cell>
          <cell r="BJ10919" t="str">
            <v>TITIK SULISTIYOWATI</v>
          </cell>
          <cell r="BK10919" t="str">
            <v>Juru Tk. I, (I/d)</v>
          </cell>
          <cell r="BL10919" t="str">
            <v>MADRASAH TSANAWIYAH</v>
          </cell>
        </row>
        <row r="10920">
          <cell r="BI10920" t="str">
            <v>197701072009011001</v>
          </cell>
          <cell r="BJ10920" t="str">
            <v>HOLILI</v>
          </cell>
          <cell r="BK10920" t="str">
            <v>Pengatur Muda, (II/a)</v>
          </cell>
          <cell r="BL10920" t="str">
            <v>MADRASAH TSANAWIYAH</v>
          </cell>
        </row>
        <row r="10921">
          <cell r="BI10921" t="str">
            <v>196705082010011002</v>
          </cell>
          <cell r="BJ10921" t="str">
            <v>SUHARNO</v>
          </cell>
          <cell r="BK10921" t="str">
            <v>Pengatur Muda, (II/a)</v>
          </cell>
          <cell r="BL10921" t="str">
            <v>MADRASAH TSANAWIYAH</v>
          </cell>
        </row>
        <row r="10922">
          <cell r="BI10922" t="str">
            <v>197008212009011002</v>
          </cell>
          <cell r="BJ10922" t="str">
            <v>MUHAMMAD SYAFI`I</v>
          </cell>
          <cell r="BK10922" t="str">
            <v>Pengatur Muda, (II/a)</v>
          </cell>
          <cell r="BL10922" t="str">
            <v>MADRASAH TSANAWIYAH</v>
          </cell>
        </row>
        <row r="10923">
          <cell r="BI10923" t="str">
            <v>198508052010011002</v>
          </cell>
          <cell r="BJ10923" t="str">
            <v>WAHYUDI SUGIARTO</v>
          </cell>
          <cell r="BK10923" t="str">
            <v>Pengatur Muda, (II/a)</v>
          </cell>
          <cell r="BL10923" t="str">
            <v>MADRASAH TSANAWIYAH</v>
          </cell>
        </row>
        <row r="10924">
          <cell r="BI10924" t="str">
            <v>197310242014121002</v>
          </cell>
          <cell r="BJ10924" t="str">
            <v>SUKARI</v>
          </cell>
          <cell r="BK10924" t="str">
            <v>Juru Tk. I, (I/d)</v>
          </cell>
          <cell r="BL10924" t="str">
            <v>MADRASAH TSANAWIYAH</v>
          </cell>
        </row>
        <row r="10925">
          <cell r="BI10925" t="str">
            <v>198509252010011002</v>
          </cell>
          <cell r="BJ10925" t="str">
            <v>LUTFI KURNIAWAN</v>
          </cell>
          <cell r="BK10925" t="str">
            <v>Pengatur Muda, (II/a)</v>
          </cell>
          <cell r="BL10925" t="str">
            <v>MADRASAH TSANAWIYAH</v>
          </cell>
        </row>
        <row r="10926">
          <cell r="BI10926" t="str">
            <v>197805282009011008</v>
          </cell>
          <cell r="BJ10926" t="str">
            <v>HAFID</v>
          </cell>
          <cell r="BK10926" t="str">
            <v>Pengatur Muda, (II/a)</v>
          </cell>
          <cell r="BL10926" t="str">
            <v>MADRASAH TSANAWIYAH</v>
          </cell>
        </row>
        <row r="10927">
          <cell r="BI10927" t="str">
            <v>197502052009011007</v>
          </cell>
          <cell r="BJ10927" t="str">
            <v>SUYANTO</v>
          </cell>
          <cell r="BK10927" t="str">
            <v>Pengatur Muda, (II/a)</v>
          </cell>
          <cell r="BL10927" t="str">
            <v>MADRASAH TSANAWIYAH</v>
          </cell>
        </row>
        <row r="10928">
          <cell r="BI10928" t="str">
            <v>197203122007011024</v>
          </cell>
          <cell r="BJ10928" t="str">
            <v>AGUS SLAMET RIYADI</v>
          </cell>
          <cell r="BK10928" t="str">
            <v>Pengatur Muda Tk. I, (II/b)</v>
          </cell>
          <cell r="BL10928" t="str">
            <v>MADRASAH TSANAWIYAH</v>
          </cell>
        </row>
        <row r="10929">
          <cell r="BI10929" t="str">
            <v>196307222007011007</v>
          </cell>
          <cell r="BJ10929" t="str">
            <v>SAMSUL</v>
          </cell>
          <cell r="BK10929" t="str">
            <v>Pengatur Muda Tk. I, (II/b)</v>
          </cell>
          <cell r="BL10929" t="str">
            <v>MADRASAH TSANAWIYAH</v>
          </cell>
        </row>
        <row r="10930">
          <cell r="BI10930" t="str">
            <v>196602082007011014</v>
          </cell>
          <cell r="BJ10930" t="str">
            <v>BUALI</v>
          </cell>
          <cell r="BK10930" t="str">
            <v>Juru Tk. I, (I/d)</v>
          </cell>
          <cell r="BL10930" t="str">
            <v>MADRASAH TSANAWIYAH</v>
          </cell>
        </row>
        <row r="10931">
          <cell r="BI10931" t="str">
            <v>196804152007011032</v>
          </cell>
          <cell r="BJ10931" t="str">
            <v>HERI BUDI PRAWOTO</v>
          </cell>
          <cell r="BK10931" t="str">
            <v>Juru Tk. I, (I/d)</v>
          </cell>
          <cell r="BL10931" t="str">
            <v>MADRASAH TSANAWIYAH</v>
          </cell>
        </row>
        <row r="10932">
          <cell r="BI10932" t="str">
            <v>197006142008011015</v>
          </cell>
          <cell r="BJ10932" t="str">
            <v>HARSONO</v>
          </cell>
          <cell r="BK10932" t="str">
            <v>Pengatur Muda Tk. I, (II/b)</v>
          </cell>
          <cell r="BL10932" t="str">
            <v>MADRASAH TSANAWIYAH</v>
          </cell>
        </row>
        <row r="10933">
          <cell r="BI10933" t="str">
            <v>196504102008011007</v>
          </cell>
          <cell r="BJ10933" t="str">
            <v>ABD ROZAQ</v>
          </cell>
          <cell r="BK10933" t="str">
            <v>Pengatur Muda, (II/a)</v>
          </cell>
          <cell r="BL10933" t="str">
            <v>MADRASAH TSANAWIYAH</v>
          </cell>
        </row>
        <row r="10934">
          <cell r="BI10934" t="str">
            <v>197302112008011009</v>
          </cell>
          <cell r="BJ10934" t="str">
            <v>ABDUL KADIR</v>
          </cell>
          <cell r="BK10934" t="str">
            <v>Pengatur Muda Tk. I, (II/b)</v>
          </cell>
          <cell r="BL10934" t="str">
            <v>MADRASAH TSANAWIYAH</v>
          </cell>
        </row>
        <row r="10935">
          <cell r="BI10935" t="str">
            <v>197005292008011005</v>
          </cell>
          <cell r="BJ10935" t="str">
            <v>MUHAMMAD HUSRIN</v>
          </cell>
          <cell r="BK10935" t="str">
            <v>Pengatur Muda Tk. I, (II/b)</v>
          </cell>
          <cell r="BL10935" t="str">
            <v>MADRASAH TSANAWIYAH</v>
          </cell>
        </row>
        <row r="10936">
          <cell r="BI10936" t="str">
            <v>196509222008011006</v>
          </cell>
          <cell r="BJ10936" t="str">
            <v>RAQIB</v>
          </cell>
          <cell r="BK10936" t="str">
            <v>Pengatur Muda Tk. I, (II/b)</v>
          </cell>
          <cell r="BL10936" t="str">
            <v>MADRASAH TSANAWIYAH</v>
          </cell>
        </row>
        <row r="10937">
          <cell r="BI10937" t="str">
            <v>197404162008011012</v>
          </cell>
          <cell r="BJ10937" t="str">
            <v>MAS`UDI</v>
          </cell>
          <cell r="BK10937" t="str">
            <v>Pengatur Muda Tk. I, (II/b)</v>
          </cell>
          <cell r="BL10937" t="str">
            <v>MADRASAH TSANAWIYAH</v>
          </cell>
        </row>
        <row r="10938">
          <cell r="BI10938" t="str">
            <v>197407062008011017</v>
          </cell>
          <cell r="BJ10938" t="str">
            <v>SUTIKNO</v>
          </cell>
          <cell r="BK10938" t="str">
            <v>Pengatur Muda Tk. I, (II/b)</v>
          </cell>
          <cell r="BL10938" t="str">
            <v>MADRASAH TSANAWIYAH</v>
          </cell>
        </row>
        <row r="10939">
          <cell r="BI10939" t="str">
            <v>197802202008011016</v>
          </cell>
          <cell r="BJ10939" t="str">
            <v>SYAMSURI</v>
          </cell>
          <cell r="BK10939" t="str">
            <v>Pengatur Muda Tk. I, (II/b)</v>
          </cell>
          <cell r="BL10939" t="str">
            <v>MADRASAH TSANAWIYAH</v>
          </cell>
        </row>
        <row r="10940">
          <cell r="BI10940" t="str">
            <v>196604081989081002</v>
          </cell>
          <cell r="BJ10940" t="str">
            <v>NITO</v>
          </cell>
          <cell r="BK10940" t="str">
            <v>Pengatur, (II/c)</v>
          </cell>
          <cell r="BL10940" t="str">
            <v>MADRASAH TSANAWIYAH</v>
          </cell>
        </row>
        <row r="10941">
          <cell r="BI10941" t="str">
            <v>197908182010011004</v>
          </cell>
          <cell r="BJ10941" t="str">
            <v>MASHUDI</v>
          </cell>
          <cell r="BK10941" t="str">
            <v>Pengatur Muda, (II/a)</v>
          </cell>
          <cell r="BL10941" t="str">
            <v>MADRASAH TSANAWIYAH</v>
          </cell>
        </row>
        <row r="10942">
          <cell r="BI10942" t="str">
            <v>197007042009011001</v>
          </cell>
          <cell r="BJ10942" t="str">
            <v>MASHURI</v>
          </cell>
          <cell r="BK10942" t="str">
            <v>Pengatur Muda, (II/a)</v>
          </cell>
          <cell r="BL10942" t="str">
            <v>MADRASAH TSANAWIYAH</v>
          </cell>
        </row>
        <row r="10943">
          <cell r="BI10943" t="str">
            <v>196708242010011002</v>
          </cell>
          <cell r="BJ10943" t="str">
            <v>SLAMET SETIAWAN</v>
          </cell>
          <cell r="BK10943" t="str">
            <v>Pengatur Muda, (II/a)</v>
          </cell>
          <cell r="BL10943" t="str">
            <v>MADRASAH TSANAWIYAH</v>
          </cell>
        </row>
        <row r="10944">
          <cell r="BI10944" t="str">
            <v>197511202009011003</v>
          </cell>
          <cell r="BJ10944" t="str">
            <v>SUHENDRIYANTO</v>
          </cell>
          <cell r="BK10944" t="str">
            <v>Pengatur Muda, (II/a)</v>
          </cell>
          <cell r="BL10944" t="str">
            <v>MADRASAH TSANAWIYAH</v>
          </cell>
        </row>
        <row r="10945">
          <cell r="BI10945" t="str">
            <v>196706192007011026</v>
          </cell>
          <cell r="BJ10945" t="str">
            <v>BASRI</v>
          </cell>
          <cell r="BK10945" t="str">
            <v>Juru Tk. I, (I/d)</v>
          </cell>
          <cell r="BL10945" t="str">
            <v>MADRASAH TSANAWIYAH</v>
          </cell>
        </row>
        <row r="10946">
          <cell r="BI10946" t="str">
            <v>196908162008011018</v>
          </cell>
          <cell r="BJ10946" t="str">
            <v>MOHAMMAD SALIM</v>
          </cell>
          <cell r="BK10946" t="str">
            <v>Pengatur Muda, (II/a)</v>
          </cell>
          <cell r="BL10946" t="str">
            <v>SMP</v>
          </cell>
        </row>
        <row r="10947">
          <cell r="BI10947" t="str">
            <v>197605212014121002</v>
          </cell>
          <cell r="BJ10947" t="str">
            <v>NIRUM IRMAWAN</v>
          </cell>
          <cell r="BK10947" t="str">
            <v>Juru Tk. I, (I/d)</v>
          </cell>
          <cell r="BL10947" t="str">
            <v>SMP</v>
          </cell>
        </row>
        <row r="10948">
          <cell r="BI10948" t="str">
            <v>197902162014121001</v>
          </cell>
          <cell r="BJ10948" t="str">
            <v>MASPURWADI</v>
          </cell>
          <cell r="BK10948" t="str">
            <v>Juru Tk. I, (I/d)</v>
          </cell>
          <cell r="BL10948" t="str">
            <v>SMP</v>
          </cell>
        </row>
        <row r="10949">
          <cell r="BI10949" t="str">
            <v>197505062014121001</v>
          </cell>
          <cell r="BJ10949" t="str">
            <v>HARTONO</v>
          </cell>
          <cell r="BK10949" t="str">
            <v>Juru Tk. I, (I/d)</v>
          </cell>
          <cell r="BL10949" t="str">
            <v>SMP</v>
          </cell>
        </row>
        <row r="10950">
          <cell r="BI10950" t="str">
            <v>197412282014122001</v>
          </cell>
          <cell r="BJ10950" t="str">
            <v>INDAYANI</v>
          </cell>
          <cell r="BK10950" t="str">
            <v>Juru Tk. I, (I/d)</v>
          </cell>
          <cell r="BL10950" t="str">
            <v>SMP</v>
          </cell>
        </row>
        <row r="10951">
          <cell r="BI10951" t="str">
            <v>197601052014122001</v>
          </cell>
          <cell r="BJ10951" t="str">
            <v>FATANTI JUNAIDA</v>
          </cell>
          <cell r="BK10951" t="str">
            <v>Juru Tk. I, (I/d)</v>
          </cell>
          <cell r="BL10951" t="str">
            <v>SMP</v>
          </cell>
        </row>
        <row r="10952">
          <cell r="BI10952" t="str">
            <v>197709272014121002</v>
          </cell>
          <cell r="BJ10952" t="str">
            <v>SOFAN</v>
          </cell>
          <cell r="BK10952" t="str">
            <v>Juru Tk. I, (I/d)</v>
          </cell>
          <cell r="BL10952" t="str">
            <v>SMP</v>
          </cell>
        </row>
        <row r="10953">
          <cell r="BI10953" t="str">
            <v>196401132006041001</v>
          </cell>
          <cell r="BJ10953" t="str">
            <v>MOCHAMMAD NASIR</v>
          </cell>
          <cell r="BK10953" t="str">
            <v>Pengatur Muda Tk. I, (II/b)</v>
          </cell>
          <cell r="BL10953" t="str">
            <v>SMP</v>
          </cell>
        </row>
        <row r="10954">
          <cell r="BI10954" t="str">
            <v>197406012010011003</v>
          </cell>
          <cell r="BJ10954" t="str">
            <v>MISWAR HARIANTO</v>
          </cell>
          <cell r="BK10954" t="str">
            <v>Pengatur Muda, (II/a)</v>
          </cell>
          <cell r="BL10954" t="str">
            <v>SMP</v>
          </cell>
        </row>
        <row r="10955">
          <cell r="BI10955" t="str">
            <v>197005212008011009</v>
          </cell>
          <cell r="BJ10955" t="str">
            <v>MISTO</v>
          </cell>
          <cell r="BK10955" t="str">
            <v>Pengatur Muda Tk. I, (II/b)</v>
          </cell>
          <cell r="BL10955" t="str">
            <v>SMP</v>
          </cell>
        </row>
        <row r="10956">
          <cell r="BI10956" t="str">
            <v>196811252014121002</v>
          </cell>
          <cell r="BJ10956" t="str">
            <v>AGUS TAUFAN NURIAWAN</v>
          </cell>
          <cell r="BK10956" t="str">
            <v>Juru Tk. I, (I/d)</v>
          </cell>
          <cell r="BL10956" t="str">
            <v>SMP</v>
          </cell>
        </row>
        <row r="10957">
          <cell r="BI10957" t="str">
            <v>197204152014122001</v>
          </cell>
          <cell r="BJ10957" t="str">
            <v>MIS ROHAYU</v>
          </cell>
          <cell r="BK10957" t="str">
            <v>Juru Tk. I, (I/d)</v>
          </cell>
          <cell r="BL10957" t="str">
            <v>SMP</v>
          </cell>
        </row>
        <row r="10958">
          <cell r="BI10958" t="str">
            <v>197307122014121003</v>
          </cell>
          <cell r="BJ10958" t="str">
            <v>SUDARMAN</v>
          </cell>
          <cell r="BK10958" t="str">
            <v>Juru Tk. I, (I/d)</v>
          </cell>
          <cell r="BL10958" t="str">
            <v>SMP</v>
          </cell>
        </row>
        <row r="10959">
          <cell r="BI10959" t="str">
            <v>197508122014122001</v>
          </cell>
          <cell r="BJ10959" t="str">
            <v>SITI ROMELAH</v>
          </cell>
          <cell r="BK10959" t="str">
            <v>Juru Tk. I, (I/d)</v>
          </cell>
          <cell r="BL10959" t="str">
            <v>SMP</v>
          </cell>
        </row>
        <row r="10960">
          <cell r="BI10960" t="str">
            <v>197711122014121002</v>
          </cell>
          <cell r="BJ10960" t="str">
            <v>IRFAN HARSONO</v>
          </cell>
          <cell r="BK10960" t="str">
            <v>Juru Tk. I, (I/d)</v>
          </cell>
          <cell r="BL10960" t="str">
            <v>SMP</v>
          </cell>
        </row>
        <row r="10961">
          <cell r="BI10961" t="str">
            <v>197607282014121003</v>
          </cell>
          <cell r="BJ10961" t="str">
            <v>MOKHAMAD ALI SOLIHIN</v>
          </cell>
          <cell r="BK10961" t="str">
            <v>Juru Tk. I, (I/d)</v>
          </cell>
          <cell r="BL10961" t="str">
            <v>SMP</v>
          </cell>
        </row>
        <row r="10962">
          <cell r="BI10962" t="str">
            <v>198007062014122002</v>
          </cell>
          <cell r="BJ10962" t="str">
            <v>SITI KHOTIMAH</v>
          </cell>
          <cell r="BK10962" t="str">
            <v>Juru Tk. I, (I/d)</v>
          </cell>
          <cell r="BL10962" t="str">
            <v>SMP</v>
          </cell>
        </row>
        <row r="10963">
          <cell r="BI10963" t="str">
            <v>196611172010011001</v>
          </cell>
          <cell r="BJ10963" t="str">
            <v>JAMIL</v>
          </cell>
          <cell r="BK10963" t="str">
            <v>Pengatur Muda, (II/a)</v>
          </cell>
          <cell r="BL10963" t="str">
            <v>SMP</v>
          </cell>
        </row>
        <row r="10964">
          <cell r="BI10964" t="str">
            <v>197204012010012002</v>
          </cell>
          <cell r="BJ10964" t="str">
            <v>MARDIANA</v>
          </cell>
          <cell r="BK10964" t="str">
            <v>Pengatur Muda, (II/a)</v>
          </cell>
          <cell r="BL10964" t="str">
            <v>SMP</v>
          </cell>
        </row>
        <row r="10965">
          <cell r="BI10965" t="str">
            <v>197405082009011002</v>
          </cell>
          <cell r="BJ10965" t="str">
            <v>SPIRALIYANTO</v>
          </cell>
          <cell r="BK10965" t="str">
            <v>Pengatur Muda, (II/a)</v>
          </cell>
          <cell r="BL10965" t="str">
            <v>SMP</v>
          </cell>
        </row>
        <row r="10966">
          <cell r="BI10966" t="str">
            <v>197906132009011004</v>
          </cell>
          <cell r="BJ10966" t="str">
            <v>ROSIDI</v>
          </cell>
          <cell r="BK10966" t="str">
            <v>Pengatur Muda, (II/a)</v>
          </cell>
          <cell r="BL10966" t="str">
            <v>SMP</v>
          </cell>
        </row>
        <row r="10967">
          <cell r="BI10967" t="str">
            <v>196507232014122002</v>
          </cell>
          <cell r="BJ10967" t="str">
            <v>WAHYULI NINGSIH</v>
          </cell>
          <cell r="BK10967" t="str">
            <v>Juru Tk. I, (I/d)</v>
          </cell>
          <cell r="BL10967" t="str">
            <v>SMP</v>
          </cell>
        </row>
        <row r="10968">
          <cell r="BI10968" t="str">
            <v>197611122010011002</v>
          </cell>
          <cell r="BJ10968" t="str">
            <v>AKHMAD FAUZI</v>
          </cell>
          <cell r="BK10968" t="str">
            <v>Pengatur Muda, (II/a)</v>
          </cell>
          <cell r="BL10968" t="str">
            <v>SMP</v>
          </cell>
        </row>
        <row r="10969">
          <cell r="BI10969" t="str">
            <v>197803222009011004</v>
          </cell>
          <cell r="BJ10969" t="str">
            <v>BAMBANG</v>
          </cell>
          <cell r="BK10969" t="str">
            <v>Pengatur Muda, (II/a)</v>
          </cell>
          <cell r="BL10969" t="str">
            <v>SMP</v>
          </cell>
        </row>
        <row r="10970">
          <cell r="BI10970" t="str">
            <v>197905272009011001</v>
          </cell>
          <cell r="BJ10970" t="str">
            <v>MUHAMMAD UMAR</v>
          </cell>
          <cell r="BK10970" t="str">
            <v>Pengatur Muda, (II/a)</v>
          </cell>
          <cell r="BL10970" t="str">
            <v>SMP</v>
          </cell>
        </row>
        <row r="10971">
          <cell r="BI10971" t="str">
            <v>196704112007011021</v>
          </cell>
          <cell r="BJ10971" t="str">
            <v>SUPARMAN</v>
          </cell>
          <cell r="BK10971" t="str">
            <v>Pengatur Muda, (II/a)</v>
          </cell>
          <cell r="BL10971" t="str">
            <v>SMP</v>
          </cell>
        </row>
        <row r="10972">
          <cell r="BI10972" t="str">
            <v>196606102007011028</v>
          </cell>
          <cell r="BJ10972" t="str">
            <v>JUMARI</v>
          </cell>
          <cell r="BK10972" t="str">
            <v>Juru Tk. I, (I/d)</v>
          </cell>
          <cell r="BL10972" t="str">
            <v>SMP</v>
          </cell>
        </row>
        <row r="10973">
          <cell r="BI10973" t="str">
            <v>197310142007011007</v>
          </cell>
          <cell r="BJ10973" t="str">
            <v>AKHMAD BASHORI</v>
          </cell>
          <cell r="BK10973" t="str">
            <v>Pengatur Muda Tk. I, (II/b)</v>
          </cell>
          <cell r="BL10973" t="str">
            <v>SMP</v>
          </cell>
        </row>
        <row r="10974">
          <cell r="BI10974" t="str">
            <v>196408022007011017</v>
          </cell>
          <cell r="BJ10974" t="str">
            <v>BAMBANG YULIANTO</v>
          </cell>
          <cell r="BK10974" t="str">
            <v>Pengatur Muda Tk. I, (II/b)</v>
          </cell>
          <cell r="BL10974" t="str">
            <v>SMP</v>
          </cell>
        </row>
        <row r="10975">
          <cell r="BI10975" t="str">
            <v>196602112007011013</v>
          </cell>
          <cell r="BJ10975" t="str">
            <v>JATIM</v>
          </cell>
          <cell r="BK10975" t="str">
            <v>Pengatur Muda Tk. I, (II/b)</v>
          </cell>
          <cell r="BL10975" t="str">
            <v>SMP</v>
          </cell>
        </row>
        <row r="10976">
          <cell r="BI10976" t="str">
            <v>196612062007011014</v>
          </cell>
          <cell r="BJ10976" t="str">
            <v>SUWITO</v>
          </cell>
          <cell r="BK10976" t="str">
            <v>Pengatur Muda Tk. I, (II/b)</v>
          </cell>
          <cell r="BL10976" t="str">
            <v>SMP</v>
          </cell>
        </row>
        <row r="10977">
          <cell r="BI10977" t="str">
            <v>196403062006041006</v>
          </cell>
          <cell r="BJ10977" t="str">
            <v>PAIMAN</v>
          </cell>
          <cell r="BK10977" t="str">
            <v>Pengatur Muda Tk. I, (II/b)</v>
          </cell>
          <cell r="BL10977" t="str">
            <v>SMP</v>
          </cell>
        </row>
        <row r="10978">
          <cell r="BI10978" t="str">
            <v>197007182008011012</v>
          </cell>
          <cell r="BJ10978" t="str">
            <v>SUGENG HADI EKO WAHYONO</v>
          </cell>
          <cell r="BK10978" t="str">
            <v>Pengatur Muda, (II/a)</v>
          </cell>
          <cell r="BL10978" t="str">
            <v>SMP</v>
          </cell>
        </row>
        <row r="10979">
          <cell r="BI10979" t="str">
            <v>197801052008011012</v>
          </cell>
          <cell r="BJ10979" t="str">
            <v>BUDIYANTO</v>
          </cell>
          <cell r="BK10979" t="str">
            <v>Pengatur Muda Tk. I, (II/b)</v>
          </cell>
          <cell r="BL10979" t="str">
            <v>SMP</v>
          </cell>
        </row>
        <row r="10980">
          <cell r="BI10980" t="str">
            <v>196808232008011009</v>
          </cell>
          <cell r="BJ10980" t="str">
            <v>SUTIKNO</v>
          </cell>
          <cell r="BK10980" t="str">
            <v>Pengatur Muda Tk. I, (II/b)</v>
          </cell>
          <cell r="BL10980" t="str">
            <v>SMP</v>
          </cell>
        </row>
        <row r="10981">
          <cell r="BI10981" t="str">
            <v>197910192008011009</v>
          </cell>
          <cell r="BJ10981" t="str">
            <v>MOCHAMMAD KHUSNUL Y</v>
          </cell>
          <cell r="BK10981" t="str">
            <v>Pengatur Muda Tk. I, (II/b)</v>
          </cell>
          <cell r="BL10981" t="str">
            <v>SMP</v>
          </cell>
        </row>
        <row r="10982">
          <cell r="BI10982" t="str">
            <v>197502052014121002</v>
          </cell>
          <cell r="BJ10982" t="str">
            <v>SYAMSUL HADI</v>
          </cell>
          <cell r="BK10982" t="str">
            <v>Juru Tk. I, (I/d)</v>
          </cell>
          <cell r="BL10982" t="str">
            <v>SMP</v>
          </cell>
        </row>
        <row r="10983">
          <cell r="BI10983" t="str">
            <v>196608102014121001</v>
          </cell>
          <cell r="BJ10983" t="str">
            <v>HOSNADI</v>
          </cell>
          <cell r="BK10983" t="str">
            <v>Juru Tk. I, (I/d)</v>
          </cell>
          <cell r="BL10983" t="str">
            <v>SMP</v>
          </cell>
        </row>
        <row r="10984">
          <cell r="BI10984" t="str">
            <v>196906102014121002</v>
          </cell>
          <cell r="BJ10984" t="str">
            <v>TORIMAN</v>
          </cell>
          <cell r="BK10984" t="str">
            <v>Juru Tk. I, (I/d)</v>
          </cell>
          <cell r="BL10984" t="str">
            <v>SMP</v>
          </cell>
        </row>
        <row r="10985">
          <cell r="BI10985" t="str">
            <v>197206222014121001</v>
          </cell>
          <cell r="BJ10985" t="str">
            <v>MISDI B</v>
          </cell>
          <cell r="BK10985" t="str">
            <v>Juru Tk. I, (I/d)</v>
          </cell>
          <cell r="BL10985" t="str">
            <v>SMP</v>
          </cell>
        </row>
        <row r="10986">
          <cell r="BI10986" t="str">
            <v>196912152014122002</v>
          </cell>
          <cell r="BJ10986" t="str">
            <v>JURANI SULISTYOWATI</v>
          </cell>
          <cell r="BK10986" t="str">
            <v>Juru Tk. I, (I/d)</v>
          </cell>
          <cell r="BL10986" t="str">
            <v>SMP</v>
          </cell>
        </row>
        <row r="10987">
          <cell r="BI10987" t="str">
            <v>197604212014121003</v>
          </cell>
          <cell r="BJ10987" t="str">
            <v>SUPRIYANTO</v>
          </cell>
          <cell r="BK10987" t="str">
            <v>Juru Tk. I, (I/d)</v>
          </cell>
          <cell r="BL10987" t="str">
            <v>SMP</v>
          </cell>
        </row>
        <row r="10988">
          <cell r="BI10988" t="str">
            <v>196910042014122004</v>
          </cell>
          <cell r="BJ10988" t="str">
            <v>TUMINAH</v>
          </cell>
          <cell r="BK10988" t="str">
            <v>Juru Tk. I, (I/d)</v>
          </cell>
          <cell r="BL10988" t="str">
            <v>SMP</v>
          </cell>
        </row>
        <row r="10989">
          <cell r="BI10989" t="str">
            <v>197209242014121003</v>
          </cell>
          <cell r="BJ10989" t="str">
            <v>SUBARDAN</v>
          </cell>
          <cell r="BK10989" t="str">
            <v>Juru Tk. I, (I/d)</v>
          </cell>
          <cell r="BL10989" t="str">
            <v>SMP</v>
          </cell>
        </row>
        <row r="10990">
          <cell r="BI10990" t="str">
            <v>198204192014121001</v>
          </cell>
          <cell r="BJ10990" t="str">
            <v>FAUZAN</v>
          </cell>
          <cell r="BK10990" t="str">
            <v>Juru Tk. I, (I/d)</v>
          </cell>
          <cell r="BL10990" t="str">
            <v>SMP</v>
          </cell>
        </row>
        <row r="10991">
          <cell r="BI10991" t="str">
            <v>197105022014122003</v>
          </cell>
          <cell r="BJ10991" t="str">
            <v>TURIYASIH</v>
          </cell>
          <cell r="BK10991" t="str">
            <v>Juru Tk. I, (I/d)</v>
          </cell>
          <cell r="BL10991" t="str">
            <v>SMP</v>
          </cell>
        </row>
        <row r="10992">
          <cell r="BI10992" t="str">
            <v>197901032014121003</v>
          </cell>
          <cell r="BJ10992" t="str">
            <v>MUHAMMAD ISHAQ</v>
          </cell>
          <cell r="BK10992" t="str">
            <v>Juru Tk. I, (I/d)</v>
          </cell>
          <cell r="BL10992" t="str">
            <v>SMP</v>
          </cell>
        </row>
        <row r="10993">
          <cell r="BI10993" t="str">
            <v>197211052014121001</v>
          </cell>
          <cell r="BJ10993" t="str">
            <v>HARI NOFENDI</v>
          </cell>
          <cell r="BK10993" t="str">
            <v>Juru Tk. I, (I/d)</v>
          </cell>
          <cell r="BL10993" t="str">
            <v>SMP</v>
          </cell>
        </row>
        <row r="10994">
          <cell r="BI10994" t="str">
            <v>197710072014122001</v>
          </cell>
          <cell r="BJ10994" t="str">
            <v>LIFIATUL AMINAH</v>
          </cell>
          <cell r="BK10994" t="str">
            <v>Juru Tk. I, (I/d)</v>
          </cell>
          <cell r="BL10994" t="str">
            <v>SMP</v>
          </cell>
        </row>
        <row r="10995">
          <cell r="BI10995" t="str">
            <v>196805072014121002</v>
          </cell>
          <cell r="BJ10995" t="str">
            <v>SUDARMANTO</v>
          </cell>
          <cell r="BK10995" t="str">
            <v>Juru Tk. I, (I/d)</v>
          </cell>
          <cell r="BL10995" t="str">
            <v>SMP</v>
          </cell>
        </row>
        <row r="10996">
          <cell r="BI10996" t="str">
            <v>196503142007011010</v>
          </cell>
          <cell r="BJ10996" t="str">
            <v>JUMA`ADI</v>
          </cell>
          <cell r="BK10996" t="str">
            <v>Juru Tk. I, (I/d)</v>
          </cell>
          <cell r="BL10996" t="str">
            <v>SMP</v>
          </cell>
        </row>
        <row r="10997">
          <cell r="BI10997" t="str">
            <v>196805172007011026</v>
          </cell>
          <cell r="BJ10997" t="str">
            <v>PURNOTO</v>
          </cell>
          <cell r="BK10997" t="str">
            <v>Juru Tk. I, (I/d)</v>
          </cell>
          <cell r="BL10997" t="str">
            <v>SMP</v>
          </cell>
        </row>
        <row r="10998">
          <cell r="BI10998" t="str">
            <v>197401302009011001</v>
          </cell>
          <cell r="BJ10998" t="str">
            <v>MOH. ALI</v>
          </cell>
          <cell r="BK10998" t="str">
            <v>Pengatur Muda, (II/a)</v>
          </cell>
          <cell r="BL10998" t="str">
            <v>SMP</v>
          </cell>
        </row>
        <row r="10999">
          <cell r="BI10999" t="str">
            <v>197811202014121001</v>
          </cell>
          <cell r="BJ10999" t="str">
            <v>ROFI`UDIN</v>
          </cell>
          <cell r="BK10999" t="str">
            <v>Juru Tk. I, (I/d)</v>
          </cell>
          <cell r="BL10999" t="str">
            <v>SMP</v>
          </cell>
        </row>
        <row r="11000">
          <cell r="BI11000" t="str">
            <v>197504242014121002</v>
          </cell>
          <cell r="BJ11000" t="str">
            <v>MURSIDI</v>
          </cell>
          <cell r="BK11000" t="str">
            <v>Juru Tk. I, (I/d)</v>
          </cell>
          <cell r="BL11000" t="str">
            <v>SMP</v>
          </cell>
        </row>
        <row r="11001">
          <cell r="BI11001" t="str">
            <v>196801282009011001</v>
          </cell>
          <cell r="BJ11001" t="str">
            <v>SUDARSONO</v>
          </cell>
          <cell r="BK11001" t="str">
            <v>Pengatur Muda, (II/a)</v>
          </cell>
          <cell r="BL11001" t="str">
            <v>SMP</v>
          </cell>
        </row>
        <row r="11002">
          <cell r="BI11002" t="str">
            <v>196710192008011002</v>
          </cell>
          <cell r="BJ11002" t="str">
            <v>SUMU</v>
          </cell>
          <cell r="BK11002" t="str">
            <v>Pengatur Muda Tk. I, (II/b)</v>
          </cell>
          <cell r="BL11002" t="str">
            <v>SMP</v>
          </cell>
        </row>
        <row r="11003">
          <cell r="BI11003" t="str">
            <v>197102142009011002</v>
          </cell>
          <cell r="BJ11003" t="str">
            <v>AHMAD MUJIONO</v>
          </cell>
          <cell r="BK11003" t="str">
            <v>Pengatur Muda, (II/a)</v>
          </cell>
          <cell r="BL11003" t="str">
            <v>SMP</v>
          </cell>
        </row>
        <row r="11004">
          <cell r="BI11004" t="str">
            <v>197105102009011001</v>
          </cell>
          <cell r="BJ11004" t="str">
            <v>SAMAN HUDI</v>
          </cell>
          <cell r="BK11004" t="str">
            <v>Pengatur Muda, (II/a)</v>
          </cell>
          <cell r="BL11004" t="str">
            <v>SMP</v>
          </cell>
        </row>
        <row r="11005">
          <cell r="BI11005" t="str">
            <v>197612222009011003</v>
          </cell>
          <cell r="BJ11005" t="str">
            <v>KATENO JEFRIYANTO</v>
          </cell>
          <cell r="BK11005" t="str">
            <v>Pengatur Muda, (II/a)</v>
          </cell>
          <cell r="BL11005" t="str">
            <v>SMP</v>
          </cell>
        </row>
        <row r="11006">
          <cell r="BI11006" t="str">
            <v>196704122007011028</v>
          </cell>
          <cell r="BJ11006" t="str">
            <v>SHOLIHIN</v>
          </cell>
          <cell r="BK11006" t="str">
            <v>Juru Tk. I, (I/d)</v>
          </cell>
          <cell r="BL11006" t="str">
            <v>SMP</v>
          </cell>
        </row>
        <row r="11007">
          <cell r="BI11007" t="str">
            <v>196503052007011020</v>
          </cell>
          <cell r="BJ11007" t="str">
            <v>SUMARGONO</v>
          </cell>
          <cell r="BK11007" t="str">
            <v>Pengatur Muda Tk. I, (II/b)</v>
          </cell>
          <cell r="BL11007" t="str">
            <v>SMP</v>
          </cell>
        </row>
        <row r="11008">
          <cell r="BI11008" t="str">
            <v>197409132000101001</v>
          </cell>
          <cell r="BJ11008" t="str">
            <v>TOTOK HERMAWAN</v>
          </cell>
          <cell r="BK11008" t="str">
            <v>Pengatur, (II/c)</v>
          </cell>
          <cell r="BL11008" t="str">
            <v>SMP</v>
          </cell>
        </row>
        <row r="11009">
          <cell r="BI11009" t="str">
            <v>197412252014121002</v>
          </cell>
          <cell r="BJ11009" t="str">
            <v>IMAM BUHARI</v>
          </cell>
          <cell r="BK11009" t="str">
            <v>Juru Tk. I, (I/d)</v>
          </cell>
          <cell r="BL11009" t="str">
            <v>SMP</v>
          </cell>
        </row>
        <row r="11010">
          <cell r="BI11010" t="str">
            <v>196803301993092001</v>
          </cell>
          <cell r="BJ11010" t="str">
            <v>TITIK SURYANI</v>
          </cell>
          <cell r="BK11010" t="str">
            <v>Pengatur, (II/c)</v>
          </cell>
          <cell r="BL11010" t="str">
            <v>SMP</v>
          </cell>
        </row>
        <row r="11011">
          <cell r="BI11011" t="str">
            <v>198111262014122002</v>
          </cell>
          <cell r="BJ11011" t="str">
            <v>SITI HELMIYATI LUTFIA</v>
          </cell>
          <cell r="BK11011" t="str">
            <v>Juru Tk. I, (I/d)</v>
          </cell>
          <cell r="BL11011" t="str">
            <v>SMP</v>
          </cell>
        </row>
        <row r="11012">
          <cell r="BI11012" t="str">
            <v>197310102008011021</v>
          </cell>
          <cell r="BJ11012" t="str">
            <v>MOH. SHOLEHAN</v>
          </cell>
          <cell r="BK11012" t="str">
            <v>Juru Tk. I, (I/d)</v>
          </cell>
          <cell r="BL11012" t="str">
            <v>SMP</v>
          </cell>
        </row>
        <row r="11013">
          <cell r="BI11013" t="str">
            <v>196601272007011010</v>
          </cell>
          <cell r="BJ11013" t="str">
            <v>YOYOK HARYONO</v>
          </cell>
          <cell r="BK11013" t="str">
            <v>Juru Tk. I, (I/d)</v>
          </cell>
          <cell r="BL11013" t="str">
            <v>SMP</v>
          </cell>
        </row>
        <row r="11014">
          <cell r="BI11014" t="str">
            <v>196812092007011012</v>
          </cell>
          <cell r="BJ11014" t="str">
            <v>ABDUL ROHIM</v>
          </cell>
          <cell r="BK11014" t="str">
            <v>Juru Tk. I, (I/d)</v>
          </cell>
          <cell r="BL11014" t="str">
            <v>SMP</v>
          </cell>
        </row>
        <row r="11015">
          <cell r="BI11015" t="str">
            <v>197504192008011008</v>
          </cell>
          <cell r="BJ11015" t="str">
            <v>HAFID ZAINUL ARIFIN</v>
          </cell>
          <cell r="BK11015" t="str">
            <v>Juru Tk. I, (I/d)</v>
          </cell>
          <cell r="BL11015" t="str">
            <v>SMP</v>
          </cell>
        </row>
        <row r="11016">
          <cell r="BI11016" t="str">
            <v>197205032014121004</v>
          </cell>
          <cell r="BJ11016" t="str">
            <v>SUMITRO</v>
          </cell>
          <cell r="BK11016" t="str">
            <v>Juru Tk. I, (I/d)</v>
          </cell>
          <cell r="BL11016" t="str">
            <v>SMP</v>
          </cell>
        </row>
        <row r="11017">
          <cell r="BI11017" t="str">
            <v>197702152009011001</v>
          </cell>
          <cell r="BJ11017" t="str">
            <v>WAHYUDI</v>
          </cell>
          <cell r="BK11017" t="str">
            <v>Pengatur Muda, (II/a)</v>
          </cell>
          <cell r="BL11017" t="str">
            <v>SMP</v>
          </cell>
        </row>
        <row r="11018">
          <cell r="BI11018" t="str">
            <v>196706172007011018</v>
          </cell>
          <cell r="BJ11018" t="str">
            <v>SODIK</v>
          </cell>
          <cell r="BK11018" t="str">
            <v>Juru Tk. I, (I/d)</v>
          </cell>
          <cell r="BL11018" t="str">
            <v>SMP</v>
          </cell>
        </row>
        <row r="11019">
          <cell r="BI11019" t="str">
            <v>196811102007011034</v>
          </cell>
          <cell r="BJ11019" t="str">
            <v>AHMAD SOLIHIN</v>
          </cell>
          <cell r="BK11019" t="str">
            <v>Juru Tk. I, (I/d)</v>
          </cell>
          <cell r="BL11019" t="str">
            <v>SMP</v>
          </cell>
        </row>
        <row r="11020">
          <cell r="BI11020" t="str">
            <v>196704292000101001</v>
          </cell>
          <cell r="BJ11020" t="str">
            <v>SUPRAMONO</v>
          </cell>
          <cell r="BK11020" t="str">
            <v>Pengatur, (II/c)</v>
          </cell>
          <cell r="BL11020" t="str">
            <v>SMP</v>
          </cell>
        </row>
        <row r="11021">
          <cell r="BI11021" t="str">
            <v>196506132009011002</v>
          </cell>
          <cell r="BJ11021" t="str">
            <v>YON HARIYONO</v>
          </cell>
          <cell r="BK11021" t="str">
            <v>Pengatur Muda, (II/a)</v>
          </cell>
          <cell r="BL11021" t="str">
            <v>SMP</v>
          </cell>
        </row>
        <row r="11022">
          <cell r="BI11022" t="str">
            <v>197911032009011006</v>
          </cell>
          <cell r="BJ11022" t="str">
            <v>EKO HARI SUSANTO</v>
          </cell>
          <cell r="BK11022" t="str">
            <v>Pengatur Muda, (II/a)</v>
          </cell>
          <cell r="BL11022" t="str">
            <v>SMP</v>
          </cell>
        </row>
        <row r="11023">
          <cell r="BI11023" t="str">
            <v>196601212007011014</v>
          </cell>
          <cell r="BJ11023" t="str">
            <v>SUWOTO</v>
          </cell>
          <cell r="BK11023" t="str">
            <v>Juru Tk. I, (I/d)</v>
          </cell>
          <cell r="BL11023" t="str">
            <v>SMP</v>
          </cell>
        </row>
        <row r="11024">
          <cell r="BI11024" t="str">
            <v>196911122007011019</v>
          </cell>
          <cell r="BJ11024" t="str">
            <v>SAMSUL HADI</v>
          </cell>
          <cell r="BK11024" t="str">
            <v>Juru Tk. I, (I/d)</v>
          </cell>
          <cell r="BL11024" t="str">
            <v>SMP</v>
          </cell>
        </row>
        <row r="11025">
          <cell r="BI11025" t="str">
            <v>197004252007011015</v>
          </cell>
          <cell r="BJ11025" t="str">
            <v>MADRAIS</v>
          </cell>
          <cell r="BK11025" t="str">
            <v>Juru Tk. I, (I/d)</v>
          </cell>
          <cell r="BL11025" t="str">
            <v>SMP</v>
          </cell>
        </row>
        <row r="11026">
          <cell r="BI11026" t="str">
            <v>197006152007011030</v>
          </cell>
          <cell r="BJ11026" t="str">
            <v>NURKHOLIS</v>
          </cell>
          <cell r="BK11026" t="str">
            <v>Juru Tk. I, (I/d)</v>
          </cell>
          <cell r="BL11026" t="str">
            <v>SMP</v>
          </cell>
        </row>
        <row r="11027">
          <cell r="BI11027" t="str">
            <v>197807072010011005</v>
          </cell>
          <cell r="BJ11027" t="str">
            <v>SUWOKO</v>
          </cell>
          <cell r="BK11027" t="str">
            <v>Pengatur Muda, (II/a)</v>
          </cell>
          <cell r="BL11027" t="str">
            <v>SMP</v>
          </cell>
        </row>
        <row r="11028">
          <cell r="BI11028" t="str">
            <v>197903072010012005</v>
          </cell>
          <cell r="BJ11028" t="str">
            <v>SITI FATROHATI</v>
          </cell>
          <cell r="BK11028" t="str">
            <v>Pengatur Muda, (II/a)</v>
          </cell>
          <cell r="BL11028" t="str">
            <v>SMP</v>
          </cell>
        </row>
        <row r="11029">
          <cell r="BI11029" t="str">
            <v>197107142007011017</v>
          </cell>
          <cell r="BJ11029" t="str">
            <v>TOHAN EFENDI</v>
          </cell>
          <cell r="BK11029" t="str">
            <v>Juru Tk. I, (I/d)</v>
          </cell>
          <cell r="BL11029" t="str">
            <v>SMP</v>
          </cell>
        </row>
        <row r="11030">
          <cell r="BI11030" t="str">
            <v>197407202008011014</v>
          </cell>
          <cell r="BJ11030" t="str">
            <v>GUNTORO</v>
          </cell>
          <cell r="BK11030" t="str">
            <v>Juru Tk. I, (I/d)</v>
          </cell>
          <cell r="BL11030" t="str">
            <v>SMP</v>
          </cell>
        </row>
        <row r="11031">
          <cell r="BI11031" t="str">
            <v>198004062014121003</v>
          </cell>
          <cell r="BJ11031" t="str">
            <v>MOHAMMAD ROHIM</v>
          </cell>
          <cell r="BK11031" t="str">
            <v>Juru Tk. I, (I/d)</v>
          </cell>
          <cell r="BL11031" t="str">
            <v>SMP</v>
          </cell>
        </row>
        <row r="11032">
          <cell r="BI11032" t="str">
            <v>196307151987112001</v>
          </cell>
          <cell r="BJ11032" t="str">
            <v>PURWANINGSIH</v>
          </cell>
          <cell r="BK11032" t="str">
            <v>Pengatur, (II/c)</v>
          </cell>
          <cell r="BL11032" t="str">
            <v>SMP</v>
          </cell>
        </row>
        <row r="11033">
          <cell r="BI11033" t="str">
            <v>196406041991032004</v>
          </cell>
          <cell r="BJ11033" t="str">
            <v>KUSNIATI</v>
          </cell>
          <cell r="BK11033" t="str">
            <v>Pengatur, (II/c)</v>
          </cell>
          <cell r="BL11033" t="str">
            <v>SMP</v>
          </cell>
        </row>
        <row r="11034">
          <cell r="BI11034" t="str">
            <v>197008212014121001</v>
          </cell>
          <cell r="BJ11034" t="str">
            <v>SEGER WAHONO</v>
          </cell>
          <cell r="BK11034" t="str">
            <v>Juru Tk. I, (I/d)</v>
          </cell>
          <cell r="BL11034" t="str">
            <v>SMP</v>
          </cell>
        </row>
        <row r="11035">
          <cell r="BI11035" t="str">
            <v>197708152010011002</v>
          </cell>
          <cell r="BJ11035" t="str">
            <v>ABDUL ROHMAN</v>
          </cell>
          <cell r="BK11035" t="str">
            <v>Pengatur Muda, (II/a)</v>
          </cell>
          <cell r="BL11035" t="str">
            <v>SMP</v>
          </cell>
        </row>
        <row r="11036">
          <cell r="BI11036" t="str">
            <v>196707042007011022</v>
          </cell>
          <cell r="BJ11036" t="str">
            <v>HARTAWAN</v>
          </cell>
          <cell r="BK11036" t="str">
            <v>Pengatur Muda Tk. I, (II/b)</v>
          </cell>
          <cell r="BL11036" t="str">
            <v>SMP</v>
          </cell>
        </row>
        <row r="11037">
          <cell r="BI11037" t="str">
            <v>196607182007011013</v>
          </cell>
          <cell r="BJ11037" t="str">
            <v>SUNARDI</v>
          </cell>
          <cell r="BK11037" t="str">
            <v>Pengatur Muda Tk. I, (II/b)</v>
          </cell>
          <cell r="BL11037" t="str">
            <v>SMP</v>
          </cell>
        </row>
        <row r="11038">
          <cell r="BI11038" t="str">
            <v>196910272007011018</v>
          </cell>
          <cell r="BJ11038" t="str">
            <v>JUMADI</v>
          </cell>
          <cell r="BK11038" t="str">
            <v>Juru Tk. I, (I/d)</v>
          </cell>
          <cell r="BL11038" t="str">
            <v>SMP</v>
          </cell>
        </row>
        <row r="11039">
          <cell r="BI11039" t="str">
            <v>198408092010011005</v>
          </cell>
          <cell r="BJ11039" t="str">
            <v>ARIK AGUS DARMAWAN</v>
          </cell>
          <cell r="BK11039" t="str">
            <v>Pengatur Muda, (II/a)</v>
          </cell>
          <cell r="BL11039" t="str">
            <v>SMP</v>
          </cell>
        </row>
        <row r="11040">
          <cell r="BI11040" t="str">
            <v>196604242007011027</v>
          </cell>
          <cell r="BJ11040" t="str">
            <v>PAIMAN EFENDI</v>
          </cell>
          <cell r="BK11040" t="str">
            <v>Pengatur Muda, (II/a)</v>
          </cell>
          <cell r="BL11040" t="str">
            <v>SMP</v>
          </cell>
        </row>
        <row r="11041">
          <cell r="BI11041" t="str">
            <v>198008052009011002</v>
          </cell>
          <cell r="BJ11041" t="str">
            <v>AGUS PUJI PRAHMONO</v>
          </cell>
          <cell r="BK11041" t="str">
            <v>Pengatur Muda, (II/a)</v>
          </cell>
          <cell r="BL11041" t="str">
            <v>SMP</v>
          </cell>
        </row>
        <row r="11042">
          <cell r="BI11042" t="str">
            <v>197212312008011055</v>
          </cell>
          <cell r="BJ11042" t="str">
            <v>WARSIDI</v>
          </cell>
          <cell r="BK11042" t="str">
            <v>Juru Tk. I, (I/d)</v>
          </cell>
          <cell r="BL11042" t="str">
            <v>SMP</v>
          </cell>
        </row>
        <row r="11043">
          <cell r="BI11043" t="str">
            <v>196901172007011016</v>
          </cell>
          <cell r="BJ11043" t="str">
            <v>ABDUL MUHAMMAD</v>
          </cell>
          <cell r="BK11043" t="str">
            <v>Juru Tk. I, (I/d)</v>
          </cell>
          <cell r="BL11043" t="str">
            <v>SMP</v>
          </cell>
        </row>
        <row r="11044">
          <cell r="BI11044" t="str">
            <v>197303162007011017</v>
          </cell>
          <cell r="BJ11044" t="str">
            <v>SURADI SETIA BUDI</v>
          </cell>
          <cell r="BK11044" t="str">
            <v>Juru Tk. I, (I/d)</v>
          </cell>
          <cell r="BL11044" t="str">
            <v>SMP</v>
          </cell>
        </row>
        <row r="11045">
          <cell r="BI11045" t="str">
            <v>197507062000101001</v>
          </cell>
          <cell r="BJ11045" t="str">
            <v>DIDIK SUDIYANTO</v>
          </cell>
          <cell r="BK11045" t="str">
            <v>Pengatur Muda, (II/a)</v>
          </cell>
          <cell r="BL11045" t="str">
            <v>SMP</v>
          </cell>
        </row>
        <row r="11046">
          <cell r="BI11046" t="str">
            <v>196510232009011001</v>
          </cell>
          <cell r="BJ11046" t="str">
            <v>SUMIARTO</v>
          </cell>
          <cell r="BK11046" t="str">
            <v>Pengatur Muda, (II/a)</v>
          </cell>
          <cell r="BL11046" t="str">
            <v>SMP</v>
          </cell>
        </row>
        <row r="11047">
          <cell r="BI11047" t="str">
            <v>197504142009011004</v>
          </cell>
          <cell r="BJ11047" t="str">
            <v>EKO SUPRIASMANTO</v>
          </cell>
          <cell r="BK11047" t="str">
            <v>Pengatur Muda, (II/a)</v>
          </cell>
          <cell r="BL11047" t="str">
            <v>SMP</v>
          </cell>
        </row>
        <row r="11048">
          <cell r="BI11048" t="str">
            <v>196512121990071001</v>
          </cell>
          <cell r="BJ11048" t="str">
            <v>MARJO</v>
          </cell>
          <cell r="BK11048" t="str">
            <v>Pengatur Muda Tk. I, (II/b)</v>
          </cell>
          <cell r="BL11048" t="str">
            <v>SMP</v>
          </cell>
        </row>
        <row r="11049">
          <cell r="BI11049" t="str">
            <v>196908052008011024</v>
          </cell>
          <cell r="BJ11049" t="str">
            <v>BUHARI</v>
          </cell>
          <cell r="BK11049" t="str">
            <v>Juru Tk. I, (I/d)</v>
          </cell>
          <cell r="BL11049" t="str">
            <v>SMP</v>
          </cell>
        </row>
        <row r="11050">
          <cell r="BI11050" t="str">
            <v>197603032009011002</v>
          </cell>
          <cell r="BJ11050" t="str">
            <v>BUDIANTO</v>
          </cell>
          <cell r="BK11050" t="str">
            <v>Pengatur Muda, (II/a)</v>
          </cell>
          <cell r="BL11050" t="str">
            <v>SMP</v>
          </cell>
        </row>
        <row r="11051">
          <cell r="BI11051" t="str">
            <v>198009072009011003</v>
          </cell>
          <cell r="BJ11051" t="str">
            <v>BUHARI</v>
          </cell>
          <cell r="BK11051" t="str">
            <v>Pengatur Muda, (II/a)</v>
          </cell>
          <cell r="BL11051" t="str">
            <v>SMP</v>
          </cell>
        </row>
        <row r="11052">
          <cell r="BI11052" t="str">
            <v>197106032008011008</v>
          </cell>
          <cell r="BJ11052" t="str">
            <v>ABD. HAKKI</v>
          </cell>
          <cell r="BK11052" t="str">
            <v>Pengatur Muda Tk. I, (II/b)</v>
          </cell>
          <cell r="BL11052" t="str">
            <v>SMP</v>
          </cell>
        </row>
        <row r="11053">
          <cell r="BI11053" t="str">
            <v>196808252000101001</v>
          </cell>
          <cell r="BJ11053" t="str">
            <v>JUSIYANTO</v>
          </cell>
          <cell r="BK11053" t="str">
            <v>Pengatur Muda Tk. I, (II/b)</v>
          </cell>
          <cell r="BL11053" t="str">
            <v>SMP</v>
          </cell>
        </row>
        <row r="11054">
          <cell r="BI11054" t="str">
            <v>196607181986031007</v>
          </cell>
          <cell r="BJ11054" t="str">
            <v>ABDUL ASIS</v>
          </cell>
          <cell r="BK11054" t="str">
            <v>Pengatur, (II/c)</v>
          </cell>
          <cell r="BL11054" t="str">
            <v>SMP</v>
          </cell>
        </row>
        <row r="11055">
          <cell r="BI11055" t="str">
            <v>196707152009011003</v>
          </cell>
          <cell r="BJ11055" t="str">
            <v>JAELANI</v>
          </cell>
          <cell r="BK11055" t="str">
            <v>Pengatur Muda, (II/a)</v>
          </cell>
          <cell r="BL11055" t="str">
            <v>SMP</v>
          </cell>
        </row>
        <row r="11056">
          <cell r="BI11056" t="str">
            <v>196405012007011014</v>
          </cell>
          <cell r="BJ11056" t="str">
            <v>BUDI SANTOSO</v>
          </cell>
          <cell r="BK11056" t="str">
            <v>Pengatur Muda Tk. I, (II/b)</v>
          </cell>
          <cell r="BL11056" t="str">
            <v>SMP</v>
          </cell>
        </row>
        <row r="11057">
          <cell r="BI11057" t="str">
            <v>198110112009011001</v>
          </cell>
          <cell r="BJ11057" t="str">
            <v>SUTOMO</v>
          </cell>
          <cell r="BK11057" t="str">
            <v>Pengatur Muda, (II/a)</v>
          </cell>
          <cell r="BL11057" t="str">
            <v>SMP</v>
          </cell>
        </row>
        <row r="11058">
          <cell r="BI11058" t="str">
            <v>196607302007011008</v>
          </cell>
          <cell r="BJ11058" t="str">
            <v>SUMINTO</v>
          </cell>
          <cell r="BK11058" t="str">
            <v>Pengatur Muda Tk. I, (II/b)</v>
          </cell>
          <cell r="BL11058" t="str">
            <v>SMP</v>
          </cell>
        </row>
        <row r="11059">
          <cell r="BI11059" t="str">
            <v>198004112009011002</v>
          </cell>
          <cell r="BJ11059" t="str">
            <v>SUMARYONO</v>
          </cell>
          <cell r="BK11059" t="str">
            <v>Pengatur Muda, (II/a)</v>
          </cell>
          <cell r="BL11059" t="str">
            <v>SMP</v>
          </cell>
        </row>
        <row r="11060">
          <cell r="BI11060" t="str">
            <v>197604062010011001</v>
          </cell>
          <cell r="BJ11060" t="str">
            <v>SAIFUL A</v>
          </cell>
          <cell r="BK11060" t="str">
            <v>Pengatur Muda, (II/a)</v>
          </cell>
          <cell r="BL11060" t="str">
            <v>SMP</v>
          </cell>
        </row>
        <row r="11061">
          <cell r="BI11061" t="str">
            <v>197711202010011011</v>
          </cell>
          <cell r="BJ11061" t="str">
            <v>NOVENDY IWAN HARIYANTO</v>
          </cell>
          <cell r="BK11061" t="str">
            <v>Pengatur Muda, (II/a)</v>
          </cell>
          <cell r="BL11061" t="str">
            <v>SMP</v>
          </cell>
        </row>
        <row r="11062">
          <cell r="BI11062" t="str">
            <v>196911052009011002</v>
          </cell>
          <cell r="BJ11062" t="str">
            <v>SULIS PRIYADI</v>
          </cell>
          <cell r="BK11062" t="str">
            <v>Pengatur Muda, (II/a)</v>
          </cell>
          <cell r="BL11062" t="str">
            <v>SMP</v>
          </cell>
        </row>
        <row r="11063">
          <cell r="BI11063" t="str">
            <v>197606012009011004</v>
          </cell>
          <cell r="BJ11063" t="str">
            <v>HOZIN MUKTAMAR</v>
          </cell>
          <cell r="BK11063" t="str">
            <v>Pengatur Muda, (II/a)</v>
          </cell>
          <cell r="BL11063" t="str">
            <v>SMP</v>
          </cell>
        </row>
        <row r="11064">
          <cell r="BI11064" t="str">
            <v>196308122007011012</v>
          </cell>
          <cell r="BJ11064" t="str">
            <v>ROMLI HERIANTO</v>
          </cell>
          <cell r="BK11064" t="str">
            <v>Pengatur Muda Tk. I, (II/b)</v>
          </cell>
          <cell r="BL11064" t="str">
            <v>SMP</v>
          </cell>
        </row>
        <row r="11065">
          <cell r="BI11065" t="str">
            <v>196405092007012006</v>
          </cell>
          <cell r="BJ11065" t="str">
            <v>NUNIK MURDIKANINGSIH</v>
          </cell>
          <cell r="BK11065" t="str">
            <v>Pengatur Muda, (II/a)</v>
          </cell>
          <cell r="BL11065" t="str">
            <v>SMP</v>
          </cell>
        </row>
        <row r="11066">
          <cell r="BI11066" t="str">
            <v>197105042007011017</v>
          </cell>
          <cell r="BJ11066" t="str">
            <v>SLAMET ARIYANTO</v>
          </cell>
          <cell r="BK11066" t="str">
            <v>Pengatur Muda Tk. I, (II/b)</v>
          </cell>
          <cell r="BL11066" t="str">
            <v>SMP</v>
          </cell>
        </row>
        <row r="11067">
          <cell r="BI11067" t="str">
            <v>196412172007011007</v>
          </cell>
          <cell r="BJ11067" t="str">
            <v>YUSMANTO</v>
          </cell>
          <cell r="BK11067" t="str">
            <v>Pengatur Muda Tk. I, (II/b)</v>
          </cell>
          <cell r="BL11067" t="str">
            <v>SMP</v>
          </cell>
        </row>
        <row r="11068">
          <cell r="BI11068" t="str">
            <v>197010292007011016</v>
          </cell>
          <cell r="BJ11068" t="str">
            <v>SUHAINI</v>
          </cell>
          <cell r="BK11068" t="str">
            <v>Pengatur Muda Tk. I, (II/b)</v>
          </cell>
          <cell r="BL11068" t="str">
            <v>SMP</v>
          </cell>
        </row>
        <row r="11069">
          <cell r="BI11069" t="str">
            <v>196801012008011043</v>
          </cell>
          <cell r="BJ11069" t="str">
            <v>EDY SUGIANTO</v>
          </cell>
          <cell r="BK11069" t="str">
            <v>Pengatur Muda Tk. I, (II/b)</v>
          </cell>
          <cell r="BL11069" t="str">
            <v>SMP</v>
          </cell>
        </row>
        <row r="11070">
          <cell r="BI11070" t="str">
            <v>197408102008011017</v>
          </cell>
          <cell r="BJ11070" t="str">
            <v>ASIS</v>
          </cell>
          <cell r="BK11070" t="str">
            <v>Pengatur Muda Tk. I, (II/b)</v>
          </cell>
          <cell r="BL11070" t="str">
            <v>SMP</v>
          </cell>
        </row>
        <row r="11071">
          <cell r="BI11071" t="str">
            <v>197006142008011013</v>
          </cell>
          <cell r="BJ11071" t="str">
            <v>SUWANTO</v>
          </cell>
          <cell r="BK11071" t="str">
            <v>Juru Tk. I, (I/d)</v>
          </cell>
          <cell r="BL11071" t="str">
            <v>SMP</v>
          </cell>
        </row>
        <row r="11072">
          <cell r="BI11072" t="str">
            <v>196809032008011007</v>
          </cell>
          <cell r="BJ11072" t="str">
            <v>ARMAN SUTIONO</v>
          </cell>
          <cell r="BK11072" t="str">
            <v>Pengatur Muda Tk. I, (II/b)</v>
          </cell>
          <cell r="BL11072" t="str">
            <v>SMP</v>
          </cell>
        </row>
        <row r="11073">
          <cell r="BI11073" t="str">
            <v>196607242008011008</v>
          </cell>
          <cell r="BJ11073" t="str">
            <v>KUSTIO HARTAWAN</v>
          </cell>
          <cell r="BK11073" t="str">
            <v>Pengatur Muda Tk. I, (II/b)</v>
          </cell>
          <cell r="BL11073" t="str">
            <v>SMP</v>
          </cell>
        </row>
        <row r="11074">
          <cell r="BI11074" t="str">
            <v>196707061988031012</v>
          </cell>
          <cell r="BJ11074" t="str">
            <v>MOCHAMAD CHOLIK ANWARI</v>
          </cell>
          <cell r="BK11074" t="str">
            <v>Pengatur Muda, (II/a)</v>
          </cell>
          <cell r="BL11074" t="str">
            <v>SMP</v>
          </cell>
        </row>
        <row r="11075">
          <cell r="BI11075" t="str">
            <v>197703282009011001</v>
          </cell>
          <cell r="BJ11075" t="str">
            <v>AKHMAD KUSAIRI</v>
          </cell>
          <cell r="BK11075" t="str">
            <v>Pengatur Muda, (II/a)</v>
          </cell>
          <cell r="BL11075" t="str">
            <v>SMP</v>
          </cell>
        </row>
        <row r="11076">
          <cell r="BI11076" t="str">
            <v>198302092009011002</v>
          </cell>
          <cell r="BJ11076" t="str">
            <v>ALI SALAM</v>
          </cell>
          <cell r="BK11076" t="str">
            <v>Pengatur Muda, (II/a)</v>
          </cell>
          <cell r="BL11076" t="str">
            <v>SMP</v>
          </cell>
        </row>
        <row r="11077">
          <cell r="BI11077" t="str">
            <v>196607291990071001</v>
          </cell>
          <cell r="BJ11077" t="str">
            <v>MOH SETIA BUDI</v>
          </cell>
          <cell r="BK11077" t="str">
            <v>Pengatur Muda Tk. I, (II/b)</v>
          </cell>
          <cell r="BL11077" t="str">
            <v>SMP</v>
          </cell>
        </row>
        <row r="11078">
          <cell r="BI11078" t="str">
            <v>196912122007011032</v>
          </cell>
          <cell r="BJ11078" t="str">
            <v>HASAN EFENDI</v>
          </cell>
          <cell r="BK11078" t="str">
            <v>Pengatur Muda Tk. I, (II/b)</v>
          </cell>
          <cell r="BL11078" t="str">
            <v>SMP</v>
          </cell>
        </row>
        <row r="11079">
          <cell r="BI11079" t="str">
            <v>197009182008011008</v>
          </cell>
          <cell r="BJ11079" t="str">
            <v>HOLILI</v>
          </cell>
          <cell r="BK11079" t="str">
            <v>Pengatur Muda Tk. I, (II/b)</v>
          </cell>
          <cell r="BL11079" t="str">
            <v>SMP</v>
          </cell>
        </row>
        <row r="11080">
          <cell r="BI11080" t="str">
            <v>196805172010011005</v>
          </cell>
          <cell r="BJ11080" t="str">
            <v>SUWARNO</v>
          </cell>
          <cell r="BK11080" t="str">
            <v>Pengatur Muda, (II/a)</v>
          </cell>
          <cell r="BL11080" t="str">
            <v>SMP</v>
          </cell>
        </row>
        <row r="11081">
          <cell r="BI11081" t="str">
            <v>196812112008011009</v>
          </cell>
          <cell r="BJ11081" t="str">
            <v>MASTUKI</v>
          </cell>
          <cell r="BK11081" t="str">
            <v>Pengatur Muda Tk. I, (II/b)</v>
          </cell>
          <cell r="BL11081" t="str">
            <v>SMP</v>
          </cell>
        </row>
        <row r="11082">
          <cell r="BI11082" t="str">
            <v>197112142008011010</v>
          </cell>
          <cell r="BJ11082" t="str">
            <v>PURWANTO</v>
          </cell>
          <cell r="BK11082" t="str">
            <v>Pengatur Muda Tk. I, (II/b)</v>
          </cell>
          <cell r="BL11082" t="str">
            <v>SMP</v>
          </cell>
        </row>
        <row r="11083">
          <cell r="BI11083" t="str">
            <v>196306051993022001</v>
          </cell>
          <cell r="BJ11083" t="str">
            <v>SRI ATMINAH</v>
          </cell>
          <cell r="BK11083" t="str">
            <v>Pengatur, (II/c)</v>
          </cell>
          <cell r="BL11083" t="str">
            <v>SMP</v>
          </cell>
        </row>
        <row r="11084">
          <cell r="BI11084" t="str">
            <v>196509061987012001</v>
          </cell>
          <cell r="BJ11084" t="str">
            <v>NURJATI</v>
          </cell>
          <cell r="BK11084" t="str">
            <v>Pengatur, (II/c)</v>
          </cell>
          <cell r="BL11084" t="str">
            <v>SMP</v>
          </cell>
        </row>
        <row r="11085">
          <cell r="BI11085" t="str">
            <v>197008252014121002</v>
          </cell>
          <cell r="BJ11085" t="str">
            <v>AGUS SUJATMIKO</v>
          </cell>
          <cell r="BK11085" t="str">
            <v>Juru Tk. I, (I/d)</v>
          </cell>
          <cell r="BL11085" t="str">
            <v>SMP</v>
          </cell>
        </row>
        <row r="11086">
          <cell r="BI11086" t="str">
            <v>197905032010011003</v>
          </cell>
          <cell r="BJ11086" t="str">
            <v>HELLY SUSANTO</v>
          </cell>
          <cell r="BK11086" t="str">
            <v>Pengatur Muda, (II/a)</v>
          </cell>
          <cell r="BL11086" t="str">
            <v>SMP</v>
          </cell>
        </row>
        <row r="11087">
          <cell r="BI11087" t="str">
            <v>196903032008011025</v>
          </cell>
          <cell r="BJ11087" t="str">
            <v>ABDUL ROKHIM</v>
          </cell>
          <cell r="BK11087" t="str">
            <v>Pengatur Muda Tk. I, (II/b)</v>
          </cell>
          <cell r="BL11087" t="str">
            <v>SMP</v>
          </cell>
        </row>
        <row r="11088">
          <cell r="BI11088" t="str">
            <v>197006152008011020</v>
          </cell>
          <cell r="BJ11088" t="str">
            <v>KODI</v>
          </cell>
          <cell r="BK11088" t="str">
            <v>Juru Tk. I, (I/d)</v>
          </cell>
          <cell r="BL11088" t="str">
            <v>SMP</v>
          </cell>
        </row>
        <row r="11089">
          <cell r="BI11089" t="str">
            <v>197805122009011002</v>
          </cell>
          <cell r="BJ11089" t="str">
            <v>EDI KUSWADI</v>
          </cell>
          <cell r="BK11089" t="str">
            <v>Pengatur Muda, (II/a)</v>
          </cell>
          <cell r="BL11089" t="str">
            <v>SMP</v>
          </cell>
        </row>
        <row r="11090">
          <cell r="BI11090" t="str">
            <v>197308172009011003</v>
          </cell>
          <cell r="BJ11090" t="str">
            <v>USMAN</v>
          </cell>
          <cell r="BK11090" t="str">
            <v>Pengatur Muda, (II/a)</v>
          </cell>
          <cell r="BL11090" t="str">
            <v>SMP</v>
          </cell>
        </row>
        <row r="11091">
          <cell r="BI11091" t="str">
            <v>198001072009011002</v>
          </cell>
          <cell r="BJ11091" t="str">
            <v>MOHAMMAD TAUFIK</v>
          </cell>
          <cell r="BK11091" t="str">
            <v>Pengatur Muda, (II/a)</v>
          </cell>
          <cell r="BL11091" t="str">
            <v>SMP</v>
          </cell>
        </row>
        <row r="11092">
          <cell r="BI11092" t="str">
            <v>197202112009011001</v>
          </cell>
          <cell r="BJ11092" t="str">
            <v>DIDIK PUSPO AWANDOKO</v>
          </cell>
          <cell r="BK11092" t="str">
            <v>Pengatur Muda, (II/a)</v>
          </cell>
          <cell r="BL11092" t="str">
            <v>SMP</v>
          </cell>
        </row>
        <row r="11093">
          <cell r="BI11093" t="str">
            <v>197705092009012003</v>
          </cell>
          <cell r="BJ11093" t="str">
            <v>HUSNUL LUTFIYAH</v>
          </cell>
          <cell r="BK11093" t="str">
            <v>Pengatur Muda, (II/a)</v>
          </cell>
          <cell r="BL11093" t="str">
            <v>SMP</v>
          </cell>
        </row>
        <row r="11094">
          <cell r="BI11094" t="str">
            <v>198205022009011006</v>
          </cell>
          <cell r="BJ11094" t="str">
            <v>ABDULLAH</v>
          </cell>
          <cell r="BK11094" t="str">
            <v>Pengatur Muda, (II/a)</v>
          </cell>
          <cell r="BL11094" t="str">
            <v>SMP</v>
          </cell>
        </row>
        <row r="11095">
          <cell r="BI11095" t="str">
            <v>197004072009011003</v>
          </cell>
          <cell r="BJ11095" t="str">
            <v>JOKO WAHYUDI</v>
          </cell>
          <cell r="BK11095" t="str">
            <v>Pengatur Muda, (II/a)</v>
          </cell>
          <cell r="BL11095" t="str">
            <v>SMP</v>
          </cell>
        </row>
        <row r="11096">
          <cell r="BI11096" t="str">
            <v>197310062009011003</v>
          </cell>
          <cell r="BJ11096" t="str">
            <v>ASYARI</v>
          </cell>
          <cell r="BK11096" t="str">
            <v>Pengatur Muda, (II/a)</v>
          </cell>
          <cell r="BL11096" t="str">
            <v>SMP</v>
          </cell>
        </row>
        <row r="11097">
          <cell r="BI11097" t="str">
            <v>196802122007011031</v>
          </cell>
          <cell r="BJ11097" t="str">
            <v>NURALIM</v>
          </cell>
          <cell r="BK11097" t="str">
            <v>Pengatur Muda, (II/a)</v>
          </cell>
          <cell r="BL11097" t="str">
            <v>SMP</v>
          </cell>
        </row>
        <row r="11098">
          <cell r="BI11098" t="str">
            <v>197008142007011022</v>
          </cell>
          <cell r="BJ11098" t="str">
            <v>KASMITO</v>
          </cell>
          <cell r="BK11098" t="str">
            <v>Pengatur Muda Tk. I, (II/b)</v>
          </cell>
          <cell r="BL11098" t="str">
            <v>SMP</v>
          </cell>
        </row>
        <row r="11099">
          <cell r="BI11099" t="str">
            <v>197010282007011013</v>
          </cell>
          <cell r="BJ11099" t="str">
            <v>RUDI SUGIANTO</v>
          </cell>
          <cell r="BK11099" t="str">
            <v>Pengatur Muda Tk. I, (II/b)</v>
          </cell>
          <cell r="BL11099" t="str">
            <v>SMP</v>
          </cell>
        </row>
        <row r="11100">
          <cell r="BI11100" t="str">
            <v>197110072007011016</v>
          </cell>
          <cell r="BJ11100" t="str">
            <v>MARWI</v>
          </cell>
          <cell r="BK11100" t="str">
            <v>Pengatur Muda Tk. I, (II/b)</v>
          </cell>
          <cell r="BL11100" t="str">
            <v>SMP</v>
          </cell>
        </row>
        <row r="11101">
          <cell r="BI11101" t="str">
            <v>196707182007011014</v>
          </cell>
          <cell r="BJ11101" t="str">
            <v>GARISINGATI</v>
          </cell>
          <cell r="BK11101" t="str">
            <v>Juru Tk. I, (I/d)</v>
          </cell>
          <cell r="BL11101" t="str">
            <v>SMP</v>
          </cell>
        </row>
        <row r="11102">
          <cell r="BI11102" t="str">
            <v>196305172007012002</v>
          </cell>
          <cell r="BJ11102" t="str">
            <v>PONIMAH</v>
          </cell>
          <cell r="BK11102" t="str">
            <v>Pengatur Muda Tk. I, (II/b)</v>
          </cell>
          <cell r="BL11102" t="str">
            <v>SMP</v>
          </cell>
        </row>
        <row r="11103">
          <cell r="BI11103" t="str">
            <v>197212102008011013</v>
          </cell>
          <cell r="BJ11103" t="str">
            <v>MUHLIS YULIANTO</v>
          </cell>
          <cell r="BK11103" t="str">
            <v>Pengatur Muda Tk. I, (II/b)</v>
          </cell>
          <cell r="BL11103" t="str">
            <v>SMP</v>
          </cell>
        </row>
        <row r="11104">
          <cell r="BI11104" t="str">
            <v>197406162008011011</v>
          </cell>
          <cell r="BJ11104" t="str">
            <v>SUTRISNO ALI WAFA</v>
          </cell>
          <cell r="BK11104" t="str">
            <v>Pengatur Muda Tk. I, (II/b)</v>
          </cell>
          <cell r="BL11104" t="str">
            <v>SMP</v>
          </cell>
        </row>
        <row r="11105">
          <cell r="BI11105" t="str">
            <v>197307122008011016</v>
          </cell>
          <cell r="BJ11105" t="str">
            <v>SUNARDI</v>
          </cell>
          <cell r="BK11105" t="str">
            <v>Pengatur Muda Tk. I, (II/b)</v>
          </cell>
          <cell r="BL11105" t="str">
            <v>SMP</v>
          </cell>
        </row>
        <row r="11106">
          <cell r="BI11106" t="str">
            <v>197209132008011012</v>
          </cell>
          <cell r="BJ11106" t="str">
            <v>RUHANTO</v>
          </cell>
          <cell r="BK11106" t="str">
            <v>Pengatur Muda Tk. I, (II/b)</v>
          </cell>
          <cell r="BL11106" t="str">
            <v>SMP</v>
          </cell>
        </row>
        <row r="11107">
          <cell r="BI11107" t="str">
            <v>196801072008011008</v>
          </cell>
          <cell r="BJ11107" t="str">
            <v>SODIK MASDUKI</v>
          </cell>
          <cell r="BK11107" t="str">
            <v>Pengatur Muda Tk. I, (II/b)</v>
          </cell>
          <cell r="BL11107" t="str">
            <v>SMP</v>
          </cell>
        </row>
        <row r="11108">
          <cell r="BI11108" t="str">
            <v>197510102008011015</v>
          </cell>
          <cell r="BJ11108" t="str">
            <v>HOSEN</v>
          </cell>
          <cell r="BK11108" t="str">
            <v>Pengatur Muda Tk. I, (II/b)</v>
          </cell>
          <cell r="BL11108" t="str">
            <v>SMP</v>
          </cell>
        </row>
        <row r="11109">
          <cell r="BI11109" t="str">
            <v>197008082008011016</v>
          </cell>
          <cell r="BJ11109" t="str">
            <v>SUWAJI</v>
          </cell>
          <cell r="BK11109" t="str">
            <v>Pengatur Muda Tk. I, (II/b)</v>
          </cell>
          <cell r="BL11109" t="str">
            <v>SMP</v>
          </cell>
        </row>
        <row r="11110">
          <cell r="BI11110" t="str">
            <v>197703142008011014</v>
          </cell>
          <cell r="BJ11110" t="str">
            <v>SIDIK</v>
          </cell>
          <cell r="BK11110" t="str">
            <v>Pengatur Muda Tk. I, (II/b)</v>
          </cell>
          <cell r="BL11110" t="str">
            <v>SMP</v>
          </cell>
        </row>
        <row r="11111">
          <cell r="BI11111" t="str">
            <v>197406162008011009</v>
          </cell>
          <cell r="BJ11111" t="str">
            <v>HARJO WIBOWO</v>
          </cell>
          <cell r="BK11111" t="str">
            <v>Pengatur Muda Tk. I, (II/b)</v>
          </cell>
          <cell r="BL11111" t="str">
            <v>SMP</v>
          </cell>
        </row>
        <row r="11112">
          <cell r="BI11112" t="str">
            <v>197106032008011009</v>
          </cell>
          <cell r="BJ11112" t="str">
            <v>SUHRI PRIYO UTOMO</v>
          </cell>
          <cell r="BK11112" t="str">
            <v>Pengatur Muda Tk. I, (II/b)</v>
          </cell>
          <cell r="BL11112" t="str">
            <v>SMP</v>
          </cell>
        </row>
        <row r="11113">
          <cell r="BI11113" t="str">
            <v>197004182008011011</v>
          </cell>
          <cell r="BJ11113" t="str">
            <v>EMIYANTO</v>
          </cell>
          <cell r="BK11113" t="str">
            <v>Pengatur Muda Tk. I, (II/b)</v>
          </cell>
          <cell r="BL11113" t="str">
            <v>SMP</v>
          </cell>
        </row>
        <row r="11114">
          <cell r="BI11114" t="str">
            <v>197209252008011004</v>
          </cell>
          <cell r="BJ11114" t="str">
            <v>MOHAMAD EFENDI</v>
          </cell>
          <cell r="BK11114" t="str">
            <v>Pengatur Muda Tk. I, (II/b)</v>
          </cell>
          <cell r="BL11114" t="str">
            <v>SMP</v>
          </cell>
        </row>
        <row r="11115">
          <cell r="BI11115" t="str">
            <v>196812302008011005</v>
          </cell>
          <cell r="BJ11115" t="str">
            <v>DWI WAHYUDI</v>
          </cell>
          <cell r="BK11115" t="str">
            <v>Pengatur Muda Tk. I, (II/b)</v>
          </cell>
          <cell r="BL11115" t="str">
            <v>SMP</v>
          </cell>
        </row>
        <row r="11116">
          <cell r="BI11116" t="str">
            <v>196703052008011010</v>
          </cell>
          <cell r="BJ11116" t="str">
            <v>WAGIMIN HARIYANTO</v>
          </cell>
          <cell r="BK11116" t="str">
            <v>Pengatur Muda Tk. I, (II/b)</v>
          </cell>
          <cell r="BL11116" t="str">
            <v>SMP</v>
          </cell>
        </row>
        <row r="11117">
          <cell r="BI11117" t="str">
            <v>197403162008011005</v>
          </cell>
          <cell r="BJ11117" t="str">
            <v>SURYADI</v>
          </cell>
          <cell r="BK11117" t="str">
            <v>Pengatur Muda Tk. I, (II/b)</v>
          </cell>
          <cell r="BL11117" t="str">
            <v>SMP</v>
          </cell>
        </row>
        <row r="11118">
          <cell r="BI11118" t="str">
            <v>196812102008011016</v>
          </cell>
          <cell r="BJ11118" t="str">
            <v>MARWILIYANTO</v>
          </cell>
          <cell r="BK11118" t="str">
            <v>Pengatur Muda Tk. I, (II/b)</v>
          </cell>
          <cell r="BL11118" t="str">
            <v>SMP</v>
          </cell>
        </row>
        <row r="11119">
          <cell r="BI11119" t="str">
            <v>196302012008011003</v>
          </cell>
          <cell r="BJ11119" t="str">
            <v>SAYADI</v>
          </cell>
          <cell r="BK11119" t="str">
            <v>Pengatur Muda Tk. I, (II/b)</v>
          </cell>
          <cell r="BL11119" t="str">
            <v>SMP</v>
          </cell>
        </row>
        <row r="11120">
          <cell r="BI11120" t="str">
            <v>197106212008011005</v>
          </cell>
          <cell r="BJ11120" t="str">
            <v>MARDALI</v>
          </cell>
          <cell r="BK11120" t="str">
            <v>Pengatur Muda Tk. I, (II/b)</v>
          </cell>
          <cell r="BL11120" t="str">
            <v>SMP</v>
          </cell>
        </row>
        <row r="11121">
          <cell r="BI11121" t="str">
            <v>197411252008011007</v>
          </cell>
          <cell r="BJ11121" t="str">
            <v>ASBULLA</v>
          </cell>
          <cell r="BK11121" t="str">
            <v>Pengatur Muda Tk. I, (II/b)</v>
          </cell>
          <cell r="BL11121" t="str">
            <v>SMP</v>
          </cell>
        </row>
        <row r="11122">
          <cell r="BI11122" t="str">
            <v>197605102008011021</v>
          </cell>
          <cell r="BJ11122" t="str">
            <v>AHMAD SUGIONO</v>
          </cell>
          <cell r="BK11122" t="str">
            <v>Pengatur Muda Tk. I, (II/b)</v>
          </cell>
          <cell r="BL11122" t="str">
            <v>SMP</v>
          </cell>
        </row>
        <row r="11123">
          <cell r="BI11123" t="str">
            <v>196903102008011018</v>
          </cell>
          <cell r="BJ11123" t="str">
            <v>MISTUR</v>
          </cell>
          <cell r="BK11123" t="str">
            <v>Pengatur Muda Tk. I, (II/b)</v>
          </cell>
          <cell r="BL11123" t="str">
            <v>SMP</v>
          </cell>
        </row>
        <row r="11124">
          <cell r="BI11124" t="str">
            <v>197602142008011012</v>
          </cell>
          <cell r="BJ11124" t="str">
            <v>SAHRI WAHYONO</v>
          </cell>
          <cell r="BK11124" t="str">
            <v>Pengatur Muda Tk. I, (II/b)</v>
          </cell>
          <cell r="BL11124" t="str">
            <v>SMP</v>
          </cell>
        </row>
        <row r="11125">
          <cell r="BI11125" t="str">
            <v>197011122008011012</v>
          </cell>
          <cell r="BJ11125" t="str">
            <v>JUMARI</v>
          </cell>
          <cell r="BK11125" t="str">
            <v>Pengatur Muda, (II/a)</v>
          </cell>
          <cell r="BL11125" t="str">
            <v>SMP</v>
          </cell>
        </row>
        <row r="11126">
          <cell r="BI11126" t="str">
            <v>197508202008011010</v>
          </cell>
          <cell r="BJ11126" t="str">
            <v>IMAM HOLILI</v>
          </cell>
          <cell r="BK11126" t="str">
            <v>Pengatur Muda Tk. I, (II/b)</v>
          </cell>
          <cell r="BL11126" t="str">
            <v>SMP</v>
          </cell>
        </row>
        <row r="11127">
          <cell r="BI11127" t="str">
            <v>197211022008011010</v>
          </cell>
          <cell r="BJ11127" t="str">
            <v>AMSARI</v>
          </cell>
          <cell r="BK11127" t="str">
            <v>Pengatur Muda, (II/a)</v>
          </cell>
          <cell r="BL11127" t="str">
            <v>SMP</v>
          </cell>
        </row>
        <row r="11128">
          <cell r="BI11128" t="str">
            <v>197309192008011010</v>
          </cell>
          <cell r="BJ11128" t="str">
            <v>MULYONO</v>
          </cell>
          <cell r="BK11128" t="str">
            <v>Pengatur Muda Tk. I, (II/b)</v>
          </cell>
          <cell r="BL11128" t="str">
            <v>SMP</v>
          </cell>
        </row>
        <row r="11129">
          <cell r="BI11129" t="str">
            <v>197408052008011017</v>
          </cell>
          <cell r="BJ11129" t="str">
            <v>SUWARNO BINTORO</v>
          </cell>
          <cell r="BK11129" t="str">
            <v>Pengatur Muda Tk. I, (II/b)</v>
          </cell>
          <cell r="BL11129" t="str">
            <v>SMP</v>
          </cell>
        </row>
        <row r="11130">
          <cell r="BI11130" t="str">
            <v>196308211992031007</v>
          </cell>
          <cell r="BJ11130" t="str">
            <v>ROESDIONO</v>
          </cell>
          <cell r="BK11130" t="str">
            <v>Pengatur, (II/c)</v>
          </cell>
          <cell r="BL11130" t="str">
            <v>SMP</v>
          </cell>
        </row>
        <row r="11131">
          <cell r="BI11131" t="str">
            <v>198605062009011001</v>
          </cell>
          <cell r="BJ11131" t="str">
            <v>RIA PRIMISTA NUGROHO</v>
          </cell>
          <cell r="BK11131" t="str">
            <v>Pengatur Muda, (II/a)</v>
          </cell>
          <cell r="BL11131" t="str">
            <v>SMP</v>
          </cell>
        </row>
        <row r="11132">
          <cell r="BI11132" t="str">
            <v>198004032010011004</v>
          </cell>
          <cell r="BJ11132" t="str">
            <v>AWARIS HARIYANTO</v>
          </cell>
          <cell r="BK11132" t="str">
            <v>Pengatur Muda, (II/a)</v>
          </cell>
          <cell r="BL11132" t="str">
            <v>SMP</v>
          </cell>
        </row>
        <row r="11133">
          <cell r="BI11133" t="str">
            <v>197102102008011010</v>
          </cell>
          <cell r="BJ11133" t="str">
            <v>MOH SYAFI`I</v>
          </cell>
          <cell r="BK11133" t="str">
            <v>Pengatur Muda Tk. I, (II/b)</v>
          </cell>
          <cell r="BL11133" t="str">
            <v>SMP</v>
          </cell>
        </row>
        <row r="11134">
          <cell r="BI11134" t="str">
            <v>196812202007011013</v>
          </cell>
          <cell r="BJ11134" t="str">
            <v>ACHMAD SAIHU</v>
          </cell>
          <cell r="BK11134" t="str">
            <v>Pengatur Muda, (II/a)</v>
          </cell>
          <cell r="BL11134" t="str">
            <v>SMP</v>
          </cell>
        </row>
        <row r="11135">
          <cell r="BI11135" t="str">
            <v>197003142008011010</v>
          </cell>
          <cell r="BJ11135" t="str">
            <v>SUDARMONO</v>
          </cell>
          <cell r="BK11135" t="str">
            <v>Pengatur Muda Tk. I, (II/b)</v>
          </cell>
          <cell r="BL11135" t="str">
            <v>SMP</v>
          </cell>
        </row>
        <row r="11136">
          <cell r="BI11136" t="str">
            <v>197203162008011012</v>
          </cell>
          <cell r="BJ11136" t="str">
            <v>SLAMET RIADI</v>
          </cell>
          <cell r="BK11136" t="str">
            <v>Pengatur Muda Tk. I, (II/b)</v>
          </cell>
          <cell r="BL11136" t="str">
            <v>SMP</v>
          </cell>
        </row>
        <row r="11137">
          <cell r="BI11137" t="str">
            <v>197008312008011007</v>
          </cell>
          <cell r="BJ11137" t="str">
            <v>SUWONDO</v>
          </cell>
          <cell r="BK11137" t="str">
            <v>Pengatur Muda Tk. I, (II/b)</v>
          </cell>
          <cell r="BL11137" t="str">
            <v>SMP</v>
          </cell>
        </row>
        <row r="11138">
          <cell r="BI11138" t="str">
            <v>197704072009011004</v>
          </cell>
          <cell r="BJ11138" t="str">
            <v>MUNIP</v>
          </cell>
          <cell r="BK11138" t="str">
            <v>Pengatur Muda, (II/a)</v>
          </cell>
          <cell r="BL11138" t="str">
            <v>SMP</v>
          </cell>
        </row>
        <row r="11139">
          <cell r="BI11139" t="str">
            <v>197401282009011001</v>
          </cell>
          <cell r="BJ11139" t="str">
            <v>BAHRUDI</v>
          </cell>
          <cell r="BK11139" t="str">
            <v>Pengatur Muda, (II/a)</v>
          </cell>
          <cell r="BL11139" t="str">
            <v>SMP</v>
          </cell>
        </row>
        <row r="11140">
          <cell r="BI11140" t="str">
            <v>196710062007011011</v>
          </cell>
          <cell r="BJ11140" t="str">
            <v>SUHAEDI</v>
          </cell>
          <cell r="BK11140" t="str">
            <v>Pengatur Muda Tk. I, (II/b)</v>
          </cell>
          <cell r="BL11140" t="str">
            <v>SMP</v>
          </cell>
        </row>
        <row r="11141">
          <cell r="BI11141" t="str">
            <v>196505202007011020</v>
          </cell>
          <cell r="BJ11141" t="str">
            <v>MISTONO</v>
          </cell>
          <cell r="BK11141" t="str">
            <v>Pengatur Muda Tk. I, (II/b)</v>
          </cell>
          <cell r="BL11141" t="str">
            <v>SMP</v>
          </cell>
        </row>
        <row r="11142">
          <cell r="BI11142" t="str">
            <v>196409302007011008</v>
          </cell>
          <cell r="BJ11142" t="str">
            <v>AKHMAD</v>
          </cell>
          <cell r="BK11142" t="str">
            <v>Juru Tk. I, (I/d)</v>
          </cell>
          <cell r="BL11142" t="str">
            <v>SMP</v>
          </cell>
        </row>
        <row r="11143">
          <cell r="BI11143" t="str">
            <v>198401012009011004</v>
          </cell>
          <cell r="BJ11143" t="str">
            <v>SUGIONO</v>
          </cell>
          <cell r="BK11143" t="str">
            <v>Pengatur Muda, (II/a)</v>
          </cell>
          <cell r="BL11143" t="str">
            <v>SMP</v>
          </cell>
        </row>
        <row r="11144">
          <cell r="BI11144" t="str">
            <v>196610012007011029</v>
          </cell>
          <cell r="BJ11144" t="str">
            <v>MOCHAMAD SUMIARTO</v>
          </cell>
          <cell r="BK11144" t="str">
            <v>Juru Tk. I, (I/d)</v>
          </cell>
          <cell r="BL11144" t="str">
            <v>SMP</v>
          </cell>
        </row>
        <row r="11145">
          <cell r="BI11145" t="str">
            <v>196308251982011001</v>
          </cell>
          <cell r="BJ11145" t="str">
            <v>MULYADI</v>
          </cell>
          <cell r="BK11145" t="str">
            <v>Pengatur, (II/c)</v>
          </cell>
          <cell r="BL11145" t="str">
            <v>SMP</v>
          </cell>
        </row>
        <row r="11146">
          <cell r="BI11146" t="str">
            <v>197502042009011005</v>
          </cell>
          <cell r="BJ11146" t="str">
            <v>SAIFUL</v>
          </cell>
          <cell r="BK11146" t="str">
            <v>Pengatur Muda, (II/a)</v>
          </cell>
          <cell r="BL11146" t="str">
            <v>SMP</v>
          </cell>
        </row>
        <row r="11147">
          <cell r="BI11147" t="str">
            <v>196403282007011008</v>
          </cell>
          <cell r="BJ11147" t="str">
            <v>KAMIR</v>
          </cell>
          <cell r="BK11147" t="str">
            <v>Pengatur Muda Tk. I, (II/b)</v>
          </cell>
          <cell r="BL11147" t="str">
            <v>SMP</v>
          </cell>
        </row>
        <row r="11148">
          <cell r="BI11148" t="str">
            <v>196909152007011027</v>
          </cell>
          <cell r="BJ11148" t="str">
            <v>SA`ID</v>
          </cell>
          <cell r="BK11148" t="str">
            <v>Juru Tk. I, (I/d)</v>
          </cell>
          <cell r="BL11148" t="str">
            <v>SMP</v>
          </cell>
        </row>
        <row r="11149">
          <cell r="BI11149" t="str">
            <v>197412272008011006</v>
          </cell>
          <cell r="BJ11149" t="str">
            <v>HERMAN SUHENDIS</v>
          </cell>
          <cell r="BK11149" t="str">
            <v>Juru Tk. I, (I/d)</v>
          </cell>
          <cell r="BL11149" t="str">
            <v>SMP</v>
          </cell>
        </row>
        <row r="11150">
          <cell r="BI11150" t="str">
            <v>196604032009011002</v>
          </cell>
          <cell r="BJ11150" t="str">
            <v>KACUNG</v>
          </cell>
          <cell r="BK11150" t="str">
            <v>Pengatur Muda, (II/a)</v>
          </cell>
          <cell r="BL11150" t="str">
            <v>SMP</v>
          </cell>
        </row>
        <row r="11151">
          <cell r="BI11151" t="str">
            <v>197506052009011002</v>
          </cell>
          <cell r="BJ11151" t="str">
            <v>PUJIWANTO</v>
          </cell>
          <cell r="BK11151" t="str">
            <v>Pengatur Muda, (II/a)</v>
          </cell>
          <cell r="BL11151" t="str">
            <v>SMP</v>
          </cell>
        </row>
        <row r="11152">
          <cell r="BI11152" t="str">
            <v>197906152009011005</v>
          </cell>
          <cell r="BJ11152" t="str">
            <v>MOCH. NUSI FATONY</v>
          </cell>
          <cell r="BK11152" t="str">
            <v>Pengatur Muda, (II/a)</v>
          </cell>
          <cell r="BL11152" t="str">
            <v>SMP</v>
          </cell>
        </row>
        <row r="11153">
          <cell r="BI11153" t="str">
            <v>197212172009011003</v>
          </cell>
          <cell r="BJ11153" t="str">
            <v>SURYONO</v>
          </cell>
          <cell r="BK11153" t="str">
            <v>Pengatur Muda, (II/a)</v>
          </cell>
          <cell r="BL11153" t="str">
            <v>SMP</v>
          </cell>
        </row>
        <row r="11154">
          <cell r="BI11154" t="str">
            <v>196608202007011014</v>
          </cell>
          <cell r="BJ11154" t="str">
            <v>MOHAMAD ALI SUGIARTO</v>
          </cell>
          <cell r="BK11154" t="str">
            <v>Juru Tk. I, (I/d)</v>
          </cell>
          <cell r="BL11154" t="str">
            <v>SMP</v>
          </cell>
        </row>
        <row r="11155">
          <cell r="BI11155" t="str">
            <v>197312132008011008</v>
          </cell>
          <cell r="BJ11155" t="str">
            <v>AHYARI SUDARMONO</v>
          </cell>
          <cell r="BK11155" t="str">
            <v>Juru Tk. I, (I/d)</v>
          </cell>
          <cell r="BL11155" t="str">
            <v>SMP</v>
          </cell>
        </row>
        <row r="11156">
          <cell r="BI11156" t="str">
            <v>197309222008011005</v>
          </cell>
          <cell r="BJ11156" t="str">
            <v>WIRO UTOMO</v>
          </cell>
          <cell r="BK11156" t="str">
            <v>Juru Tk. I, (I/d)</v>
          </cell>
          <cell r="BL11156" t="str">
            <v>SMP</v>
          </cell>
        </row>
        <row r="11157">
          <cell r="BI11157" t="str">
            <v>197105032008011013</v>
          </cell>
          <cell r="BJ11157" t="str">
            <v>SUYONO</v>
          </cell>
          <cell r="BK11157" t="str">
            <v>Pengatur Muda Tk. I, (II/b)</v>
          </cell>
          <cell r="BL11157" t="str">
            <v>SMP</v>
          </cell>
        </row>
        <row r="11158">
          <cell r="BI11158" t="str">
            <v>198506062010011026</v>
          </cell>
          <cell r="BJ11158" t="str">
            <v>HADI SUPRIYANTO</v>
          </cell>
          <cell r="BK11158" t="str">
            <v>Pengatur Muda, (II/a)</v>
          </cell>
          <cell r="BL11158" t="str">
            <v>SMP</v>
          </cell>
        </row>
        <row r="11159">
          <cell r="BI11159" t="str">
            <v>197908042009011004</v>
          </cell>
          <cell r="BJ11159" t="str">
            <v>SUPRATMAN</v>
          </cell>
          <cell r="BK11159" t="str">
            <v>Pengatur Muda, (II/a)</v>
          </cell>
          <cell r="BL11159" t="str">
            <v>SMP</v>
          </cell>
        </row>
        <row r="11160">
          <cell r="BI11160" t="str">
            <v>196911192007011011</v>
          </cell>
          <cell r="BJ11160" t="str">
            <v>ROHEKAN</v>
          </cell>
          <cell r="BK11160" t="str">
            <v>Juru Tk. I, (I/d)</v>
          </cell>
          <cell r="BL11160" t="str">
            <v>SMP</v>
          </cell>
        </row>
        <row r="11161">
          <cell r="BI11161" t="str">
            <v>196901122007011024</v>
          </cell>
          <cell r="BJ11161" t="str">
            <v>ABU NYAMIN</v>
          </cell>
          <cell r="BK11161" t="str">
            <v>Pengatur Muda Tk. I, (II/b)</v>
          </cell>
          <cell r="BL11161" t="str">
            <v>SMP</v>
          </cell>
        </row>
        <row r="11162">
          <cell r="BI11162" t="str">
            <v>197504272007011008</v>
          </cell>
          <cell r="BJ11162" t="str">
            <v>AGUS SALIM</v>
          </cell>
          <cell r="BK11162" t="str">
            <v>Juru Tk. I, (I/d)</v>
          </cell>
          <cell r="BL11162" t="str">
            <v>SMP</v>
          </cell>
        </row>
        <row r="11163">
          <cell r="BI11163" t="str">
            <v>196712152007011013</v>
          </cell>
          <cell r="BJ11163" t="str">
            <v>ARIS SETIAWAN</v>
          </cell>
          <cell r="BK11163" t="str">
            <v>Juru, (I/c)</v>
          </cell>
          <cell r="BL11163" t="str">
            <v>SMP</v>
          </cell>
        </row>
        <row r="11164">
          <cell r="BI11164" t="str">
            <v>197311102008011021</v>
          </cell>
          <cell r="BJ11164" t="str">
            <v>ISBUL BAHAR</v>
          </cell>
          <cell r="BK11164" t="str">
            <v>Pengatur Muda Tk. I, (II/b)</v>
          </cell>
          <cell r="BL11164" t="str">
            <v>SMP</v>
          </cell>
        </row>
        <row r="11165">
          <cell r="BI11165" t="str">
            <v>196307241997031003</v>
          </cell>
          <cell r="BJ11165" t="str">
            <v>LASIMIN</v>
          </cell>
          <cell r="BK11165" t="str">
            <v>Pengatur Muda Tk. I, (II/b)</v>
          </cell>
          <cell r="BL11165" t="str">
            <v>SMP</v>
          </cell>
        </row>
        <row r="11166">
          <cell r="BI11166" t="str">
            <v>198406042010011004</v>
          </cell>
          <cell r="BJ11166" t="str">
            <v>LULUK HARIYANTO</v>
          </cell>
          <cell r="BK11166" t="str">
            <v>Pengatur Muda, (II/a)</v>
          </cell>
          <cell r="BL11166" t="str">
            <v>SLTP UMUM</v>
          </cell>
        </row>
        <row r="11167">
          <cell r="BI11167" t="str">
            <v>198210082010011006</v>
          </cell>
          <cell r="BJ11167" t="str">
            <v>HADI TAWANG HANDOKO PUTRA</v>
          </cell>
          <cell r="BK11167" t="str">
            <v>Pengatur Muda, (II/a)</v>
          </cell>
          <cell r="BL11167" t="str">
            <v>SLTP UMUM</v>
          </cell>
        </row>
        <row r="11168">
          <cell r="BI11168" t="str">
            <v>196405271988031009</v>
          </cell>
          <cell r="BJ11168" t="str">
            <v>ACHMAD KUSYAERI</v>
          </cell>
          <cell r="BK11168" t="str">
            <v>Pengatur, (II/c)</v>
          </cell>
          <cell r="BL11168" t="str">
            <v>SLTP UMUM</v>
          </cell>
        </row>
        <row r="11169">
          <cell r="BI11169" t="str">
            <v>196402061985031010</v>
          </cell>
          <cell r="BJ11169" t="str">
            <v>MARLI</v>
          </cell>
          <cell r="BK11169" t="str">
            <v>Pengatur, (II/c)</v>
          </cell>
          <cell r="BL11169" t="str">
            <v>SLTP UMUM</v>
          </cell>
        </row>
        <row r="11170">
          <cell r="BI11170" t="str">
            <v>198202222010011007</v>
          </cell>
          <cell r="BJ11170" t="str">
            <v>RUDI HARTONO</v>
          </cell>
          <cell r="BK11170" t="str">
            <v>Pengatur Muda, (II/a)</v>
          </cell>
          <cell r="BL11170" t="str">
            <v>SLTP UMUM</v>
          </cell>
        </row>
        <row r="11171">
          <cell r="BI11171" t="str">
            <v>196408121988012001</v>
          </cell>
          <cell r="BJ11171" t="str">
            <v>SURAMI</v>
          </cell>
          <cell r="BK11171" t="str">
            <v>Pengatur, (II/c)</v>
          </cell>
          <cell r="BL11171" t="str">
            <v>SLTP UMUM</v>
          </cell>
        </row>
        <row r="11172">
          <cell r="BI11172" t="str">
            <v>196804072007011027</v>
          </cell>
          <cell r="BJ11172" t="str">
            <v>MISKARI</v>
          </cell>
          <cell r="BK11172" t="str">
            <v>Juru Tk. I, (I/d)</v>
          </cell>
          <cell r="BL11172" t="str">
            <v>SLTP UMUM</v>
          </cell>
        </row>
        <row r="11173">
          <cell r="BI11173" t="str">
            <v>196706182007011010</v>
          </cell>
          <cell r="BJ11173" t="str">
            <v>AHMAD HASAN</v>
          </cell>
          <cell r="BK11173" t="str">
            <v>Juru Tk. I, (I/d)</v>
          </cell>
          <cell r="BL11173" t="str">
            <v>SLTP UMUM</v>
          </cell>
        </row>
        <row r="11174">
          <cell r="BI11174" t="str">
            <v>196512142007011011</v>
          </cell>
          <cell r="BJ11174" t="str">
            <v>MUHAMMAD YASIR ARAFAT</v>
          </cell>
          <cell r="BK11174" t="str">
            <v>Juru Tk. I, (I/d)</v>
          </cell>
          <cell r="BL11174" t="str">
            <v>SLTP UMUM</v>
          </cell>
        </row>
        <row r="11175">
          <cell r="BI11175" t="str">
            <v>196503071990071001</v>
          </cell>
          <cell r="BJ11175" t="str">
            <v>MOHAMMAD FAISOL</v>
          </cell>
          <cell r="BK11175" t="str">
            <v>Pengatur, (II/c)</v>
          </cell>
          <cell r="BL11175" t="str">
            <v>SLTP UMUM</v>
          </cell>
        </row>
        <row r="11176">
          <cell r="BI11176" t="str">
            <v>198204172009011004</v>
          </cell>
          <cell r="BJ11176" t="str">
            <v>BAMBANG BUDIONO</v>
          </cell>
          <cell r="BK11176" t="str">
            <v>Pengatur Muda, (II/a)</v>
          </cell>
          <cell r="BL11176" t="str">
            <v>SLTP UMUM</v>
          </cell>
        </row>
        <row r="11177">
          <cell r="BI11177" t="str">
            <v>196307082007011009</v>
          </cell>
          <cell r="BJ11177" t="str">
            <v>HOLIL</v>
          </cell>
          <cell r="BK11177" t="str">
            <v>Pengatur Muda, (II/a)</v>
          </cell>
          <cell r="BL11177" t="str">
            <v>SLTP UMUM</v>
          </cell>
        </row>
        <row r="11178">
          <cell r="BI11178" t="str">
            <v>196705082007011021</v>
          </cell>
          <cell r="BJ11178" t="str">
            <v>ISWAHYUDI</v>
          </cell>
          <cell r="BK11178" t="str">
            <v>Juru Tk. I, (I/d)</v>
          </cell>
          <cell r="BL11178" t="str">
            <v>SLTP UMUM</v>
          </cell>
        </row>
        <row r="11179">
          <cell r="BI11179" t="str">
            <v>197001062007011013</v>
          </cell>
          <cell r="BJ11179" t="str">
            <v>SUWARNO</v>
          </cell>
          <cell r="BK11179" t="str">
            <v>Juru Tk. I, (I/d)</v>
          </cell>
          <cell r="BL11179" t="str">
            <v>SLTP UMUM</v>
          </cell>
        </row>
        <row r="11180">
          <cell r="BI11180" t="str">
            <v>198603062009011001</v>
          </cell>
          <cell r="BJ11180" t="str">
            <v>ABDUL WAFI</v>
          </cell>
          <cell r="BK11180" t="str">
            <v>Pengatur Muda, (II/a)</v>
          </cell>
          <cell r="BL11180" t="str">
            <v>SLTP UMUM</v>
          </cell>
        </row>
        <row r="11181">
          <cell r="BI11181" t="str">
            <v>196903122007011020</v>
          </cell>
          <cell r="BJ11181" t="str">
            <v>KARYOSO</v>
          </cell>
          <cell r="BK11181" t="str">
            <v>Juru Tk. I, (I/d)</v>
          </cell>
          <cell r="BL11181" t="str">
            <v>SLTP UMUM</v>
          </cell>
        </row>
        <row r="11182">
          <cell r="BI11182" t="str">
            <v>197912212008011011</v>
          </cell>
          <cell r="BJ11182" t="str">
            <v>DEDI IRAWAN NASUTION</v>
          </cell>
          <cell r="BK11182" t="str">
            <v>Pengatur Muda Tk. I, (II/b)</v>
          </cell>
          <cell r="BL11182" t="str">
            <v>SLTP UMUM</v>
          </cell>
        </row>
        <row r="11183">
          <cell r="BI11183" t="str">
            <v>198308162010011006</v>
          </cell>
          <cell r="BJ11183" t="str">
            <v>AGUS TRIONO</v>
          </cell>
          <cell r="BK11183" t="str">
            <v>Pengatur Muda, (II/a)</v>
          </cell>
          <cell r="BL11183" t="str">
            <v>SLTP UMUM</v>
          </cell>
        </row>
        <row r="11184">
          <cell r="BI11184" t="str">
            <v>198106282009011004</v>
          </cell>
          <cell r="BJ11184" t="str">
            <v>RUDI HARTONI</v>
          </cell>
          <cell r="BK11184" t="str">
            <v>Pengatur Muda, (II/a)</v>
          </cell>
          <cell r="BL11184" t="str">
            <v>SLTP UMUM</v>
          </cell>
        </row>
        <row r="11185">
          <cell r="BI11185" t="str">
            <v>196309101988031011</v>
          </cell>
          <cell r="BJ11185" t="str">
            <v>AKHMADIN</v>
          </cell>
          <cell r="BK11185" t="str">
            <v>Pengatur, (II/c)</v>
          </cell>
          <cell r="BL11185" t="str">
            <v>SLTP UMUM</v>
          </cell>
        </row>
        <row r="11186">
          <cell r="BI11186" t="str">
            <v>198205102014121002</v>
          </cell>
          <cell r="BJ11186" t="str">
            <v>NURUL HUDA</v>
          </cell>
          <cell r="BK11186" t="str">
            <v>Juru Tk. I, (I/d)</v>
          </cell>
          <cell r="BL11186" t="str">
            <v>PERSAMAAN SLTP (PAKET B)</v>
          </cell>
        </row>
        <row r="11187">
          <cell r="BI11187" t="str">
            <v>196404051988031020</v>
          </cell>
          <cell r="BJ11187" t="str">
            <v>SUWARNO</v>
          </cell>
          <cell r="BK11187" t="str">
            <v>Pengatur, (II/c)</v>
          </cell>
          <cell r="BL11187" t="str">
            <v>PERSAMAAN SLTP (PAKET B)</v>
          </cell>
        </row>
        <row r="11188">
          <cell r="BI11188" t="str">
            <v>196602101986061001</v>
          </cell>
          <cell r="BJ11188" t="str">
            <v>SUGIANTO</v>
          </cell>
          <cell r="BK11188" t="str">
            <v>Pengatur, (II/c)</v>
          </cell>
          <cell r="BL11188" t="str">
            <v>PERSAMAAN SLTP (PAKET B)</v>
          </cell>
        </row>
        <row r="11189">
          <cell r="BI11189" t="str">
            <v>196610212007011006</v>
          </cell>
          <cell r="BJ11189" t="str">
            <v>SUBARNO</v>
          </cell>
          <cell r="BK11189" t="str">
            <v>Juru Tk. I, (I/d)</v>
          </cell>
          <cell r="BL11189" t="str">
            <v>PERSAMAAN SLTP (PAKET B)</v>
          </cell>
        </row>
        <row r="11190">
          <cell r="BI11190" t="str">
            <v>196306062000101001</v>
          </cell>
          <cell r="BJ11190" t="str">
            <v>ACHMAD ZAENAL</v>
          </cell>
          <cell r="BK11190" t="str">
            <v>Pengatur Muda, (II/a)</v>
          </cell>
          <cell r="BL11190" t="str">
            <v>PERSAMAAN SLTP (PAKET B)</v>
          </cell>
        </row>
        <row r="11191">
          <cell r="BI11191" t="str">
            <v>198507242014121003</v>
          </cell>
          <cell r="BJ11191" t="str">
            <v>ABDUL MUKIT</v>
          </cell>
          <cell r="BK11191" t="str">
            <v>Juru Tk. I, (I/d)</v>
          </cell>
          <cell r="BL11191" t="str">
            <v>PERSAMAAN SLTP (PAKET B)</v>
          </cell>
        </row>
        <row r="11192">
          <cell r="BI11192" t="str">
            <v>196505022007011039</v>
          </cell>
          <cell r="BJ11192" t="str">
            <v>NASAR</v>
          </cell>
          <cell r="BK11192" t="str">
            <v>Juru Tk. I, (I/d)</v>
          </cell>
          <cell r="BL11192" t="str">
            <v>PERSAMAAN SLTP (PAKET B)</v>
          </cell>
        </row>
        <row r="11193">
          <cell r="BI11193" t="str">
            <v>196302042007011010</v>
          </cell>
          <cell r="BJ11193" t="str">
            <v>ACHMAD FENDI</v>
          </cell>
          <cell r="BK11193" t="str">
            <v>Juru Tk. I, (I/d)</v>
          </cell>
          <cell r="BL11193" t="str">
            <v>PERSAMAAN SLTP (PAKET B)</v>
          </cell>
        </row>
        <row r="11194">
          <cell r="BI11194" t="str">
            <v>196607172007011019</v>
          </cell>
          <cell r="BJ11194" t="str">
            <v>SUNARTO</v>
          </cell>
          <cell r="BK11194" t="str">
            <v>Juru Tk. I, (I/d)</v>
          </cell>
          <cell r="BL11194" t="str">
            <v>PERSAMAAN SLTP (PAKET B)</v>
          </cell>
        </row>
        <row r="11195">
          <cell r="BI11195" t="str">
            <v>196606252007011017</v>
          </cell>
          <cell r="BJ11195" t="str">
            <v>NITO</v>
          </cell>
          <cell r="BK11195" t="str">
            <v>Juru Tk. I, (I/d)</v>
          </cell>
          <cell r="BL11195" t="str">
            <v>PERSAMAAN SLTP (PAKET B)</v>
          </cell>
        </row>
        <row r="11196">
          <cell r="BI11196" t="str">
            <v>196611112007011012</v>
          </cell>
          <cell r="BJ11196" t="str">
            <v>MOHAMMAD YAHYA</v>
          </cell>
          <cell r="BK11196" t="str">
            <v>Juru Tk. I, (I/d)</v>
          </cell>
          <cell r="BL11196" t="str">
            <v>PERSAMAAN SLTP (PAKET B)</v>
          </cell>
        </row>
        <row r="11197">
          <cell r="BI11197" t="str">
            <v>196612242007011007</v>
          </cell>
          <cell r="BJ11197" t="str">
            <v>NARJIB</v>
          </cell>
          <cell r="BK11197" t="str">
            <v>Juru Tk. I, (I/d)</v>
          </cell>
          <cell r="BL11197" t="str">
            <v>PERSAMAAN SLTP (PAKET B)</v>
          </cell>
        </row>
        <row r="11198">
          <cell r="BI11198" t="str">
            <v>196902162007011013</v>
          </cell>
          <cell r="BJ11198" t="str">
            <v>ABDURRAHMAN</v>
          </cell>
          <cell r="BK11198" t="str">
            <v>Juru Tk. I, (I/d)</v>
          </cell>
          <cell r="BL11198" t="str">
            <v>PERSAMAAN SLTP (PAKET B)</v>
          </cell>
        </row>
        <row r="11199">
          <cell r="BI11199" t="str">
            <v>196702142007011024</v>
          </cell>
          <cell r="BJ11199" t="str">
            <v>NIYAN</v>
          </cell>
          <cell r="BK11199" t="str">
            <v>Juru Tk. I, (I/d)</v>
          </cell>
          <cell r="BL11199" t="str">
            <v>PERSAMAAN SLTP (PAKET B)</v>
          </cell>
        </row>
        <row r="11200">
          <cell r="BI11200" t="str">
            <v>196802082007011014</v>
          </cell>
          <cell r="BJ11200" t="str">
            <v>SURUTO</v>
          </cell>
          <cell r="BK11200" t="str">
            <v>Juru Tk. I, (I/d)</v>
          </cell>
          <cell r="BL11200" t="str">
            <v>PERSAMAAN SLTP (PAKET B)</v>
          </cell>
        </row>
        <row r="11201">
          <cell r="BI11201" t="str">
            <v>196504072007011017</v>
          </cell>
          <cell r="BJ11201" t="str">
            <v>DJUMALI</v>
          </cell>
          <cell r="BK11201" t="str">
            <v>Juru Tk. I, (I/d)</v>
          </cell>
          <cell r="BL11201" t="str">
            <v>PERSAMAAN SLTP (PAKET B)</v>
          </cell>
        </row>
        <row r="11202">
          <cell r="BI11202" t="str">
            <v>196608162000101001</v>
          </cell>
          <cell r="BJ11202" t="str">
            <v>SAMAD</v>
          </cell>
          <cell r="BK11202" t="str">
            <v>Pengatur Muda Tk. I, (II/b)</v>
          </cell>
          <cell r="BL11202" t="str">
            <v>PERSAMAAN SLTP (PAKET B)</v>
          </cell>
        </row>
        <row r="11203">
          <cell r="BI11203" t="str">
            <v>196603082009011001</v>
          </cell>
          <cell r="BJ11203" t="str">
            <v>SARTO</v>
          </cell>
          <cell r="BK11203" t="str">
            <v>Juru, (I/c)</v>
          </cell>
          <cell r="BL11203" t="str">
            <v>PERSAMAAN SLTP (PAKET B)</v>
          </cell>
        </row>
        <row r="11204">
          <cell r="BI11204" t="str">
            <v>196402071997031002</v>
          </cell>
          <cell r="BJ11204" t="str">
            <v>PRAYITNO</v>
          </cell>
          <cell r="BK11204" t="str">
            <v>Pengatur Muda Tk. I, (II/b)</v>
          </cell>
          <cell r="BL11204" t="str">
            <v>PERSAMAAN SLTP (PAKET B)</v>
          </cell>
        </row>
        <row r="11205">
          <cell r="BI11205" t="str">
            <v>197608242008011019</v>
          </cell>
          <cell r="BJ11205" t="str">
            <v>AGUS SALIM</v>
          </cell>
          <cell r="BK11205" t="str">
            <v>Juru Tk. I, (I/d)</v>
          </cell>
          <cell r="BL11205" t="str">
            <v>PERSAMAAN SLTP (PAKET B)</v>
          </cell>
        </row>
        <row r="11206">
          <cell r="BI11206" t="str">
            <v>196911092007011019</v>
          </cell>
          <cell r="BJ11206" t="str">
            <v>ZAINUL ALIM</v>
          </cell>
          <cell r="BK11206" t="str">
            <v>Pengatur Muda Tk. I, (II/b)</v>
          </cell>
          <cell r="BL11206" t="str">
            <v>SEKOLAH TEKNIK</v>
          </cell>
        </row>
        <row r="11207">
          <cell r="BI11207" t="str">
            <v>197204072008011015</v>
          </cell>
          <cell r="BJ11207" t="str">
            <v>GUNAWAN</v>
          </cell>
          <cell r="BK11207" t="str">
            <v>Pengatur Muda Tk. I, (II/b)</v>
          </cell>
          <cell r="BL11207" t="str">
            <v>SEKOLAH TEKNIK</v>
          </cell>
        </row>
        <row r="11208">
          <cell r="BI11208" t="str">
            <v>197203222007011015</v>
          </cell>
          <cell r="BJ11208" t="str">
            <v>NASRUL HAKIM</v>
          </cell>
          <cell r="BK11208" t="str">
            <v>Pengatur Muda Tk. I, (II/b)</v>
          </cell>
          <cell r="BL11208" t="str">
            <v>SEKOLAH TEKNIK</v>
          </cell>
        </row>
        <row r="11209">
          <cell r="BI11209" t="str">
            <v>196310112007011013</v>
          </cell>
          <cell r="BJ11209" t="str">
            <v>SUWAJI</v>
          </cell>
          <cell r="BK11209" t="str">
            <v>Pengatur Muda Tk. I, (II/b)</v>
          </cell>
          <cell r="BL11209" t="str">
            <v>SEKOLAH TEKNIK</v>
          </cell>
        </row>
        <row r="11210">
          <cell r="BI11210" t="str">
            <v>196303132007011013</v>
          </cell>
          <cell r="BJ11210" t="str">
            <v>SUPARDI</v>
          </cell>
          <cell r="BK11210" t="str">
            <v>Pengatur Muda Tk. I, (II/b)</v>
          </cell>
          <cell r="BL11210" t="str">
            <v>SEKOLAH TEKNIK</v>
          </cell>
        </row>
        <row r="11211">
          <cell r="BI11211" t="str">
            <v>197410232010011003</v>
          </cell>
          <cell r="BJ11211" t="str">
            <v>MOLYONO</v>
          </cell>
          <cell r="BK11211" t="str">
            <v>Pengatur Muda, (II/a)</v>
          </cell>
          <cell r="BL11211" t="str">
            <v>SEKOLAH TEKNIK</v>
          </cell>
        </row>
        <row r="11212">
          <cell r="BI11212" t="str">
            <v>196804132008011008</v>
          </cell>
          <cell r="BJ11212" t="str">
            <v>SENIDIN</v>
          </cell>
          <cell r="BK11212" t="str">
            <v>Pengatur Muda Tk. I, (II/b)</v>
          </cell>
          <cell r="BL11212" t="str">
            <v>SEKOLAH TEKNIK</v>
          </cell>
        </row>
        <row r="11213">
          <cell r="BI11213" t="str">
            <v>196708102007011026</v>
          </cell>
          <cell r="BJ11213" t="str">
            <v>SUYONO</v>
          </cell>
          <cell r="BK11213" t="str">
            <v>Pengatur Muda Tk. I, (II/b)</v>
          </cell>
          <cell r="BL11213" t="str">
            <v>SEKOLAH TEKNIK</v>
          </cell>
        </row>
        <row r="11214">
          <cell r="BI11214" t="str">
            <v>196503021987111001</v>
          </cell>
          <cell r="BJ11214" t="str">
            <v>SUNARKO</v>
          </cell>
          <cell r="BK11214" t="str">
            <v>Penata Muda Tk. I, (III/b)</v>
          </cell>
          <cell r="BL11214" t="str">
            <v>DIPLOMA I</v>
          </cell>
        </row>
        <row r="11215">
          <cell r="BI11215" t="str">
            <v>196810172008012009</v>
          </cell>
          <cell r="BJ11215" t="str">
            <v>AFIDA NURHAYATI</v>
          </cell>
          <cell r="BK11215" t="str">
            <v>Pengatur Tk. I, (II/d)</v>
          </cell>
          <cell r="BL11215" t="str">
            <v>SPG GURU SEKOLAH DASAR</v>
          </cell>
        </row>
        <row r="11216">
          <cell r="BI11216" t="str">
            <v>196809202002121004</v>
          </cell>
          <cell r="BJ11216" t="str">
            <v>RINTO WIJANARKO</v>
          </cell>
          <cell r="BK11216" t="str">
            <v>Penata Muda Tk. I, (III/b)</v>
          </cell>
          <cell r="BL11216" t="str">
            <v>SMA ILMU ILMU BIOLOGI</v>
          </cell>
        </row>
        <row r="11217">
          <cell r="BI11217" t="str">
            <v>196108161985041001</v>
          </cell>
          <cell r="BJ11217" t="str">
            <v>SAQOFUDDIN</v>
          </cell>
          <cell r="BK11217" t="str">
            <v>Penata Muda, (III/a)</v>
          </cell>
          <cell r="BL11217" t="str">
            <v>D-II PENDIDIKAN AGAMA ISLAM</v>
          </cell>
        </row>
        <row r="11218">
          <cell r="BI11218" t="str">
            <v>196509211987031007</v>
          </cell>
          <cell r="BJ11218" t="str">
            <v>AHMAD SAHRI</v>
          </cell>
          <cell r="BK11218" t="str">
            <v>Pembina, (IV/a)</v>
          </cell>
          <cell r="BL11218" t="str">
            <v>D-II PENDIDIKAN AGAMA ISLAM</v>
          </cell>
        </row>
        <row r="11219">
          <cell r="BI11219" t="str">
            <v>196403021986061002</v>
          </cell>
          <cell r="BJ11219" t="str">
            <v>SUNTORO</v>
          </cell>
          <cell r="BK11219" t="str">
            <v>Pembina, (IV/a)</v>
          </cell>
          <cell r="BL11219" t="str">
            <v>S-1 PENDIDIKAN OLAH RAGA DAN KESEHATAN</v>
          </cell>
        </row>
        <row r="11220">
          <cell r="BI11220" t="str">
            <v>197102092002121004</v>
          </cell>
          <cell r="BJ11220" t="str">
            <v>HANDY BUDHIARTO</v>
          </cell>
          <cell r="BK11220" t="str">
            <v>Penata Muda, (III/a)</v>
          </cell>
          <cell r="BL11220" t="str">
            <v>S-1 HUKUM</v>
          </cell>
        </row>
        <row r="11221">
          <cell r="BI11221" t="str">
            <v>196209231985041002</v>
          </cell>
          <cell r="BJ11221" t="str">
            <v>PAIRIN</v>
          </cell>
          <cell r="BK11221" t="str">
            <v>Pembina, (IV/a)</v>
          </cell>
          <cell r="BL11221" t="str">
            <v>S-1 AGAMA HINDU</v>
          </cell>
        </row>
        <row r="11222">
          <cell r="BI11222" t="str">
            <v>196410121991112001</v>
          </cell>
          <cell r="BJ11222" t="str">
            <v>LULUK WIDORINI</v>
          </cell>
          <cell r="BK11222" t="str">
            <v>Pembina Tk. I, (IV/b)</v>
          </cell>
          <cell r="BL11222" t="str">
            <v>S-1 ILMU PENDIDIKAN PSIKOLOGI PENDIDIKAN DAN BIMBINGAN</v>
          </cell>
        </row>
        <row r="11223">
          <cell r="BI11223" t="str">
            <v>197303161999032007</v>
          </cell>
          <cell r="BJ11223" t="str">
            <v>YANTI INDAH MURSYIDA</v>
          </cell>
          <cell r="BK11223" t="str">
            <v>Pembina, (IV/a)</v>
          </cell>
          <cell r="BL11223" t="str">
            <v>S-1 PENDIDIKAN MATEMATIKA</v>
          </cell>
        </row>
        <row r="11224">
          <cell r="BI11224" t="str">
            <v>197210101993012002</v>
          </cell>
          <cell r="BJ11224" t="str">
            <v>SRI PENGANTI</v>
          </cell>
          <cell r="BK11224" t="str">
            <v>Penata Muda Tk. I, (III/b)</v>
          </cell>
          <cell r="BL11224" t="str">
            <v>D-I KESEHATAN</v>
          </cell>
        </row>
        <row r="11225">
          <cell r="BI11225" t="str">
            <v>196709071992032012</v>
          </cell>
          <cell r="BJ11225" t="str">
            <v>SRIATUN</v>
          </cell>
          <cell r="BK11225" t="str">
            <v>Penata Tk. I, (III/d)</v>
          </cell>
          <cell r="BL11225" t="str">
            <v>D-I KESEHATAN</v>
          </cell>
        </row>
        <row r="11226">
          <cell r="BI11226" t="str">
            <v>196207201982012014</v>
          </cell>
          <cell r="BJ11226" t="str">
            <v>SULIYATI</v>
          </cell>
          <cell r="BK11226" t="str">
            <v>Pembina Tk. I, (IV/b)</v>
          </cell>
          <cell r="BL11226" t="str">
            <v>S-1 PENDIDIKAN SEJARAH</v>
          </cell>
        </row>
        <row r="11227">
          <cell r="BI11227" t="str">
            <v>196406041987032017</v>
          </cell>
          <cell r="BJ11227" t="str">
            <v>MUSRINGATIN</v>
          </cell>
          <cell r="BK11227" t="str">
            <v>Pembina, (IV/a)</v>
          </cell>
          <cell r="BL11227" t="str">
            <v>S-1 PENDIDIKAN AGAMA ISLAM</v>
          </cell>
        </row>
        <row r="11228">
          <cell r="BI11228" t="str">
            <v>196303272007011010</v>
          </cell>
          <cell r="BJ11228" t="str">
            <v>HADI SUDIRHAM</v>
          </cell>
          <cell r="BK11228" t="str">
            <v>Pengatur Tk. I, (II/d)</v>
          </cell>
          <cell r="BL11228" t="str">
            <v>STM BANGUNAN</v>
          </cell>
        </row>
        <row r="11229">
          <cell r="BI11229" t="str">
            <v>196906142008011016</v>
          </cell>
          <cell r="BJ11229" t="str">
            <v>SUGENG HARIYADI</v>
          </cell>
          <cell r="BK11229" t="str">
            <v>Pengatur Tk. I, (II/d)</v>
          </cell>
          <cell r="BL11229" t="str">
            <v>STM BANGUNAN</v>
          </cell>
        </row>
        <row r="11230">
          <cell r="BI11230" t="str">
            <v>197712222008011012</v>
          </cell>
          <cell r="BJ11230" t="str">
            <v>HARYONO</v>
          </cell>
          <cell r="BK11230" t="str">
            <v>Pengatur Tk. I, (II/d)</v>
          </cell>
          <cell r="BL11230" t="str">
            <v>STM BANGUNAN</v>
          </cell>
        </row>
        <row r="11231">
          <cell r="BI11231" t="str">
            <v>196303032007011009</v>
          </cell>
          <cell r="BJ11231" t="str">
            <v>EDY SETYO RAKHMADIKAWAN</v>
          </cell>
          <cell r="BK11231" t="str">
            <v>Pengatur Tk. I, (II/d)</v>
          </cell>
          <cell r="BL11231" t="str">
            <v>STM BANGUNAN</v>
          </cell>
        </row>
        <row r="11232">
          <cell r="BI11232" t="str">
            <v>197003222007012014</v>
          </cell>
          <cell r="BJ11232" t="str">
            <v>SITI MASFUFAH</v>
          </cell>
          <cell r="BK11232" t="str">
            <v>Pengatur Tk. I, (II/d)</v>
          </cell>
          <cell r="BL11232" t="str">
            <v>SMA BIOLOGI</v>
          </cell>
        </row>
        <row r="11233">
          <cell r="BI11233" t="str">
            <v>198310012010011003</v>
          </cell>
          <cell r="BJ11233" t="str">
            <v>TEGUH TRI LAKSONO</v>
          </cell>
          <cell r="BK11233" t="str">
            <v>Pengatur, (II/c)</v>
          </cell>
          <cell r="BL11233" t="str">
            <v>SMA A.3/IPS</v>
          </cell>
        </row>
        <row r="11234">
          <cell r="BI11234" t="str">
            <v>198109012005011009</v>
          </cell>
          <cell r="BJ11234" t="str">
            <v>DAVIT CANDRA FIRDAUS</v>
          </cell>
          <cell r="BK11234" t="str">
            <v>Pengatur Tk. I, (II/d)</v>
          </cell>
          <cell r="BL11234" t="str">
            <v>SMA A.3/IPS</v>
          </cell>
        </row>
        <row r="11235">
          <cell r="BI11235" t="str">
            <v>196406162007011010</v>
          </cell>
          <cell r="BJ11235" t="str">
            <v>TUMIRAN</v>
          </cell>
          <cell r="BK11235" t="str">
            <v>Pengatur Tk. I, (II/d)</v>
          </cell>
          <cell r="BL11235" t="str">
            <v>SMA A.3/IPS</v>
          </cell>
        </row>
        <row r="11236">
          <cell r="BI11236" t="str">
            <v>196906111990031010</v>
          </cell>
          <cell r="BJ11236" t="str">
            <v>ANANG SUJARWO</v>
          </cell>
          <cell r="BK11236" t="str">
            <v>Penata Tk. I, (III/d)</v>
          </cell>
          <cell r="BL11236" t="str">
            <v>SMA A.3/IPS</v>
          </cell>
        </row>
        <row r="11237">
          <cell r="BI11237" t="str">
            <v>196602091992032007</v>
          </cell>
          <cell r="BJ11237" t="str">
            <v>PINASTI RAHAYU</v>
          </cell>
          <cell r="BK11237" t="str">
            <v>Penata Muda, (III/a)</v>
          </cell>
          <cell r="BL11237" t="str">
            <v>SMA A.3/IPS</v>
          </cell>
        </row>
        <row r="11238">
          <cell r="BI11238" t="str">
            <v>198212262010011004</v>
          </cell>
          <cell r="BJ11238" t="str">
            <v>DODIK SAYOKO</v>
          </cell>
          <cell r="BK11238" t="str">
            <v>Pengatur, (II/c)</v>
          </cell>
          <cell r="BL11238" t="str">
            <v>SMA A.3/IPS</v>
          </cell>
        </row>
        <row r="11239">
          <cell r="BI11239" t="str">
            <v>196409182007011006</v>
          </cell>
          <cell r="BJ11239" t="str">
            <v>JUMAL</v>
          </cell>
          <cell r="BK11239" t="str">
            <v>Pengatur Tk. I, (II/d)</v>
          </cell>
          <cell r="BL11239" t="str">
            <v>SMA A.3/IPS</v>
          </cell>
        </row>
        <row r="11240">
          <cell r="BI11240" t="str">
            <v>197011222007011007</v>
          </cell>
          <cell r="BJ11240" t="str">
            <v>BAMBANG EKO PRAMONO</v>
          </cell>
          <cell r="BK11240" t="str">
            <v>Pengatur Tk. I, (II/d)</v>
          </cell>
          <cell r="BL11240" t="str">
            <v>SLTA UMUM</v>
          </cell>
        </row>
        <row r="11241">
          <cell r="BI11241" t="str">
            <v>197704142006041013</v>
          </cell>
          <cell r="BJ11241" t="str">
            <v>EDI SANTOSO</v>
          </cell>
          <cell r="BK11241" t="str">
            <v>Pengatur Muda, (II/a)</v>
          </cell>
          <cell r="BL11241" t="str">
            <v>SEKOLAH PERAWAT KESEHATAN</v>
          </cell>
        </row>
        <row r="11242">
          <cell r="BI11242" t="str">
            <v>196905241991032004</v>
          </cell>
          <cell r="BJ11242" t="str">
            <v>SRI SUNARTI</v>
          </cell>
          <cell r="BK11242" t="str">
            <v>Penata Tk. I, (III/d)</v>
          </cell>
          <cell r="BL11242" t="str">
            <v>SEKOLAH PERAWAT KESEHATAN</v>
          </cell>
        </row>
        <row r="11243">
          <cell r="BI11243" t="str">
            <v>196512241988122002</v>
          </cell>
          <cell r="BJ11243" t="str">
            <v>YUSTIANAH</v>
          </cell>
          <cell r="BK11243" t="str">
            <v>Penata, (III/c)</v>
          </cell>
          <cell r="BL11243" t="str">
            <v>SEKOLAH PERAWAT KESEHATAN</v>
          </cell>
        </row>
        <row r="11244">
          <cell r="BI11244" t="str">
            <v>196306151988111001</v>
          </cell>
          <cell r="BJ11244" t="str">
            <v>SUROTO</v>
          </cell>
          <cell r="BK11244" t="str">
            <v>Penata Tk. I, (III/d)</v>
          </cell>
          <cell r="BL11244" t="str">
            <v>SEKOLAH PERAWAT KESEHATAN</v>
          </cell>
        </row>
        <row r="11245">
          <cell r="BI11245" t="str">
            <v>196712311988122013</v>
          </cell>
          <cell r="BJ11245" t="str">
            <v>RIKA ENDAH SWARINI</v>
          </cell>
          <cell r="BK11245" t="str">
            <v>Penata Tk. I, (III/d)</v>
          </cell>
          <cell r="BL11245" t="str">
            <v>SEKOLAH PERAWAT KESEHATAN</v>
          </cell>
        </row>
        <row r="11246">
          <cell r="BI11246" t="str">
            <v>196402221989011002</v>
          </cell>
          <cell r="BJ11246" t="str">
            <v>SUNDONO</v>
          </cell>
          <cell r="BK11246" t="str">
            <v>Penata Tk. I, (III/d)</v>
          </cell>
          <cell r="BL11246" t="str">
            <v>SEKOLAH PERAWAT KESEHATAN</v>
          </cell>
        </row>
        <row r="11247">
          <cell r="BI11247" t="str">
            <v>196704141988122002</v>
          </cell>
          <cell r="BJ11247" t="str">
            <v>EMY BAHRIYATIN</v>
          </cell>
          <cell r="BK11247" t="str">
            <v>Penata Tk. I, (III/d)</v>
          </cell>
          <cell r="BL11247" t="str">
            <v>SEKOLAH PERAWAT KESEHATAN</v>
          </cell>
        </row>
        <row r="11248">
          <cell r="BI11248" t="str">
            <v>196605251988031012</v>
          </cell>
          <cell r="BJ11248" t="str">
            <v>SABARDI WIBOWO</v>
          </cell>
          <cell r="BK11248" t="str">
            <v>Penata Muda Tk. I, (III/b)</v>
          </cell>
          <cell r="BL11248" t="str">
            <v>SEKOLAH PERAWAT KESEHATAN</v>
          </cell>
        </row>
        <row r="11249">
          <cell r="BI11249" t="str">
            <v>197108131992031001</v>
          </cell>
          <cell r="BJ11249" t="str">
            <v>AGUS BUDIONO</v>
          </cell>
          <cell r="BK11249" t="str">
            <v>Penata Tk. I, (III/d)</v>
          </cell>
          <cell r="BL11249" t="str">
            <v>SEKOLAH PERAWAT KESEHATAN</v>
          </cell>
        </row>
        <row r="11250">
          <cell r="BI11250" t="str">
            <v>196708161988032011</v>
          </cell>
          <cell r="BJ11250" t="str">
            <v>EMI DWI HAYATI</v>
          </cell>
          <cell r="BK11250" t="str">
            <v>Penata Tk. I, (III/d)</v>
          </cell>
          <cell r="BL11250" t="str">
            <v>SEKOLAH PERAWAT KESEHATAN</v>
          </cell>
        </row>
        <row r="11251">
          <cell r="BI11251" t="str">
            <v>196703171988032013</v>
          </cell>
          <cell r="BJ11251" t="str">
            <v>SUHARNIK</v>
          </cell>
          <cell r="BK11251" t="str">
            <v>Penata Tk. I, (III/d)</v>
          </cell>
          <cell r="BL11251" t="str">
            <v>SEKOLAH PERAWAT KESEHATAN</v>
          </cell>
        </row>
        <row r="11252">
          <cell r="BI11252" t="str">
            <v>197109131991021001</v>
          </cell>
          <cell r="BJ11252" t="str">
            <v>SUPRIYANTO</v>
          </cell>
          <cell r="BK11252" t="str">
            <v>Penata Tk. I, (III/d)</v>
          </cell>
          <cell r="BL11252" t="str">
            <v>SEKOLAH PERAWAT KESEHATAN</v>
          </cell>
        </row>
        <row r="11253">
          <cell r="BI11253" t="str">
            <v>196807141990012002</v>
          </cell>
          <cell r="BJ11253" t="str">
            <v>INDAH KURNIAWATI</v>
          </cell>
          <cell r="BK11253" t="str">
            <v>Penata, (III/c)</v>
          </cell>
          <cell r="BL11253" t="str">
            <v>SEKOLAH PERAWAT KESEHATAN</v>
          </cell>
        </row>
        <row r="11254">
          <cell r="BI11254" t="str">
            <v>196306091983122001</v>
          </cell>
          <cell r="BJ11254" t="str">
            <v>SITI FATIMAH</v>
          </cell>
          <cell r="BK11254" t="str">
            <v>Penata Tk. I, (III/d)</v>
          </cell>
          <cell r="BL11254" t="str">
            <v>SEKOLAH PERAWAT KESEHATAN</v>
          </cell>
        </row>
        <row r="11255">
          <cell r="BI11255" t="str">
            <v>196210021981121001</v>
          </cell>
          <cell r="BJ11255" t="str">
            <v>SUNAWAN</v>
          </cell>
          <cell r="BK11255" t="str">
            <v>Penata Tk. I, (III/d)</v>
          </cell>
          <cell r="BL11255" t="str">
            <v>D-II PGSD</v>
          </cell>
        </row>
        <row r="11256">
          <cell r="BI11256" t="str">
            <v>196104271982011009</v>
          </cell>
          <cell r="BJ11256" t="str">
            <v>MISHADI</v>
          </cell>
          <cell r="BK11256" t="str">
            <v>Pembina, (IV/a)</v>
          </cell>
          <cell r="BL11256" t="str">
            <v>S-1 PENDIDIKAN PMP DAN KEWARGANEGARAAN</v>
          </cell>
        </row>
        <row r="11257">
          <cell r="BI11257" t="str">
            <v>196110251982011008</v>
          </cell>
          <cell r="BJ11257" t="str">
            <v>IMAM AKASAH</v>
          </cell>
          <cell r="BK11257" t="str">
            <v>Pembina, (IV/a)</v>
          </cell>
          <cell r="BL11257" t="str">
            <v>S-1 PENDIDIKAN PMP DAN KEWARGANEGARAAN</v>
          </cell>
        </row>
        <row r="11258">
          <cell r="BI11258" t="str">
            <v>196505181991091001</v>
          </cell>
          <cell r="BJ11258" t="str">
            <v>WINARDI</v>
          </cell>
          <cell r="BK11258" t="str">
            <v>Penata Tk. I, (III/d)</v>
          </cell>
          <cell r="BL11258" t="str">
            <v>S-1 PENDIDIKAN PMP DAN KEWARGANEGARAAN</v>
          </cell>
        </row>
        <row r="11259">
          <cell r="BI11259" t="str">
            <v>196605051988031015</v>
          </cell>
          <cell r="BJ11259" t="str">
            <v>SRIYANTO</v>
          </cell>
          <cell r="BK11259" t="str">
            <v>Pembina, (IV/a)</v>
          </cell>
          <cell r="BL11259" t="str">
            <v>S-1 PENDIDIKAN JASMANI, KESEHATAN DAN REKREASI</v>
          </cell>
        </row>
        <row r="11260">
          <cell r="BI11260" t="str">
            <v>196410021989021001</v>
          </cell>
          <cell r="BJ11260" t="str">
            <v>BAMBANG SUNARKO</v>
          </cell>
          <cell r="BK11260" t="str">
            <v>Pembina Tk. I, (IV/b)</v>
          </cell>
          <cell r="BL11260" t="str">
            <v>S-1 PENDIDIKAN BAHASA INGGRIS</v>
          </cell>
        </row>
        <row r="11261">
          <cell r="BI11261" t="str">
            <v>196210101987031026</v>
          </cell>
          <cell r="BJ11261" t="str">
            <v>SUJITO</v>
          </cell>
          <cell r="BK11261" t="str">
            <v>Pembina Tk. I, (IV/b)</v>
          </cell>
          <cell r="BL11261" t="str">
            <v>S-1 PGSD</v>
          </cell>
        </row>
        <row r="11262">
          <cell r="BI11262" t="str">
            <v>196201111983012002</v>
          </cell>
          <cell r="BJ11262" t="str">
            <v>SRI SUMILAH</v>
          </cell>
          <cell r="BK11262" t="str">
            <v>Pembina, (IV/a)</v>
          </cell>
          <cell r="BL11262" t="str">
            <v>S-1 BAHASA INDONESIA</v>
          </cell>
        </row>
        <row r="11263">
          <cell r="BI11263" t="str">
            <v>196608061988031017</v>
          </cell>
          <cell r="BJ11263" t="str">
            <v>JANIANTO</v>
          </cell>
          <cell r="BK11263" t="str">
            <v>Penata Muda Tk. I, (III/b)</v>
          </cell>
          <cell r="BL11263" t="str">
            <v>S-1 PENDIDIKAN</v>
          </cell>
        </row>
        <row r="11264">
          <cell r="BI11264" t="str">
            <v>197509132009012001</v>
          </cell>
          <cell r="BJ11264" t="str">
            <v>ISTIKOMAH</v>
          </cell>
          <cell r="BK11264" t="str">
            <v>Pengatur, (II/c)</v>
          </cell>
          <cell r="BL11264" t="str">
            <v>SMKK BUSANA</v>
          </cell>
        </row>
        <row r="11265">
          <cell r="BI11265" t="str">
            <v>196205051984032014</v>
          </cell>
          <cell r="BJ11265" t="str">
            <v>JUMA`ANI</v>
          </cell>
          <cell r="BK11265" t="str">
            <v>Pembina Tk. I, (IV/b)</v>
          </cell>
          <cell r="BL11265" t="str">
            <v>S-1 PENDIDIKAN</v>
          </cell>
        </row>
        <row r="11266">
          <cell r="BI11266" t="str">
            <v>196803031993031017</v>
          </cell>
          <cell r="BJ11266" t="str">
            <v>SUKEMI</v>
          </cell>
          <cell r="BK11266" t="str">
            <v>Penata Muda Tk. I, (III/b)</v>
          </cell>
          <cell r="BL11266" t="str">
            <v>DIPLOMA III</v>
          </cell>
        </row>
        <row r="11267">
          <cell r="BI11267" t="str">
            <v>197002121992032009</v>
          </cell>
          <cell r="BJ11267" t="str">
            <v>BOINEM</v>
          </cell>
          <cell r="BK11267" t="str">
            <v>Penata, (III/c)</v>
          </cell>
          <cell r="BL11267" t="str">
            <v>DIPLOMA III</v>
          </cell>
        </row>
        <row r="11268">
          <cell r="BI11268" t="str">
            <v>196803171988122002</v>
          </cell>
          <cell r="BJ11268" t="str">
            <v>NUROCHMINI</v>
          </cell>
          <cell r="BK11268" t="str">
            <v>Penata Tk. I, (III/d)</v>
          </cell>
          <cell r="BL11268" t="str">
            <v>DIPLOMA III</v>
          </cell>
        </row>
        <row r="11269">
          <cell r="BI11269" t="str">
            <v>196412271986062001</v>
          </cell>
          <cell r="BJ11269" t="str">
            <v>ISMIYATI A</v>
          </cell>
          <cell r="BK11269" t="str">
            <v>Penata, (III/c)</v>
          </cell>
          <cell r="BL11269" t="str">
            <v>S-1 PPKN</v>
          </cell>
        </row>
        <row r="11270">
          <cell r="BI11270" t="str">
            <v>196307041987032018</v>
          </cell>
          <cell r="BJ11270" t="str">
            <v>TRIPIT FARINTIN</v>
          </cell>
          <cell r="BK11270" t="str">
            <v>Penata Muda Tk. I, (III/b)</v>
          </cell>
          <cell r="BL11270" t="str">
            <v>D-I PEMBANTU PARAMEDIS PERAWATAN UMUM</v>
          </cell>
        </row>
        <row r="11271">
          <cell r="BI11271" t="str">
            <v>196502241986061003</v>
          </cell>
          <cell r="BJ11271" t="str">
            <v>ADI WIYONO</v>
          </cell>
          <cell r="BK11271" t="str">
            <v>Pembina, (IV/a)</v>
          </cell>
          <cell r="BL11271" t="str">
            <v>S-1 SARJANA PENDIDIKAN</v>
          </cell>
        </row>
        <row r="11272">
          <cell r="BI11272" t="str">
            <v>196306121987031021</v>
          </cell>
          <cell r="BJ11272" t="str">
            <v>NURHADI</v>
          </cell>
          <cell r="BK11272" t="str">
            <v>Pembina, (IV/a)</v>
          </cell>
          <cell r="BL11272" t="str">
            <v>S-1 SARJANA PENDIDIKAN</v>
          </cell>
        </row>
        <row r="11273">
          <cell r="BI11273" t="str">
            <v>196301121986061001</v>
          </cell>
          <cell r="BJ11273" t="str">
            <v>HARIYANTO</v>
          </cell>
          <cell r="BK11273" t="str">
            <v>Pembina, (IV/a)</v>
          </cell>
          <cell r="BL11273" t="str">
            <v>S-1 PENDIDIKAN JASMANI KESEHATAN DAN REKREASI</v>
          </cell>
        </row>
        <row r="11274">
          <cell r="BI11274" t="str">
            <v>196412221986061001</v>
          </cell>
          <cell r="BJ11274" t="str">
            <v>BAMBANG SUNYOTO</v>
          </cell>
          <cell r="BK11274" t="str">
            <v>Pembina, (IV/a)</v>
          </cell>
          <cell r="BL11274" t="str">
            <v>S-1 PENDIDIKAN JASMANI KESEHATAN DAN REKREASI</v>
          </cell>
        </row>
        <row r="11275">
          <cell r="BI11275" t="str">
            <v>196506062009012001</v>
          </cell>
          <cell r="BJ11275" t="str">
            <v>ENTI SUMARMI</v>
          </cell>
          <cell r="BK11275" t="str">
            <v>Pengatur Muda, (II/a)</v>
          </cell>
          <cell r="BL11275" t="str">
            <v>PAKET C</v>
          </cell>
        </row>
        <row r="11276">
          <cell r="BI11276" t="str">
            <v>196605152007011056</v>
          </cell>
          <cell r="BJ11276" t="str">
            <v>RUSDIYANTO</v>
          </cell>
          <cell r="BK11276" t="str">
            <v>Pengatur Muda Tk. I, (II/b)</v>
          </cell>
          <cell r="BL11276" t="str">
            <v>PAKET C</v>
          </cell>
        </row>
        <row r="11277">
          <cell r="BI11277" t="str">
            <v>196309131986112001</v>
          </cell>
          <cell r="BJ11277" t="str">
            <v>INDRATININGSIH</v>
          </cell>
          <cell r="BK11277" t="str">
            <v>Penata Muda, (III/a)</v>
          </cell>
          <cell r="BL11277" t="str">
            <v>PAKET C</v>
          </cell>
        </row>
        <row r="11278">
          <cell r="BI11278" t="str">
            <v>197504102014122001</v>
          </cell>
          <cell r="BJ11278" t="str">
            <v>RATNA HANDAYANI</v>
          </cell>
          <cell r="BK11278" t="str">
            <v>Pengatur Muda Tk. I, (II/b)</v>
          </cell>
          <cell r="BL11278" t="str">
            <v>SMA ILMU-ILMU FISIK</v>
          </cell>
        </row>
        <row r="11279">
          <cell r="BI11279" t="str">
            <v>196304281985032003</v>
          </cell>
          <cell r="BJ11279" t="str">
            <v>LULUK ENDAH SARIYATI</v>
          </cell>
          <cell r="BK11279" t="str">
            <v>Penata Tk. I, (III/d)</v>
          </cell>
          <cell r="BL11279" t="str">
            <v>D-III KEPERAWATAN ANESTESI</v>
          </cell>
        </row>
        <row r="11280">
          <cell r="BI11280" t="str">
            <v>196408152008011006</v>
          </cell>
          <cell r="BJ11280" t="str">
            <v>HAMZAH</v>
          </cell>
          <cell r="BK11280" t="str">
            <v>Pengatur Tk. I, (II/d)</v>
          </cell>
          <cell r="BL11280" t="str">
            <v>SMA IPS</v>
          </cell>
        </row>
        <row r="11281">
          <cell r="BI11281" t="str">
            <v>196608102008011003</v>
          </cell>
          <cell r="BJ11281" t="str">
            <v>SLAMET TUMIDI</v>
          </cell>
          <cell r="BK11281" t="str">
            <v>Pengatur Tk. I, (II/d)</v>
          </cell>
          <cell r="BL11281" t="str">
            <v>SMA IPS</v>
          </cell>
        </row>
        <row r="11282">
          <cell r="BI11282" t="str">
            <v>196804282010011002</v>
          </cell>
          <cell r="BJ11282" t="str">
            <v>TRIAS AFRIANTO</v>
          </cell>
          <cell r="BK11282" t="str">
            <v>Pengatur, (II/c)</v>
          </cell>
          <cell r="BL11282" t="str">
            <v>SMA IPS</v>
          </cell>
        </row>
        <row r="11283">
          <cell r="BI11283" t="str">
            <v>196401011984032006</v>
          </cell>
          <cell r="BJ11283" t="str">
            <v>SRI HERMINI WAHYUNINGSIH</v>
          </cell>
          <cell r="BK11283" t="str">
            <v>Penata Tk. I, (III/d)</v>
          </cell>
          <cell r="BL11283" t="str">
            <v>AKADEMI KEPERAWATAN</v>
          </cell>
        </row>
        <row r="11284">
          <cell r="BI11284" t="str">
            <v>198008122010012007</v>
          </cell>
          <cell r="BJ11284" t="str">
            <v>RIWAYATUN</v>
          </cell>
          <cell r="BK11284" t="str">
            <v>Pengatur, (II/c)</v>
          </cell>
          <cell r="BL11284" t="str">
            <v>SMK JASA BOGA</v>
          </cell>
        </row>
        <row r="11285">
          <cell r="BI11285" t="str">
            <v>197404212009012002</v>
          </cell>
          <cell r="BJ11285" t="str">
            <v>SURYANAH</v>
          </cell>
          <cell r="BK11285" t="str">
            <v>Pengatur, (II/c)</v>
          </cell>
          <cell r="BL11285" t="str">
            <v>SMEA</v>
          </cell>
        </row>
        <row r="11286">
          <cell r="BI11286" t="str">
            <v>197412092009012001</v>
          </cell>
          <cell r="BJ11286" t="str">
            <v>DEWI NENING KUSUMAWATI</v>
          </cell>
          <cell r="BK11286" t="str">
            <v>Pengatur, (II/c)</v>
          </cell>
          <cell r="BL11286" t="str">
            <v>SMU</v>
          </cell>
        </row>
        <row r="11287">
          <cell r="BI11287" t="str">
            <v>196304021987031021</v>
          </cell>
          <cell r="BJ11287" t="str">
            <v>M ALI</v>
          </cell>
          <cell r="BK11287" t="str">
            <v>Pembina, (IV/a)</v>
          </cell>
          <cell r="BL11287" t="str">
            <v>S-1/A-IV PENDIDIKAN AGAMA ISLAM</v>
          </cell>
        </row>
        <row r="11288">
          <cell r="BI11288" t="str">
            <v>196407221991031009</v>
          </cell>
          <cell r="BJ11288" t="str">
            <v>NUR HAMID</v>
          </cell>
          <cell r="BK11288" t="str">
            <v>Pembina, (IV/a)</v>
          </cell>
          <cell r="BL11288" t="str">
            <v>S-2/PASCASARJANA</v>
          </cell>
        </row>
        <row r="11289">
          <cell r="BI11289" t="str">
            <v>196803081991031015</v>
          </cell>
          <cell r="BJ11289" t="str">
            <v>SYAIFUDIN</v>
          </cell>
          <cell r="BK11289" t="str">
            <v>Pembina Tk. I, (IV/b)</v>
          </cell>
          <cell r="BL11289" t="str">
            <v>S-1/A-IV PENDIDIKAN</v>
          </cell>
        </row>
        <row r="11290">
          <cell r="BI11290" t="str">
            <v>196205121983032018</v>
          </cell>
          <cell r="BJ11290" t="str">
            <v>NUNUK SUGINAHWATI</v>
          </cell>
          <cell r="BK11290" t="str">
            <v>Pembina, (IV/a)</v>
          </cell>
          <cell r="BL11290" t="str">
            <v>S-1/STRATA SATU</v>
          </cell>
        </row>
        <row r="11291">
          <cell r="BI11291" t="str">
            <v>196111171982011010</v>
          </cell>
          <cell r="BJ11291" t="str">
            <v>SUCIPTO</v>
          </cell>
          <cell r="BK11291" t="str">
            <v>Pembina Tk. I, (IV/b)</v>
          </cell>
          <cell r="BL11291" t="str">
            <v>S-1/STRATA SATU</v>
          </cell>
        </row>
        <row r="11292">
          <cell r="BI11292" t="str">
            <v>196204091983031010</v>
          </cell>
          <cell r="BJ11292" t="str">
            <v>NUR MUJAHIDIN</v>
          </cell>
          <cell r="BK11292" t="str">
            <v>Pembina Tk. I, (IV/b)</v>
          </cell>
          <cell r="BL11292" t="str">
            <v>S-1/STRATA SATU</v>
          </cell>
        </row>
        <row r="11293">
          <cell r="BI11293" t="str">
            <v>196202071983032015</v>
          </cell>
          <cell r="BJ11293" t="str">
            <v>BIBIT FATONAH</v>
          </cell>
          <cell r="BK11293" t="str">
            <v>Pembina Tk. I, (IV/b)</v>
          </cell>
          <cell r="BL11293" t="str">
            <v>S-1/STRATA SATU</v>
          </cell>
        </row>
        <row r="11294">
          <cell r="BI11294" t="str">
            <v>196404201990031009</v>
          </cell>
          <cell r="BJ11294" t="str">
            <v>JOKO SUSWOKO</v>
          </cell>
          <cell r="BK11294" t="str">
            <v>Pembina Tk. I, (IV/b)</v>
          </cell>
          <cell r="BL11294" t="str">
            <v>S-1 ILMU PENDIDIKAN PSIKOLOGI PENDIDIKAN</v>
          </cell>
        </row>
        <row r="11295">
          <cell r="BI11295" t="str">
            <v>196208291986032005</v>
          </cell>
          <cell r="BJ11295" t="str">
            <v>SRI UTARINI</v>
          </cell>
          <cell r="BK11295" t="str">
            <v>Pembina Tk. I, (IV/b)</v>
          </cell>
          <cell r="BL11295" t="str">
            <v>S-1 ILMU PENDIDIKAN PSIKOLOGI PENDIDIKAN</v>
          </cell>
        </row>
        <row r="11296">
          <cell r="BI11296" t="str">
            <v>196304261985042002</v>
          </cell>
          <cell r="BJ11296" t="str">
            <v>WIWING HIDAYANTI</v>
          </cell>
          <cell r="BK11296" t="str">
            <v>Penata Tk. I, (III/d)</v>
          </cell>
          <cell r="BL11296" t="str">
            <v>A-IV BIMBINGAN DAN PENYULUHAN</v>
          </cell>
        </row>
        <row r="11297">
          <cell r="BI11297" t="str">
            <v>196807221992031005</v>
          </cell>
          <cell r="BJ11297" t="str">
            <v>SYAMSU TYAS HADI</v>
          </cell>
          <cell r="BK11297" t="str">
            <v>Pembina Tk. I, (IV/b)</v>
          </cell>
          <cell r="BL11297" t="str">
            <v>S-1 PENDIDIKAN MATEMATIKA DAN IPA</v>
          </cell>
        </row>
        <row r="11298">
          <cell r="BI11298" t="str">
            <v>196509011992031012</v>
          </cell>
          <cell r="BJ11298" t="str">
            <v>EFFENDY</v>
          </cell>
          <cell r="BK11298" t="str">
            <v>Penata Muda, (III/a)</v>
          </cell>
          <cell r="BL11298" t="str">
            <v>S-1 PRODUKSI TERNAK</v>
          </cell>
        </row>
        <row r="11299">
          <cell r="BI11299" t="str">
            <v>196304181984031005</v>
          </cell>
          <cell r="BJ11299" t="str">
            <v>PETRUS HERRIEY PURWOKO</v>
          </cell>
          <cell r="BK11299" t="str">
            <v>Pembina Tk. I, (IV/b)</v>
          </cell>
          <cell r="BL11299" t="str">
            <v>S-1 MATEMATIKA</v>
          </cell>
        </row>
        <row r="11300">
          <cell r="BI11300" t="str">
            <v>196303231985011003</v>
          </cell>
          <cell r="BJ11300" t="str">
            <v>DWI PRIYANTO</v>
          </cell>
          <cell r="BK11300" t="str">
            <v>Penata Tk. I, (III/d)</v>
          </cell>
          <cell r="BL11300" t="str">
            <v>S-1 MATEMATIKA</v>
          </cell>
        </row>
        <row r="11301">
          <cell r="BI11301" t="str">
            <v>196304021986032013</v>
          </cell>
          <cell r="BJ11301" t="str">
            <v>NURUL WATI</v>
          </cell>
          <cell r="BK11301" t="str">
            <v>Pembina, (IV/a)</v>
          </cell>
          <cell r="BL11301" t="str">
            <v>S-1 BIMBINGAN DAN KONSELING</v>
          </cell>
        </row>
        <row r="11302">
          <cell r="BI11302" t="str">
            <v>198605222010011010</v>
          </cell>
          <cell r="BJ11302" t="str">
            <v>PRATISTA ANGGARA</v>
          </cell>
          <cell r="BK11302" t="str">
            <v>Pengatur, (II/c)</v>
          </cell>
          <cell r="BL11302" t="str">
            <v>D-II/A-II PENDIDIKAN</v>
          </cell>
        </row>
        <row r="11303">
          <cell r="BI11303" t="str">
            <v>197010092008012021</v>
          </cell>
          <cell r="BJ11303" t="str">
            <v>ENY YULIANA</v>
          </cell>
          <cell r="BK11303" t="str">
            <v>Pengatur, (II/c)</v>
          </cell>
          <cell r="BL11303" t="str">
            <v>D-II/A-II PGSD</v>
          </cell>
        </row>
        <row r="11304">
          <cell r="BI11304" t="str">
            <v>197109111992032008</v>
          </cell>
          <cell r="BJ11304" t="str">
            <v>ELVIN KARTIKAWATI</v>
          </cell>
          <cell r="BK11304" t="str">
            <v>Penata, (III/c)</v>
          </cell>
          <cell r="BL11304" t="str">
            <v>D-III KEBIDANAN</v>
          </cell>
        </row>
        <row r="11305">
          <cell r="BI11305" t="str">
            <v>197202121992032010</v>
          </cell>
          <cell r="BJ11305" t="str">
            <v>RUSMIATI</v>
          </cell>
          <cell r="BK11305" t="str">
            <v>Penata Tk. I, (III/d)</v>
          </cell>
          <cell r="BL11305" t="str">
            <v>D-III KEBIDANAN</v>
          </cell>
        </row>
        <row r="11306">
          <cell r="BI11306" t="str">
            <v>196203301982012008</v>
          </cell>
          <cell r="BJ11306" t="str">
            <v>LUSI AMBAR WARDANI</v>
          </cell>
          <cell r="BK11306" t="str">
            <v>Pembina Tk. I, (IV/b)</v>
          </cell>
          <cell r="BL11306" t="str">
            <v>D-III/SARJANA MUDA</v>
          </cell>
        </row>
        <row r="11307">
          <cell r="BI11307" t="str">
            <v>196204271982012009</v>
          </cell>
          <cell r="BJ11307" t="str">
            <v>SUNARSRI</v>
          </cell>
          <cell r="BK11307" t="str">
            <v>Pembina Tk. I, (IV/b)</v>
          </cell>
          <cell r="BL11307" t="str">
            <v>S-1 SEJARAH</v>
          </cell>
        </row>
        <row r="11308">
          <cell r="BI11308" t="str">
            <v>196710041992022001</v>
          </cell>
          <cell r="BJ11308" t="str">
            <v>NURLAILIYA</v>
          </cell>
          <cell r="BK11308" t="str">
            <v>Penata, (III/c)</v>
          </cell>
          <cell r="BL11308" t="str">
            <v>D-III EKONOMI AKUNTANSI</v>
          </cell>
        </row>
        <row r="11309">
          <cell r="BI11309" t="str">
            <v>196509301988032016</v>
          </cell>
          <cell r="BJ11309" t="str">
            <v>SRI UMINI</v>
          </cell>
          <cell r="BK11309" t="str">
            <v>Penata Tk. I, (III/d)</v>
          </cell>
          <cell r="BL11309" t="str">
            <v>AKADEMI KEBIDANAN</v>
          </cell>
        </row>
        <row r="11310">
          <cell r="BI11310" t="str">
            <v>197507042007012015</v>
          </cell>
          <cell r="BJ11310" t="str">
            <v>SUPATMI</v>
          </cell>
          <cell r="BK11310" t="str">
            <v>Pengatur Muda, (II/a)</v>
          </cell>
          <cell r="BL11310" t="str">
            <v>AKADEMI KEBIDANAN</v>
          </cell>
        </row>
        <row r="11311">
          <cell r="BI11311" t="str">
            <v>198010102008011024</v>
          </cell>
          <cell r="BJ11311" t="str">
            <v>YUDI GIHARTO</v>
          </cell>
          <cell r="BK11311" t="str">
            <v>Pengatur Tk. I, (II/d)</v>
          </cell>
          <cell r="BL11311" t="str">
            <v>AKADEMI PERAWAT</v>
          </cell>
        </row>
        <row r="11312">
          <cell r="BI11312" t="str">
            <v>196407221987031007</v>
          </cell>
          <cell r="BJ11312" t="str">
            <v>MULYADI</v>
          </cell>
          <cell r="BK11312" t="str">
            <v>Penata Tk. I, (III/d)</v>
          </cell>
          <cell r="BL11312" t="str">
            <v>AKADEMI PERAWAT</v>
          </cell>
        </row>
        <row r="11313">
          <cell r="BI11313" t="str">
            <v>196404081988031028</v>
          </cell>
          <cell r="BJ11313" t="str">
            <v>M. MAKMUR</v>
          </cell>
          <cell r="BK11313" t="str">
            <v>Pembina, (IV/a)</v>
          </cell>
          <cell r="BL11313" t="str">
            <v>D-II</v>
          </cell>
        </row>
        <row r="11314">
          <cell r="BI11314" t="str">
            <v>196101031990032003</v>
          </cell>
          <cell r="BJ11314" t="str">
            <v>MISRIYAMAH</v>
          </cell>
          <cell r="BK11314" t="str">
            <v>Pembina, (IV/a)</v>
          </cell>
          <cell r="BL11314" t="str">
            <v>D-III SARJANA MUDA</v>
          </cell>
        </row>
        <row r="11315">
          <cell r="BI11315" t="str">
            <v>196308241996032001</v>
          </cell>
          <cell r="BJ11315" t="str">
            <v>SRI AGUS WAHYUNI</v>
          </cell>
          <cell r="BK11315" t="str">
            <v>Penata Tk. I, (III/d)</v>
          </cell>
          <cell r="BL11315" t="str">
            <v>D-III SARJANA MUDA</v>
          </cell>
        </row>
        <row r="11316">
          <cell r="BI11316" t="str">
            <v>196312121984122006</v>
          </cell>
          <cell r="BJ11316" t="str">
            <v>SUGIYARTI</v>
          </cell>
          <cell r="BK11316" t="str">
            <v>Pembina, (IV/a)</v>
          </cell>
          <cell r="BL11316" t="str">
            <v>D-I/A-I</v>
          </cell>
        </row>
        <row r="11317">
          <cell r="BI11317" t="str">
            <v>196101011984121009</v>
          </cell>
          <cell r="BJ11317" t="str">
            <v>SUDIYONO</v>
          </cell>
          <cell r="BK11317" t="str">
            <v>Pembina, (IV/a)</v>
          </cell>
          <cell r="BL11317" t="str">
            <v>D-II/A-II SENI TARI</v>
          </cell>
        </row>
        <row r="11318">
          <cell r="BI11318" t="str">
            <v>196312131987031010</v>
          </cell>
          <cell r="BJ11318" t="str">
            <v>KARIONO</v>
          </cell>
          <cell r="BK11318" t="str">
            <v>Pembina, (IV/a)</v>
          </cell>
          <cell r="BL11318" t="str">
            <v>D-II/A-II</v>
          </cell>
        </row>
        <row r="11319">
          <cell r="BI11319" t="str">
            <v>196203051982012005</v>
          </cell>
          <cell r="BJ11319" t="str">
            <v>INDAHWATI</v>
          </cell>
          <cell r="BK11319" t="str">
            <v>Pembina, (IV/a)</v>
          </cell>
          <cell r="BL11319" t="str">
            <v>D-II/A-II</v>
          </cell>
        </row>
        <row r="11320">
          <cell r="BI11320" t="str">
            <v>196202251982012008</v>
          </cell>
          <cell r="BJ11320" t="str">
            <v>THERESIA SIYAMTI</v>
          </cell>
          <cell r="BK11320" t="str">
            <v>Pembina, (IV/a)</v>
          </cell>
          <cell r="BL11320" t="str">
            <v>D-II/A-II</v>
          </cell>
        </row>
        <row r="11321">
          <cell r="BI11321" t="str">
            <v>196609171990031008</v>
          </cell>
          <cell r="BJ11321" t="str">
            <v>MUAZIM</v>
          </cell>
          <cell r="BK11321" t="str">
            <v>Penata Muda Tk. I, (III/b)</v>
          </cell>
          <cell r="BL11321" t="str">
            <v>SEKOLAH PEKARYA KESEHATAN ATAS</v>
          </cell>
        </row>
        <row r="11322">
          <cell r="BI11322" t="str">
            <v>196604032007012017</v>
          </cell>
          <cell r="BJ11322" t="str">
            <v>KUSTYAWATI</v>
          </cell>
          <cell r="BK11322" t="str">
            <v>Pengatur, (II/c)</v>
          </cell>
          <cell r="BL11322" t="str">
            <v>PGAN 6 TAHUN</v>
          </cell>
        </row>
        <row r="11323">
          <cell r="BI11323" t="str">
            <v>197006102009061001</v>
          </cell>
          <cell r="BJ11323" t="str">
            <v>IMAM ALI MAKSUM GHOZALI</v>
          </cell>
          <cell r="BK11323" t="str">
            <v>Pengatur, (II/c)</v>
          </cell>
          <cell r="BL11323" t="str">
            <v>PGAN 6 TAHUN</v>
          </cell>
        </row>
        <row r="11324">
          <cell r="BI11324" t="str">
            <v>196305051986031022</v>
          </cell>
          <cell r="BJ11324" t="str">
            <v>AHMAD KHUSAINI</v>
          </cell>
          <cell r="BK11324" t="str">
            <v>Penata Tk. I, (III/d)</v>
          </cell>
          <cell r="BL11324" t="str">
            <v>PGA 6 TAHUN</v>
          </cell>
        </row>
        <row r="11325">
          <cell r="BI11325" t="str">
            <v>197103032009011003</v>
          </cell>
          <cell r="BJ11325" t="str">
            <v>SYAIFUL BAHRI</v>
          </cell>
          <cell r="BK11325" t="str">
            <v>Pengatur, (II/c)</v>
          </cell>
          <cell r="BL11325" t="str">
            <v>STM MESIN</v>
          </cell>
        </row>
        <row r="11326">
          <cell r="BI11326" t="str">
            <v>196705041988031013</v>
          </cell>
          <cell r="BJ11326" t="str">
            <v>SUMARI</v>
          </cell>
          <cell r="BK11326" t="str">
            <v>Penata Tk. I, (III/d)</v>
          </cell>
          <cell r="BL11326" t="str">
            <v>SGO</v>
          </cell>
        </row>
        <row r="11327">
          <cell r="BI11327" t="str">
            <v>196206131986061001</v>
          </cell>
          <cell r="BJ11327" t="str">
            <v>DARWANTO</v>
          </cell>
          <cell r="BK11327" t="str">
            <v>Pembina, (IV/a)</v>
          </cell>
          <cell r="BL11327" t="str">
            <v>SGO</v>
          </cell>
        </row>
        <row r="11328">
          <cell r="BI11328" t="str">
            <v>196507221987031008</v>
          </cell>
          <cell r="BJ11328" t="str">
            <v>GUSWANTO</v>
          </cell>
          <cell r="BK11328" t="str">
            <v>Pembina, (IV/a)</v>
          </cell>
          <cell r="BL11328" t="str">
            <v>SGO</v>
          </cell>
        </row>
        <row r="11329">
          <cell r="BI11329" t="str">
            <v>196409071986061001</v>
          </cell>
          <cell r="BJ11329" t="str">
            <v>MATMUNIR</v>
          </cell>
          <cell r="BK11329" t="str">
            <v>Pembina, (IV/a)</v>
          </cell>
          <cell r="BL11329" t="str">
            <v>SGO</v>
          </cell>
        </row>
        <row r="11330">
          <cell r="BI11330" t="str">
            <v>196607061988031019</v>
          </cell>
          <cell r="BJ11330" t="str">
            <v>PURWOKO PRAWIDIANTO</v>
          </cell>
          <cell r="BK11330" t="str">
            <v>Penata Tk. I, (III/d)</v>
          </cell>
          <cell r="BL11330" t="str">
            <v>SGO</v>
          </cell>
        </row>
        <row r="11331">
          <cell r="BI11331" t="str">
            <v>196710201988031010</v>
          </cell>
          <cell r="BJ11331" t="str">
            <v>NETRIYONO</v>
          </cell>
          <cell r="BK11331" t="str">
            <v>Pembina, (IV/a)</v>
          </cell>
          <cell r="BL11331" t="str">
            <v>SGO</v>
          </cell>
        </row>
        <row r="11332">
          <cell r="BI11332" t="str">
            <v>196804041988031007</v>
          </cell>
          <cell r="BJ11332" t="str">
            <v>PONIRAN</v>
          </cell>
          <cell r="BK11332" t="str">
            <v>Penata Tk. I, (III/d)</v>
          </cell>
          <cell r="BL11332" t="str">
            <v>SGO</v>
          </cell>
        </row>
        <row r="11333">
          <cell r="BI11333" t="str">
            <v>196101131986061001</v>
          </cell>
          <cell r="BJ11333" t="str">
            <v>SUNOTO</v>
          </cell>
          <cell r="BK11333" t="str">
            <v>Pembina, (IV/a)</v>
          </cell>
          <cell r="BL11333" t="str">
            <v>SGO</v>
          </cell>
        </row>
        <row r="11334">
          <cell r="BI11334" t="str">
            <v>196802092008012009</v>
          </cell>
          <cell r="BJ11334" t="str">
            <v>NILA UTAMI</v>
          </cell>
          <cell r="BK11334" t="str">
            <v>Pengatur, (II/c)</v>
          </cell>
          <cell r="BL11334" t="str">
            <v>SPG PENDIDIKAN SD</v>
          </cell>
        </row>
        <row r="11335">
          <cell r="BI11335" t="str">
            <v>196212251983031009</v>
          </cell>
          <cell r="BJ11335" t="str">
            <v>ANDREAS SURANI</v>
          </cell>
          <cell r="BK11335" t="str">
            <v>Pembina, (IV/a)</v>
          </cell>
          <cell r="BL11335" t="str">
            <v>SPG PENDIDIKAN SD</v>
          </cell>
        </row>
        <row r="11336">
          <cell r="BI11336" t="str">
            <v>196109081982012015</v>
          </cell>
          <cell r="BJ11336" t="str">
            <v>SUWARSI</v>
          </cell>
          <cell r="BK11336" t="str">
            <v>Pembina, (IV/a)</v>
          </cell>
          <cell r="BL11336" t="str">
            <v>SPG PENDIDIKAN SD</v>
          </cell>
        </row>
        <row r="11337">
          <cell r="BI11337" t="str">
            <v>196310031990052001</v>
          </cell>
          <cell r="BJ11337" t="str">
            <v>SULASTRI</v>
          </cell>
          <cell r="BK11337" t="str">
            <v>Penata, (III/c)</v>
          </cell>
          <cell r="BL11337" t="str">
            <v>SPG PENDIDIKAN SD</v>
          </cell>
        </row>
        <row r="11338">
          <cell r="BI11338" t="str">
            <v>196202111982011004</v>
          </cell>
          <cell r="BJ11338" t="str">
            <v>SUTIKNO HADI</v>
          </cell>
          <cell r="BK11338" t="str">
            <v>Pembina, (IV/a)</v>
          </cell>
          <cell r="BL11338" t="str">
            <v>SPG PENDIDIKAN SD</v>
          </cell>
        </row>
        <row r="11339">
          <cell r="BI11339" t="str">
            <v>196206151983031029</v>
          </cell>
          <cell r="BJ11339" t="str">
            <v>MUJIRAN</v>
          </cell>
          <cell r="BK11339" t="str">
            <v>Pembina, (IV/a)</v>
          </cell>
          <cell r="BL11339" t="str">
            <v>SPG PENDIDIKAN SD</v>
          </cell>
        </row>
        <row r="11340">
          <cell r="BI11340" t="str">
            <v>197409291998032005</v>
          </cell>
          <cell r="BJ11340" t="str">
            <v>FARID ANDAYANI</v>
          </cell>
          <cell r="BK11340" t="str">
            <v>Pengatur Tk. I, (II/d)</v>
          </cell>
          <cell r="BL11340" t="str">
            <v>SEKOLAH MENENGAH ANALIS KESEHATAN</v>
          </cell>
        </row>
        <row r="11341">
          <cell r="BI11341" t="str">
            <v>196812081995032003</v>
          </cell>
          <cell r="BJ11341" t="str">
            <v>ESTI WAHYUNI</v>
          </cell>
          <cell r="BK11341" t="str">
            <v>Penata, (III/c)</v>
          </cell>
          <cell r="BL11341" t="str">
            <v>SEKOLAH MENENGAH FARMASI</v>
          </cell>
        </row>
        <row r="11342">
          <cell r="BI11342" t="str">
            <v>198501202010012014</v>
          </cell>
          <cell r="BJ11342" t="str">
            <v>INDAH MARDYANING TYAS</v>
          </cell>
          <cell r="BK11342" t="str">
            <v>Pengatur Muda Tk. I, (II/b)</v>
          </cell>
          <cell r="BL11342" t="str">
            <v>SEKOLAH MENENGAH FARMASI</v>
          </cell>
        </row>
        <row r="11343">
          <cell r="BI11343" t="str">
            <v>198408152014122004</v>
          </cell>
          <cell r="BJ11343" t="str">
            <v>TRIYAS AYU KUSUMARINI</v>
          </cell>
          <cell r="BK11343" t="str">
            <v>Pengatur Muda Tk. I, (II/b)</v>
          </cell>
          <cell r="BL11343" t="str">
            <v>SEKOLAH MENENGAH FARMASI</v>
          </cell>
        </row>
        <row r="11344">
          <cell r="BI11344" t="str">
            <v>198408222014121002</v>
          </cell>
          <cell r="BJ11344" t="str">
            <v>ANGKER AGUS KURNIAWAN</v>
          </cell>
          <cell r="BK11344" t="str">
            <v>Pengatur Muda Tk. I, (II/b)</v>
          </cell>
          <cell r="BL11344" t="str">
            <v>SEKOLAH MENENGAH FARMASI</v>
          </cell>
        </row>
        <row r="11345">
          <cell r="BI11345" t="str">
            <v>198511132005012001</v>
          </cell>
          <cell r="BJ11345" t="str">
            <v>ANDINI ASRI PRAMESWARI</v>
          </cell>
          <cell r="BK11345" t="str">
            <v>Penata Muda, (III/a)</v>
          </cell>
          <cell r="BL11345" t="str">
            <v>SEKOLAH MENENGAH FARMASI</v>
          </cell>
        </row>
        <row r="11346">
          <cell r="BI11346" t="str">
            <v>197207162010011001</v>
          </cell>
          <cell r="BJ11346" t="str">
            <v>GUNAWAN</v>
          </cell>
          <cell r="BK11346" t="str">
            <v>Juru, (I/c)</v>
          </cell>
          <cell r="BL11346" t="str">
            <v>SEKOLAH DASAR</v>
          </cell>
        </row>
        <row r="11347">
          <cell r="BI11347" t="str">
            <v>196508132009012001</v>
          </cell>
          <cell r="BJ11347" t="str">
            <v>SUMIYATI</v>
          </cell>
          <cell r="BK11347" t="str">
            <v>Juru, (I/c)</v>
          </cell>
          <cell r="BL11347" t="str">
            <v>SEKOLAH DASAR</v>
          </cell>
        </row>
        <row r="11348">
          <cell r="BI11348" t="str">
            <v>198008042009012002</v>
          </cell>
          <cell r="BJ11348" t="str">
            <v>DIAH AGUSTINA RAHMAWATI</v>
          </cell>
          <cell r="BK11348" t="str">
            <v>Pengatur, (II/c)</v>
          </cell>
          <cell r="BL11348" t="str">
            <v>SMK TATA BOGA</v>
          </cell>
        </row>
        <row r="11349">
          <cell r="BI11349" t="str">
            <v>197909242009012001</v>
          </cell>
          <cell r="BJ11349" t="str">
            <v>SILVIA VERONICA</v>
          </cell>
          <cell r="BK11349" t="str">
            <v>Pengatur, (II/c)</v>
          </cell>
          <cell r="BL11349" t="str">
            <v>SMK TATA BOGA</v>
          </cell>
        </row>
        <row r="11350">
          <cell r="BI11350" t="str">
            <v>198208012014122002</v>
          </cell>
          <cell r="BJ11350" t="str">
            <v>SRI WULANDARI</v>
          </cell>
          <cell r="BK11350" t="str">
            <v>Pengatur Muda Tk. I, (II/b)</v>
          </cell>
          <cell r="BL11350" t="str">
            <v>SMU IPA</v>
          </cell>
        </row>
        <row r="11351">
          <cell r="BI11351" t="str">
            <v>197804302008012013</v>
          </cell>
          <cell r="BJ11351" t="str">
            <v>DIANA IRAYANTI</v>
          </cell>
          <cell r="BK11351" t="str">
            <v>Pengatur Tk. I, (II/d)</v>
          </cell>
          <cell r="BL11351" t="str">
            <v>D-I KEBIDANAN</v>
          </cell>
        </row>
        <row r="11352">
          <cell r="BI11352" t="str">
            <v>197408152007012012</v>
          </cell>
          <cell r="BJ11352" t="str">
            <v>SRI WAHYUNI BUDIASIH</v>
          </cell>
          <cell r="BK11352" t="str">
            <v>Pengatur Muda, (II/a)</v>
          </cell>
          <cell r="BL11352" t="str">
            <v>D-I KEBIDANAN</v>
          </cell>
        </row>
        <row r="11353">
          <cell r="BI11353" t="str">
            <v>196602102007011027</v>
          </cell>
          <cell r="BJ11353" t="str">
            <v>MASTURI</v>
          </cell>
          <cell r="BK11353" t="str">
            <v>Pengatur Muda Tk. I, (II/b)</v>
          </cell>
          <cell r="BL11353" t="str">
            <v>PERSAMAAN SLTA (PAKET C)</v>
          </cell>
        </row>
        <row r="11354">
          <cell r="BI11354" t="str">
            <v>197208242014121001</v>
          </cell>
          <cell r="BJ11354" t="str">
            <v>NUR ISYANTO</v>
          </cell>
          <cell r="BK11354" t="str">
            <v>Pengatur Muda Tk. I, (II/b)</v>
          </cell>
          <cell r="BL11354" t="str">
            <v>SMEA PERDAGANGAN</v>
          </cell>
        </row>
        <row r="11355">
          <cell r="BI11355" t="str">
            <v>197602202009012001</v>
          </cell>
          <cell r="BJ11355" t="str">
            <v>TITIK INDAH EFIYANTIE</v>
          </cell>
          <cell r="BK11355" t="str">
            <v>Pengatur, (II/c)</v>
          </cell>
          <cell r="BL11355" t="str">
            <v>SMEA KEUANGAN</v>
          </cell>
        </row>
        <row r="11356">
          <cell r="BI11356" t="str">
            <v>197508032014122001</v>
          </cell>
          <cell r="BJ11356" t="str">
            <v>WINTA TRISNANI</v>
          </cell>
          <cell r="BK11356" t="str">
            <v>Pengatur Muda Tk. I, (II/b)</v>
          </cell>
          <cell r="BL11356" t="str">
            <v>SMEA KEUANGAN</v>
          </cell>
        </row>
        <row r="11357">
          <cell r="BI11357" t="str">
            <v>196712181991021001</v>
          </cell>
          <cell r="BJ11357" t="str">
            <v>WIDIYANTO</v>
          </cell>
          <cell r="BK11357" t="str">
            <v>Penata Muda, (III/a)</v>
          </cell>
          <cell r="BL11357" t="str">
            <v>SMEA TATA BUKU</v>
          </cell>
        </row>
        <row r="11358">
          <cell r="BI11358" t="str">
            <v>196303111989032005</v>
          </cell>
          <cell r="BJ11358" t="str">
            <v>SRI SULASMI</v>
          </cell>
          <cell r="BK11358" t="str">
            <v>Penata Muda Tk. I, (III/b)</v>
          </cell>
          <cell r="BL11358" t="str">
            <v>SMEA TATA BUKU</v>
          </cell>
        </row>
        <row r="11359">
          <cell r="BI11359" t="str">
            <v>196509191986022004</v>
          </cell>
          <cell r="BJ11359" t="str">
            <v>LASIYAH</v>
          </cell>
          <cell r="BK11359" t="str">
            <v>Penata Muda Tk. I, (III/b)</v>
          </cell>
          <cell r="BL11359" t="str">
            <v>SMEA TATA USAHA</v>
          </cell>
        </row>
        <row r="11360">
          <cell r="BI11360" t="str">
            <v>196504062007012015</v>
          </cell>
          <cell r="BJ11360" t="str">
            <v>SRI WAHYURINI</v>
          </cell>
          <cell r="BK11360" t="str">
            <v>Pengatur Tk. I, (II/d)</v>
          </cell>
          <cell r="BL11360" t="str">
            <v>SMEA TATA USAHA</v>
          </cell>
        </row>
        <row r="11361">
          <cell r="BI11361" t="str">
            <v>196402031986021002</v>
          </cell>
          <cell r="BJ11361" t="str">
            <v>THOLIB FAUZI</v>
          </cell>
          <cell r="BK11361" t="str">
            <v>Penata Muda Tk. I, (III/b)</v>
          </cell>
          <cell r="BL11361" t="str">
            <v>SEKOLAH MENENGAH EKONOMI ATAS</v>
          </cell>
        </row>
        <row r="11362">
          <cell r="BI11362" t="str">
            <v>196404021986021006</v>
          </cell>
          <cell r="BJ11362" t="str">
            <v>TUKIRIN</v>
          </cell>
          <cell r="BK11362" t="str">
            <v>Penata Muda, (III/a)</v>
          </cell>
          <cell r="BL11362" t="str">
            <v>KPAA/KKPA</v>
          </cell>
        </row>
        <row r="11363">
          <cell r="BI11363" t="str">
            <v>196701011988012001</v>
          </cell>
          <cell r="BJ11363" t="str">
            <v>JUWARTI</v>
          </cell>
          <cell r="BK11363" t="str">
            <v>Pengatur Tk. I, (II/d)</v>
          </cell>
          <cell r="BL11363" t="str">
            <v>SLTA KEJURUAN</v>
          </cell>
        </row>
        <row r="11364">
          <cell r="BI11364" t="str">
            <v>197501182009011002</v>
          </cell>
          <cell r="BJ11364" t="str">
            <v>DIDIK HARDIYANTO</v>
          </cell>
          <cell r="BK11364" t="str">
            <v>Pengatur, (II/c)</v>
          </cell>
          <cell r="BL11364" t="str">
            <v>MADRASAH ALIYAH A.3/IPS</v>
          </cell>
        </row>
        <row r="11365">
          <cell r="BI11365" t="str">
            <v>196901022009011003</v>
          </cell>
          <cell r="BJ11365" t="str">
            <v>ABD. KHOLIK</v>
          </cell>
          <cell r="BK11365" t="str">
            <v>Pengatur, (II/c)</v>
          </cell>
          <cell r="BL11365" t="str">
            <v>MADRASAH ALIYAH A.3/IPS</v>
          </cell>
        </row>
        <row r="11366">
          <cell r="BI11366" t="str">
            <v>197605211996032001</v>
          </cell>
          <cell r="BJ11366" t="str">
            <v>TUTIAH PRIHATIN</v>
          </cell>
          <cell r="BK11366" t="str">
            <v>Penata Muda Tk. I, (III/b)</v>
          </cell>
          <cell r="BL11366" t="str">
            <v>SMA A.1/FISIKA</v>
          </cell>
        </row>
        <row r="11367">
          <cell r="BI11367" t="str">
            <v>197611141997032001</v>
          </cell>
          <cell r="BJ11367" t="str">
            <v>NOVI KUSWIYANTI</v>
          </cell>
          <cell r="BK11367" t="str">
            <v>Penata Muda Tk. I, (III/b)</v>
          </cell>
          <cell r="BL11367" t="str">
            <v>SMA A.1/FISIKA</v>
          </cell>
        </row>
        <row r="11368">
          <cell r="BI11368" t="str">
            <v>196505291986031010</v>
          </cell>
          <cell r="BJ11368" t="str">
            <v>TUGIYONO</v>
          </cell>
          <cell r="BK11368" t="str">
            <v>Penata Muda Tk. I, (III/b)</v>
          </cell>
          <cell r="BL11368" t="str">
            <v>SMA A.1/FISIKA</v>
          </cell>
        </row>
        <row r="11369">
          <cell r="BI11369" t="str">
            <v>197811252010011006</v>
          </cell>
          <cell r="BJ11369" t="str">
            <v>RUDI BAKHTIAR</v>
          </cell>
          <cell r="BK11369" t="str">
            <v>Pengatur, (II/c)</v>
          </cell>
          <cell r="BL11369" t="str">
            <v>SMA</v>
          </cell>
        </row>
        <row r="11370">
          <cell r="BI11370" t="str">
            <v>196904132009061001</v>
          </cell>
          <cell r="BJ11370" t="str">
            <v>ARIEF PANGAYOMAN</v>
          </cell>
          <cell r="BK11370" t="str">
            <v>Pengatur, (II/c)</v>
          </cell>
          <cell r="BL11370" t="str">
            <v>SMA</v>
          </cell>
        </row>
        <row r="11371">
          <cell r="BI11371" t="str">
            <v>196310161986022002</v>
          </cell>
          <cell r="BJ11371" t="str">
            <v>SUHARTINI</v>
          </cell>
          <cell r="BK11371" t="str">
            <v>Penata, (III/c)</v>
          </cell>
          <cell r="BL11371" t="str">
            <v>SMA</v>
          </cell>
        </row>
        <row r="11372">
          <cell r="BI11372" t="str">
            <v>196310281985121001</v>
          </cell>
          <cell r="BJ11372" t="str">
            <v>BASUKI RACHMAN</v>
          </cell>
          <cell r="BK11372" t="str">
            <v>Penata Muda Tk. I, (III/b)</v>
          </cell>
          <cell r="BL11372" t="str">
            <v>SMA</v>
          </cell>
        </row>
        <row r="11373">
          <cell r="BI11373" t="str">
            <v>196410151994032003</v>
          </cell>
          <cell r="BJ11373" t="str">
            <v>SITI HARUMIATI</v>
          </cell>
          <cell r="BK11373" t="str">
            <v>Penata Muda Tk. I, (III/b)</v>
          </cell>
          <cell r="BL11373" t="str">
            <v>SMA</v>
          </cell>
        </row>
        <row r="11374">
          <cell r="BI11374" t="str">
            <v>197308062008012011</v>
          </cell>
          <cell r="BJ11374" t="str">
            <v>DENNY WIJIYATI</v>
          </cell>
          <cell r="BK11374" t="str">
            <v>Pengatur Tk. I, (II/d)</v>
          </cell>
          <cell r="BL11374" t="str">
            <v>SMA</v>
          </cell>
        </row>
        <row r="11375">
          <cell r="BI11375" t="str">
            <v>197705062009012002</v>
          </cell>
          <cell r="BJ11375" t="str">
            <v>UUN DWI UNTARI</v>
          </cell>
          <cell r="BK11375" t="str">
            <v>Pengatur, (II/c)</v>
          </cell>
          <cell r="BL11375" t="str">
            <v>SMA</v>
          </cell>
        </row>
        <row r="11376">
          <cell r="BI11376" t="str">
            <v>196605282007012013</v>
          </cell>
          <cell r="BJ11376" t="str">
            <v>SUSIYATI</v>
          </cell>
          <cell r="BK11376" t="str">
            <v>Pengatur Tk. I, (II/d)</v>
          </cell>
          <cell r="BL11376" t="str">
            <v>SMA</v>
          </cell>
        </row>
        <row r="11377">
          <cell r="BI11377" t="str">
            <v>197606071997031003</v>
          </cell>
          <cell r="BJ11377" t="str">
            <v>NACHNUZI LUQMAN</v>
          </cell>
          <cell r="BK11377" t="str">
            <v>Penata Muda Tk. I, (III/b)</v>
          </cell>
          <cell r="BL11377" t="str">
            <v>SMA</v>
          </cell>
        </row>
        <row r="11378">
          <cell r="BI11378" t="str">
            <v>197811222002122006</v>
          </cell>
          <cell r="BJ11378" t="str">
            <v>ANIS ROSIDA</v>
          </cell>
          <cell r="BK11378" t="str">
            <v>Penata Muda, (III/a)</v>
          </cell>
          <cell r="BL11378" t="str">
            <v>SMA</v>
          </cell>
        </row>
        <row r="11379">
          <cell r="BI11379" t="str">
            <v>196903221992031006</v>
          </cell>
          <cell r="BJ11379" t="str">
            <v>AGUS SUYANTO</v>
          </cell>
          <cell r="BK11379" t="str">
            <v>Penata Muda Tk. I, (III/b)</v>
          </cell>
          <cell r="BL11379" t="str">
            <v>SMA</v>
          </cell>
        </row>
        <row r="11380">
          <cell r="BI11380" t="str">
            <v>196907071994032006</v>
          </cell>
          <cell r="BJ11380" t="str">
            <v>YULITA RAKMANINGSIH</v>
          </cell>
          <cell r="BK11380" t="str">
            <v>Penata Muda Tk. I, (III/b)</v>
          </cell>
          <cell r="BL11380" t="str">
            <v>SMA</v>
          </cell>
        </row>
        <row r="11381">
          <cell r="BI11381" t="str">
            <v>196309031988031013</v>
          </cell>
          <cell r="BJ11381" t="str">
            <v>BAMBANG JATIKUSUMA</v>
          </cell>
          <cell r="BK11381" t="str">
            <v>Penata Muda Tk. I, (III/b)</v>
          </cell>
          <cell r="BL11381" t="str">
            <v>SMA</v>
          </cell>
        </row>
        <row r="11382">
          <cell r="BI11382" t="str">
            <v>197202102014121001</v>
          </cell>
          <cell r="BJ11382" t="str">
            <v>EDI KUSIYANTO</v>
          </cell>
          <cell r="BK11382" t="str">
            <v>Juru Tk. I, (I/d)</v>
          </cell>
          <cell r="BL11382" t="str">
            <v>SMP</v>
          </cell>
        </row>
        <row r="11383">
          <cell r="BI11383" t="str">
            <v>196803072010011001</v>
          </cell>
          <cell r="BJ11383" t="str">
            <v>MOHAMMAD SHOLEH</v>
          </cell>
          <cell r="BK11383" t="str">
            <v>Pengatur Muda, (II/a)</v>
          </cell>
          <cell r="BL11383" t="str">
            <v>SMP</v>
          </cell>
        </row>
        <row r="11384">
          <cell r="BI11384" t="str">
            <v>197903112009011004</v>
          </cell>
          <cell r="BJ11384" t="str">
            <v>AKHMAD SUSANTO</v>
          </cell>
          <cell r="BK11384" t="str">
            <v>Pengatur Muda, (II/a)</v>
          </cell>
          <cell r="BL11384" t="str">
            <v>SMP</v>
          </cell>
        </row>
        <row r="11385">
          <cell r="BI11385" t="str">
            <v>196304232009011002</v>
          </cell>
          <cell r="BJ11385" t="str">
            <v>KAWIT</v>
          </cell>
          <cell r="BK11385" t="str">
            <v>Pengatur Muda, (II/a)</v>
          </cell>
          <cell r="BL11385" t="str">
            <v>SMP</v>
          </cell>
        </row>
        <row r="11386">
          <cell r="BI11386" t="str">
            <v>197309082007011010</v>
          </cell>
          <cell r="BJ11386" t="str">
            <v>RUDI HERMANTO</v>
          </cell>
          <cell r="BK11386" t="str">
            <v>Pengatur Muda, (II/a)</v>
          </cell>
          <cell r="BL11386" t="str">
            <v>SMP</v>
          </cell>
        </row>
        <row r="11387">
          <cell r="BI11387" t="str">
            <v>196906022008011020</v>
          </cell>
          <cell r="BJ11387" t="str">
            <v>SUTRISNO</v>
          </cell>
          <cell r="BK11387" t="str">
            <v>Pengatur Muda, (II/a)</v>
          </cell>
          <cell r="BL11387" t="str">
            <v>SMP</v>
          </cell>
        </row>
        <row r="11388">
          <cell r="BI11388" t="str">
            <v>196405041987032009</v>
          </cell>
          <cell r="BJ11388" t="str">
            <v>NURUL HINDATI KUSUMA PRATIWI</v>
          </cell>
          <cell r="BK11388" t="str">
            <v>Pembina, (IV/a)</v>
          </cell>
          <cell r="BL11388" t="str">
            <v>S-1 PENDIDIKAN SEJARAH</v>
          </cell>
        </row>
        <row r="11389">
          <cell r="BI11389" t="str">
            <v>197811282014122004</v>
          </cell>
          <cell r="BJ11389" t="str">
            <v>NOVIYANTI</v>
          </cell>
          <cell r="BK11389" t="str">
            <v>Pengatur Muda Tk. I, (II/b)</v>
          </cell>
          <cell r="BL11389" t="str">
            <v>D-III KEPERAWATAN</v>
          </cell>
        </row>
        <row r="11390">
          <cell r="BI11390" t="str">
            <v>197806052014121004</v>
          </cell>
          <cell r="BJ11390" t="str">
            <v>MUHAMAD ZAINI</v>
          </cell>
          <cell r="BK11390" t="str">
            <v>Pengatur Muda Tk. I, (II/b)</v>
          </cell>
          <cell r="BL11390" t="str">
            <v>SEKOLAH PERAWAT KESEHATAN</v>
          </cell>
        </row>
        <row r="11391">
          <cell r="BI11391" t="str">
            <v>198306132009011004</v>
          </cell>
          <cell r="BJ11391" t="str">
            <v>HUSNUL MA`AF</v>
          </cell>
          <cell r="BK11391" t="str">
            <v>Pengatur Muda Tk. I, (II/b)</v>
          </cell>
          <cell r="BL11391" t="str">
            <v>PAKET C</v>
          </cell>
        </row>
        <row r="11392">
          <cell r="BI11392" t="str">
            <v>196608211986061001</v>
          </cell>
          <cell r="BJ11392" t="str">
            <v>SIGIT HARIYADI</v>
          </cell>
          <cell r="BK11392" t="str">
            <v>Penata Tk. I, (III/d)</v>
          </cell>
          <cell r="BL11392" t="str">
            <v>SGO</v>
          </cell>
        </row>
        <row r="11393">
          <cell r="BI11393" t="str">
            <v>197106142003121003</v>
          </cell>
          <cell r="BJ11393" t="str">
            <v>ARIF WIDYO PURNOMO</v>
          </cell>
          <cell r="BK11393" t="str">
            <v>Pengatur Tk. I, (II/d)</v>
          </cell>
          <cell r="BL11393" t="str">
            <v>SMA A.3/IPS</v>
          </cell>
        </row>
        <row r="11394">
          <cell r="BI11394" t="str">
            <v>197611042006042007</v>
          </cell>
          <cell r="BJ11394" t="str">
            <v>RITA KAROLINA PELEALU</v>
          </cell>
          <cell r="BK11394" t="str">
            <v>Pengatur Muda Tk. I, (II/b)</v>
          </cell>
          <cell r="BL11394" t="str">
            <v>D-I KEBIDANAN</v>
          </cell>
        </row>
        <row r="11395">
          <cell r="BI11395" t="str">
            <v>196203081983031016</v>
          </cell>
          <cell r="BJ11395" t="str">
            <v>RIDWAN NAIM</v>
          </cell>
          <cell r="BK11395" t="str">
            <v>Penata, (III/c)</v>
          </cell>
          <cell r="BL11395" t="str">
            <v>D-II</v>
          </cell>
        </row>
        <row r="11396">
          <cell r="BI11396" t="str">
            <v>197012012007012015</v>
          </cell>
          <cell r="BJ11396" t="str">
            <v>WIWIN PRASTIWI MANGESTI</v>
          </cell>
          <cell r="BK11396" t="str">
            <v>Pengatur Tk. I, (II/d)</v>
          </cell>
          <cell r="BL11396" t="str">
            <v>SMEA KEUANGAN</v>
          </cell>
        </row>
        <row r="11397">
          <cell r="BI11397" t="str">
            <v>196804201989032012</v>
          </cell>
          <cell r="BJ11397" t="str">
            <v>ELISABETH RIRIN APRIANTI</v>
          </cell>
          <cell r="BK11397" t="str">
            <v>Penata, (III/c)</v>
          </cell>
          <cell r="BL11397" t="str">
            <v>SMU</v>
          </cell>
        </row>
        <row r="11398">
          <cell r="BI11398" t="str">
            <v>196904282003121003</v>
          </cell>
          <cell r="BJ11398" t="str">
            <v>HARY BASUKI</v>
          </cell>
          <cell r="BK11398" t="str">
            <v>Penata Tk. I, (III/d)</v>
          </cell>
          <cell r="BL11398" t="str">
            <v>S-1 TEKNIK SIPIL PENYEHATAN</v>
          </cell>
        </row>
        <row r="11399">
          <cell r="BI11399" t="str">
            <v>197104082008011012</v>
          </cell>
          <cell r="BJ11399" t="str">
            <v>PARIADI</v>
          </cell>
          <cell r="BK11399" t="str">
            <v>Pengatur Tk. I, (II/d)</v>
          </cell>
          <cell r="BL11399" t="str">
            <v>SMEA PERKANTORAN</v>
          </cell>
        </row>
        <row r="11400">
          <cell r="BI11400" t="str">
            <v>198211132014121003</v>
          </cell>
          <cell r="BJ11400" t="str">
            <v>FRANS OSCARNO SEMBIRING PELAWI</v>
          </cell>
          <cell r="BK11400" t="str">
            <v>Pengatur Muda Tk. I, (II/b)</v>
          </cell>
          <cell r="BL11400" t="str">
            <v>SMA IPA</v>
          </cell>
        </row>
        <row r="11401">
          <cell r="BI11401" t="str">
            <v>196310051983031013</v>
          </cell>
          <cell r="BJ11401" t="str">
            <v>AMIR HASAN</v>
          </cell>
          <cell r="BK11401" t="str">
            <v>Penata Tk. I, (III/d)</v>
          </cell>
          <cell r="BL11401" t="str">
            <v>SEKOLAH PENGATUR RAWAT GIGI</v>
          </cell>
        </row>
        <row r="11402">
          <cell r="BI11402" t="str">
            <v>196205211982012006</v>
          </cell>
          <cell r="BJ11402" t="str">
            <v>D H W BUDI LESTARI</v>
          </cell>
          <cell r="BK11402" t="str">
            <v>Pembina Tk. I, (IV/b)</v>
          </cell>
          <cell r="BL11402" t="str">
            <v>S-1 PENDIDIKAN SEJARAH</v>
          </cell>
        </row>
        <row r="11403">
          <cell r="BI11403" t="str">
            <v>198404282010011022</v>
          </cell>
          <cell r="BJ11403" t="str">
            <v>ADILLA AGUNG TRIONO</v>
          </cell>
          <cell r="BK11403" t="str">
            <v>Pengatur, (II/c)</v>
          </cell>
          <cell r="BL11403" t="str">
            <v>SMA A.3/IPS</v>
          </cell>
        </row>
        <row r="11404">
          <cell r="BI11404" t="str">
            <v>197706042014121002</v>
          </cell>
          <cell r="BJ11404" t="str">
            <v>AKHMAD ALI ANWAR</v>
          </cell>
          <cell r="BK11404" t="str">
            <v>Pengatur Muda Tk. I, (II/b)</v>
          </cell>
          <cell r="BL11404" t="str">
            <v>MADRASAH ALIYAH ILMU-ILMU BIOLOGI</v>
          </cell>
        </row>
        <row r="11405">
          <cell r="BI11405" t="str">
            <v>196301011983032023</v>
          </cell>
          <cell r="BJ11405" t="str">
            <v>ELLY SUTIARNI</v>
          </cell>
          <cell r="BK11405" t="str">
            <v>Pembina Tk. I, (IV/b)</v>
          </cell>
          <cell r="BL11405" t="str">
            <v>D-II/A-II PGSD</v>
          </cell>
        </row>
        <row r="11406">
          <cell r="BI11406" t="str">
            <v>196909172007011021</v>
          </cell>
          <cell r="BJ11406" t="str">
            <v>SUHARNO</v>
          </cell>
          <cell r="BK11406" t="str">
            <v>Juru Tk. I, (I/d)</v>
          </cell>
          <cell r="BL11406" t="str">
            <v>PENDIDIKAN SEKOLAH DASAR</v>
          </cell>
        </row>
        <row r="11407">
          <cell r="BI11407" t="str">
            <v>196705212007012015</v>
          </cell>
          <cell r="BJ11407" t="str">
            <v>SRIWIJI</v>
          </cell>
          <cell r="BK11407" t="str">
            <v>Pengatur Tk. I, (II/d)</v>
          </cell>
          <cell r="BL11407" t="str">
            <v>SEKOLAH MENENGAH EKONOMI ATAS</v>
          </cell>
        </row>
        <row r="11408">
          <cell r="BI11408" t="str">
            <v>197011172007011006</v>
          </cell>
          <cell r="BJ11408" t="str">
            <v>ARIF DAILIMI</v>
          </cell>
          <cell r="BK11408" t="str">
            <v>Pengatur Tk. I, (II/d)</v>
          </cell>
          <cell r="BL11408" t="str">
            <v>SEKOLAH MENENGAH EKONOMI ATAS</v>
          </cell>
        </row>
        <row r="11409">
          <cell r="BI11409" t="str">
            <v>198112082001121001</v>
          </cell>
          <cell r="BJ11409" t="str">
            <v>PRAMONO HADI</v>
          </cell>
          <cell r="BK11409" t="str">
            <v>Pengatur, (II/c)</v>
          </cell>
          <cell r="BL11409" t="str">
            <v>SMA</v>
          </cell>
        </row>
        <row r="11410">
          <cell r="BI11410" t="str">
            <v>196507162007011020</v>
          </cell>
          <cell r="BJ11410" t="str">
            <v>JOKO PRIYANTO</v>
          </cell>
          <cell r="BK11410" t="str">
            <v>Pengatur Muda Tk. I, (II/b)</v>
          </cell>
          <cell r="BL11410" t="str">
            <v>SMP</v>
          </cell>
        </row>
        <row r="11411">
          <cell r="BI11411" t="str">
            <v>196905152014122003</v>
          </cell>
          <cell r="BJ11411" t="str">
            <v>SULIKAH</v>
          </cell>
          <cell r="BK11411" t="str">
            <v>Pengatur Muda Tk. I, (II/b)</v>
          </cell>
          <cell r="BL11411" t="str">
            <v>MADRASAH ALIYAH ILMU-ILMU BIOLOGI</v>
          </cell>
        </row>
        <row r="11412">
          <cell r="BI11412" t="str">
            <v>197701192002122005</v>
          </cell>
          <cell r="BJ11412" t="str">
            <v>ISTIKOMAH</v>
          </cell>
          <cell r="BK11412" t="str">
            <v>Pengatur, (II/c)</v>
          </cell>
          <cell r="BL11412" t="str">
            <v>PAKET C</v>
          </cell>
        </row>
        <row r="11413">
          <cell r="BI11413" t="str">
            <v>197209142009012002</v>
          </cell>
          <cell r="BJ11413" t="str">
            <v>TUNIK TRI SISWARDANI</v>
          </cell>
          <cell r="BK11413" t="str">
            <v>Pengatur, (II/c)</v>
          </cell>
          <cell r="BL11413" t="str">
            <v>SMEA PERKANTORAN</v>
          </cell>
        </row>
        <row r="11414">
          <cell r="BI11414" t="str">
            <v>196706261986031002</v>
          </cell>
          <cell r="BJ11414" t="str">
            <v>NGATIRAN</v>
          </cell>
          <cell r="BK11414" t="str">
            <v>Penata Tk. I, (III/d)</v>
          </cell>
          <cell r="BL11414" t="str">
            <v>SMEA TATA NIAGA</v>
          </cell>
        </row>
        <row r="11415">
          <cell r="BI11415" t="str">
            <v>196503191987032008</v>
          </cell>
          <cell r="BJ11415" t="str">
            <v>SUMARMIYATI</v>
          </cell>
          <cell r="BK11415" t="str">
            <v>Pembina, (IV/a)</v>
          </cell>
          <cell r="BL11415" t="str">
            <v>S-1/A-IV PENDIDIKAN</v>
          </cell>
        </row>
        <row r="11416">
          <cell r="BI11416" t="str">
            <v>198107152008011013</v>
          </cell>
          <cell r="BJ11416" t="str">
            <v>NUR FAUZAN EDI SISWANTO</v>
          </cell>
          <cell r="BK11416" t="str">
            <v>Pengatur Muda Tk. I, (II/b)</v>
          </cell>
          <cell r="BL11416" t="str">
            <v>SEKOLAH PERAWAT KESEHATAN</v>
          </cell>
        </row>
        <row r="11417">
          <cell r="BI11417" t="str">
            <v>196310181987032009</v>
          </cell>
          <cell r="BJ11417" t="str">
            <v>MURSINAH</v>
          </cell>
          <cell r="BK11417" t="str">
            <v>Pembina, (IV/a)</v>
          </cell>
          <cell r="BL11417" t="str">
            <v>D-II PGSD</v>
          </cell>
        </row>
        <row r="11418">
          <cell r="BI11418" t="str">
            <v>197907202006041020</v>
          </cell>
          <cell r="BJ11418" t="str">
            <v>SUHARDIYONO</v>
          </cell>
          <cell r="BK11418" t="str">
            <v>Penata Muda Tk. I, (III/b)</v>
          </cell>
          <cell r="BL11418" t="str">
            <v>D-III KESEHATAN LINGKUNGAN</v>
          </cell>
        </row>
        <row r="11419">
          <cell r="BI11419" t="str">
            <v>198207072014121003</v>
          </cell>
          <cell r="BJ11419" t="str">
            <v>TIRTO SUSMOYO ADI</v>
          </cell>
          <cell r="BK11419" t="str">
            <v>Pengatur Muda Tk. I, (II/b)</v>
          </cell>
          <cell r="BL11419" t="str">
            <v>SMU IPS</v>
          </cell>
        </row>
        <row r="11420">
          <cell r="BI11420" t="str">
            <v>197105242010011002</v>
          </cell>
          <cell r="BJ11420" t="str">
            <v>SAPTO AGUS SANTOSO</v>
          </cell>
          <cell r="BK11420" t="str">
            <v>Pengatur, (II/c)</v>
          </cell>
          <cell r="BL11420" t="str">
            <v>SMA</v>
          </cell>
        </row>
        <row r="11421">
          <cell r="BI11421" t="str">
            <v>196711121989012001</v>
          </cell>
          <cell r="BJ11421" t="str">
            <v>LEXY YURISTIANA</v>
          </cell>
          <cell r="BK11421" t="str">
            <v>Pembina Tk. I, (IV/b)</v>
          </cell>
          <cell r="BL11421" t="str">
            <v>S-1 PENDIDIKAN PANCASILA DAN KEWARGANEGARAAN</v>
          </cell>
        </row>
        <row r="11422">
          <cell r="BI11422" t="str">
            <v>196609121990031008</v>
          </cell>
          <cell r="BJ11422" t="str">
            <v>SUDARMAN</v>
          </cell>
          <cell r="BK11422" t="str">
            <v>Pembina, (IV/a)</v>
          </cell>
          <cell r="BL11422" t="str">
            <v>S-1 PENDIDIKAN MATEMATIKA</v>
          </cell>
        </row>
        <row r="11423">
          <cell r="BI11423" t="str">
            <v>196409181999032001</v>
          </cell>
          <cell r="BJ11423" t="str">
            <v>AMINAH</v>
          </cell>
          <cell r="BK11423" t="str">
            <v>Penata Muda, (III/a)</v>
          </cell>
          <cell r="BL11423" t="str">
            <v>SMA A.3/IPS</v>
          </cell>
        </row>
        <row r="11424">
          <cell r="BI11424" t="str">
            <v>196709141991042002</v>
          </cell>
          <cell r="BJ11424" t="str">
            <v>TUTIK WIDIASTUTI</v>
          </cell>
          <cell r="BK11424" t="str">
            <v>Penata Tk. I, (III/d)</v>
          </cell>
          <cell r="BL11424" t="str">
            <v>D-II PGSD</v>
          </cell>
        </row>
        <row r="11425">
          <cell r="BI11425" t="str">
            <v>196205281982012006</v>
          </cell>
          <cell r="BJ11425" t="str">
            <v>SUSILOWATI</v>
          </cell>
          <cell r="BK11425" t="str">
            <v>Pembina Tk. I, (IV/b)</v>
          </cell>
          <cell r="BL11425" t="str">
            <v>S-1 PENDIDIKAN PMP DAN KEWARGANEGARAAN</v>
          </cell>
        </row>
        <row r="11426">
          <cell r="BI11426" t="str">
            <v>196211181983032020</v>
          </cell>
          <cell r="BJ11426" t="str">
            <v>ISMINI</v>
          </cell>
          <cell r="BK11426" t="str">
            <v>Pembina Tk. I, (IV/b)</v>
          </cell>
          <cell r="BL11426" t="str">
            <v>S-1/A-IV PENDIDIKAN</v>
          </cell>
        </row>
        <row r="11427">
          <cell r="BI11427" t="str">
            <v>196205061980102001</v>
          </cell>
          <cell r="BJ11427" t="str">
            <v>SUTARMI</v>
          </cell>
          <cell r="BK11427" t="str">
            <v>Pembina, (IV/a)</v>
          </cell>
          <cell r="BL11427" t="str">
            <v>S-1/A-IV PENDIDIKAN</v>
          </cell>
        </row>
        <row r="11428">
          <cell r="BI11428" t="str">
            <v>196508141989032010</v>
          </cell>
          <cell r="BJ11428" t="str">
            <v>NINIK KUSTIYANI</v>
          </cell>
          <cell r="BK11428" t="str">
            <v>Pembina Tk. I, (IV/b)</v>
          </cell>
          <cell r="BL11428" t="str">
            <v>S-1/STRATA SATU</v>
          </cell>
        </row>
        <row r="11429">
          <cell r="BI11429" t="str">
            <v>196111151985041001</v>
          </cell>
          <cell r="BJ11429" t="str">
            <v>WARSIDI</v>
          </cell>
          <cell r="BK11429" t="str">
            <v>Pembina Tk. I, (IV/b)</v>
          </cell>
          <cell r="BL11429" t="str">
            <v>S-1 SEJARAH</v>
          </cell>
        </row>
        <row r="11430">
          <cell r="BI11430" t="str">
            <v>196108211981122003</v>
          </cell>
          <cell r="BJ11430" t="str">
            <v>SUMARMI</v>
          </cell>
          <cell r="BK11430" t="str">
            <v>Pembina Tk. I, (IV/b)</v>
          </cell>
          <cell r="BL11430" t="str">
            <v>S-1 PENDIDIKAN GURU SEKOLAH DASAR (PGSD)</v>
          </cell>
        </row>
        <row r="11431">
          <cell r="BI11431" t="str">
            <v>197007171995031003</v>
          </cell>
          <cell r="BJ11431" t="str">
            <v>RUJIKAN</v>
          </cell>
          <cell r="BK11431" t="str">
            <v>Penata, (III/c)</v>
          </cell>
          <cell r="BL11431" t="str">
            <v>D-III SARJANA MUDA</v>
          </cell>
        </row>
        <row r="11432">
          <cell r="BI11432" t="str">
            <v>196505021988032013</v>
          </cell>
          <cell r="BJ11432" t="str">
            <v>ENDANG PRATIWI</v>
          </cell>
          <cell r="BK11432" t="str">
            <v>Penata Tk. I, (III/d)</v>
          </cell>
          <cell r="BL11432" t="str">
            <v>D-III SARJANA MUDA</v>
          </cell>
        </row>
        <row r="11433">
          <cell r="BI11433" t="str">
            <v>196410262006042001</v>
          </cell>
          <cell r="BJ11433" t="str">
            <v>SRI NURHAYATI</v>
          </cell>
          <cell r="BK11433" t="str">
            <v>Pengatur, (II/c)</v>
          </cell>
          <cell r="BL11433" t="str">
            <v>SPG PENDIDIKAN SD</v>
          </cell>
        </row>
        <row r="11434">
          <cell r="BI11434" t="str">
            <v>196205201986061002</v>
          </cell>
          <cell r="BJ11434" t="str">
            <v>SUHARTO</v>
          </cell>
          <cell r="BK11434" t="str">
            <v>Pembina, (IV/a)</v>
          </cell>
          <cell r="BL11434" t="str">
            <v>SPG PENDIDIKAN SD</v>
          </cell>
        </row>
        <row r="11435">
          <cell r="BI11435" t="str">
            <v>196308101983032010</v>
          </cell>
          <cell r="BJ11435" t="str">
            <v>SRI SUNARYATI</v>
          </cell>
          <cell r="BK11435" t="str">
            <v>Penata, (III/c)</v>
          </cell>
          <cell r="BL11435" t="str">
            <v>SPG PENDIDIKAN TK</v>
          </cell>
        </row>
        <row r="11436">
          <cell r="BI11436" t="str">
            <v>196303251985032006</v>
          </cell>
          <cell r="BJ11436" t="str">
            <v>WARSINI</v>
          </cell>
          <cell r="BK11436" t="str">
            <v>Penata Muda Tk. I, (III/b)</v>
          </cell>
          <cell r="BL11436" t="str">
            <v>KPAA/KKPA</v>
          </cell>
        </row>
        <row r="11437">
          <cell r="BI11437" t="str">
            <v>196704301994032007</v>
          </cell>
          <cell r="BJ11437" t="str">
            <v>YATINI</v>
          </cell>
          <cell r="BK11437" t="str">
            <v>Penata Muda Tk. I, (III/b)</v>
          </cell>
          <cell r="BL11437" t="str">
            <v>SMA A.3/IPS</v>
          </cell>
        </row>
        <row r="11438">
          <cell r="BI11438" t="str">
            <v>196212101990031021</v>
          </cell>
          <cell r="BJ11438" t="str">
            <v>SLAMET</v>
          </cell>
          <cell r="BK11438" t="str">
            <v>Penata Muda Tk. I, (III/b)</v>
          </cell>
          <cell r="BL11438" t="str">
            <v>SMA A.3/IPS</v>
          </cell>
        </row>
        <row r="11439">
          <cell r="BI11439" t="str">
            <v>197204032002122003</v>
          </cell>
          <cell r="BJ11439" t="str">
            <v>WIDYA PRASTIWI</v>
          </cell>
          <cell r="BK11439" t="str">
            <v>Penata Muda, (III/a)</v>
          </cell>
          <cell r="BL11439" t="str">
            <v>SMA A.3/IPS</v>
          </cell>
        </row>
        <row r="11440">
          <cell r="BI11440" t="str">
            <v>196712011987022001</v>
          </cell>
          <cell r="BJ11440" t="str">
            <v>FATRIKAH</v>
          </cell>
          <cell r="BK11440" t="str">
            <v>Pembina, (IV/a)</v>
          </cell>
          <cell r="BL11440" t="str">
            <v>S-1 PENDIDIKAN</v>
          </cell>
        </row>
        <row r="11441">
          <cell r="BI11441" t="str">
            <v>198208282014121001</v>
          </cell>
          <cell r="BJ11441" t="str">
            <v>SYAHRUL KUMAINI</v>
          </cell>
          <cell r="BK11441" t="str">
            <v>Pengatur Muda Tk. I, (II/b)</v>
          </cell>
          <cell r="BL11441" t="str">
            <v>SMK TEKNIK MESIN PERKAKAS</v>
          </cell>
        </row>
        <row r="11442">
          <cell r="BI11442" t="str">
            <v>196206161982011005</v>
          </cell>
          <cell r="BJ11442" t="str">
            <v>ZAENURI</v>
          </cell>
          <cell r="BK11442" t="str">
            <v>Pembina Tk. I, (IV/b)</v>
          </cell>
          <cell r="BL11442" t="str">
            <v>S-1/A-IV PENDIDIKAN</v>
          </cell>
        </row>
        <row r="11443">
          <cell r="BI11443" t="str">
            <v>196201081983031009</v>
          </cell>
          <cell r="BJ11443" t="str">
            <v>SETYAGUNG BUDI CAHYONO</v>
          </cell>
          <cell r="BK11443" t="str">
            <v>Pembina Tk. I, (IV/b)</v>
          </cell>
          <cell r="BL11443" t="str">
            <v>S-1 PENDIDIKAN GURU SEKOLAH DASAR (PGSD)</v>
          </cell>
        </row>
        <row r="11444">
          <cell r="BI11444" t="str">
            <v>196205271983032010</v>
          </cell>
          <cell r="BJ11444" t="str">
            <v>JAMILAH</v>
          </cell>
          <cell r="BK11444" t="str">
            <v>Pembina Tk. I, (IV/b)</v>
          </cell>
          <cell r="BL11444" t="str">
            <v>S-1 PENDIDIKAN GURU SEKOLAH DASAR (PGSD)</v>
          </cell>
        </row>
        <row r="11445">
          <cell r="BI11445" t="str">
            <v>196709011991032005</v>
          </cell>
          <cell r="BJ11445" t="str">
            <v>ENI PUDJI RAHAYU</v>
          </cell>
          <cell r="BK11445" t="str">
            <v>Penata, (III/c)</v>
          </cell>
          <cell r="BL11445" t="str">
            <v>D-III EKONOMI KOPERASI</v>
          </cell>
        </row>
        <row r="11446">
          <cell r="BI11446" t="str">
            <v>196112291982011005</v>
          </cell>
          <cell r="BJ11446" t="str">
            <v>SUPRIYADI</v>
          </cell>
          <cell r="BK11446" t="str">
            <v>Pembina Tk. I, (IV/b)</v>
          </cell>
          <cell r="BL11446" t="str">
            <v>D-II</v>
          </cell>
        </row>
        <row r="11447">
          <cell r="BI11447" t="str">
            <v>196601252002122001</v>
          </cell>
          <cell r="BJ11447" t="str">
            <v>RINA TRI ASTUTI</v>
          </cell>
          <cell r="BK11447" t="str">
            <v>Penata Muda, (III/a)</v>
          </cell>
          <cell r="BL11447" t="str">
            <v>SPG PENDIDIKAN SD</v>
          </cell>
        </row>
        <row r="11448">
          <cell r="BI11448" t="str">
            <v>198204232010011002</v>
          </cell>
          <cell r="BJ11448" t="str">
            <v>SUPRIANTO</v>
          </cell>
          <cell r="BK11448" t="str">
            <v>Pengatur, (II/c)</v>
          </cell>
          <cell r="BL11448" t="str">
            <v>STM OTOMOTIF</v>
          </cell>
        </row>
        <row r="11449">
          <cell r="BI11449" t="str">
            <v>196707162014122002</v>
          </cell>
          <cell r="BJ11449" t="str">
            <v>SRI MINATUN</v>
          </cell>
          <cell r="BK11449" t="str">
            <v>Pengatur Muda Tk. I, (II/b)</v>
          </cell>
          <cell r="BL11449" t="str">
            <v>SPG GURU SEKOLAH DASAR</v>
          </cell>
        </row>
        <row r="11450">
          <cell r="BI11450" t="str">
            <v>196311151985042005</v>
          </cell>
          <cell r="BJ11450" t="str">
            <v>KASIATUN</v>
          </cell>
          <cell r="BK11450" t="str">
            <v>Pembina Tk. I, (IV/b)</v>
          </cell>
          <cell r="BL11450" t="str">
            <v>S-1 PENDIDIKAN SEJARAH</v>
          </cell>
        </row>
        <row r="11451">
          <cell r="BI11451" t="str">
            <v>196112311982012045</v>
          </cell>
          <cell r="BJ11451" t="str">
            <v>SARIYAH</v>
          </cell>
          <cell r="BK11451" t="str">
            <v>Pembina Tk. I, (IV/b)</v>
          </cell>
          <cell r="BL11451" t="str">
            <v>S-1 PENDIDIKAN SEJARAH</v>
          </cell>
        </row>
        <row r="11452">
          <cell r="BI11452" t="str">
            <v>196411211985081001</v>
          </cell>
          <cell r="BJ11452" t="str">
            <v>SURATNO</v>
          </cell>
          <cell r="BK11452" t="str">
            <v>Penata, (III/c)</v>
          </cell>
          <cell r="BL11452" t="str">
            <v>STM BANGUNAN</v>
          </cell>
        </row>
        <row r="11453">
          <cell r="BI11453" t="str">
            <v>196509131993011001</v>
          </cell>
          <cell r="BJ11453" t="str">
            <v>NYAMANI</v>
          </cell>
          <cell r="BK11453" t="str">
            <v>Penata Muda Tk. I, (III/b)</v>
          </cell>
          <cell r="BL11453" t="str">
            <v>SMEA TATA NIAGA</v>
          </cell>
        </row>
        <row r="11454">
          <cell r="BI11454" t="str">
            <v>196106211985042001</v>
          </cell>
          <cell r="BJ11454" t="str">
            <v>SRI SUDARMI</v>
          </cell>
          <cell r="BK11454" t="str">
            <v>Pembina, (IV/a)</v>
          </cell>
          <cell r="BL11454" t="str">
            <v>DIPLOMA II</v>
          </cell>
        </row>
        <row r="11455">
          <cell r="BI11455" t="str">
            <v>196508021988032010</v>
          </cell>
          <cell r="BJ11455" t="str">
            <v>SULIKAH</v>
          </cell>
          <cell r="BK11455" t="str">
            <v>Penata Tk. I, (III/d)</v>
          </cell>
          <cell r="BL11455" t="str">
            <v>S-1 SARJANA PENDIDIKAN</v>
          </cell>
        </row>
        <row r="11456">
          <cell r="BI11456" t="str">
            <v>196504121999031004</v>
          </cell>
          <cell r="BJ11456" t="str">
            <v>PATAH</v>
          </cell>
          <cell r="BK11456" t="str">
            <v>Penata, (III/c)</v>
          </cell>
          <cell r="BL11456" t="str">
            <v>STM LISTRIK UMUM</v>
          </cell>
        </row>
        <row r="11457">
          <cell r="BI11457" t="str">
            <v>196206121992021002</v>
          </cell>
          <cell r="BJ11457" t="str">
            <v>MULYANI</v>
          </cell>
          <cell r="BK11457" t="str">
            <v>Penata, (III/c)</v>
          </cell>
          <cell r="BL11457" t="str">
            <v>SEKOLAH PENDIDIKAN GURU</v>
          </cell>
        </row>
        <row r="11458">
          <cell r="BI11458" t="str">
            <v>198108282014121002</v>
          </cell>
          <cell r="BJ11458" t="str">
            <v>ANDIK DWI HARIYADI</v>
          </cell>
          <cell r="BK11458" t="str">
            <v>Pengatur Muda Tk. I, (II/b)</v>
          </cell>
          <cell r="BL11458" t="str">
            <v>SMU IPA</v>
          </cell>
        </row>
        <row r="11459">
          <cell r="BI11459" t="str">
            <v>197509141997032003</v>
          </cell>
          <cell r="BJ11459" t="str">
            <v>KATRIANI</v>
          </cell>
          <cell r="BK11459" t="str">
            <v>Penata Muda Tk. I, (III/b)</v>
          </cell>
          <cell r="BL11459" t="str">
            <v>SEKOLAH PERAWAT GIGI</v>
          </cell>
        </row>
        <row r="11460">
          <cell r="BI11460" t="str">
            <v>196601062007011012</v>
          </cell>
          <cell r="BJ11460" t="str">
            <v>FATQURROHMAN</v>
          </cell>
          <cell r="BK11460" t="str">
            <v>Pengatur Tk. I, (II/d)</v>
          </cell>
          <cell r="BL11460" t="str">
            <v>MADRASAH ALIYAH A.3/IPS</v>
          </cell>
        </row>
        <row r="11461">
          <cell r="BI11461" t="str">
            <v>197010052014121001</v>
          </cell>
          <cell r="BJ11461" t="str">
            <v>ABDUL MUNIR</v>
          </cell>
          <cell r="BK11461" t="str">
            <v>Pengatur Muda Tk. I, (II/b)</v>
          </cell>
          <cell r="BL11461" t="str">
            <v>SMT PERTANIAN</v>
          </cell>
        </row>
        <row r="11462">
          <cell r="BI11462" t="str">
            <v>197809122003121006</v>
          </cell>
          <cell r="BJ11462" t="str">
            <v>CUNCUN EKA NURHAYAT</v>
          </cell>
          <cell r="BK11462" t="str">
            <v>Penata Muda, (III/a)</v>
          </cell>
          <cell r="BL11462" t="str">
            <v>SEKOLAH PENGATUR ANALIS KIMIA</v>
          </cell>
        </row>
        <row r="11463">
          <cell r="BI11463" t="str">
            <v>196306102007012006</v>
          </cell>
          <cell r="BJ11463" t="str">
            <v>IDA SUNDARI</v>
          </cell>
          <cell r="BK11463" t="str">
            <v>Pengatur Tk. I, (II/d)</v>
          </cell>
          <cell r="BL11463" t="str">
            <v>SMA</v>
          </cell>
        </row>
        <row r="11464">
          <cell r="BI11464" t="str">
            <v>197006122000121003</v>
          </cell>
          <cell r="BJ11464" t="str">
            <v>MASKUR</v>
          </cell>
          <cell r="BK11464" t="str">
            <v>Pengatur, (II/c)</v>
          </cell>
          <cell r="BL11464" t="str">
            <v>PERSAMAAN SLTA (PAKET C)</v>
          </cell>
        </row>
        <row r="11465">
          <cell r="BI11465" t="str">
            <v>196204061986062001</v>
          </cell>
          <cell r="BJ11465" t="str">
            <v>SUCIATI</v>
          </cell>
          <cell r="BK11465" t="str">
            <v>Pembina, (IV/a)</v>
          </cell>
          <cell r="BL11465" t="str">
            <v>S-1/A-IV PENDIDIKAN</v>
          </cell>
        </row>
        <row r="11466">
          <cell r="BI11466" t="str">
            <v>196908162003121004</v>
          </cell>
          <cell r="BJ11466" t="str">
            <v>AGUS SETYO UTOMO</v>
          </cell>
          <cell r="BK11466" t="str">
            <v>Pengatur Tk. I, (II/d)</v>
          </cell>
          <cell r="BL11466" t="str">
            <v>S-1 PMP DAN KN</v>
          </cell>
        </row>
        <row r="11467">
          <cell r="BI11467" t="str">
            <v>197910262010011006</v>
          </cell>
          <cell r="BJ11467" t="str">
            <v>IMAM SUDIARTO</v>
          </cell>
          <cell r="BK11467" t="str">
            <v>Pengatur, (II/c)</v>
          </cell>
          <cell r="BL11467" t="str">
            <v>SMK SEKRETARIS</v>
          </cell>
        </row>
        <row r="11468">
          <cell r="BI11468" t="str">
            <v>197811142009011005</v>
          </cell>
          <cell r="BJ11468" t="str">
            <v>MOKHAMAD TAUFIK HIDAYAT</v>
          </cell>
          <cell r="BK11468" t="str">
            <v>Pengatur, (II/c)</v>
          </cell>
          <cell r="BL11468" t="str">
            <v>SMEA PERDAGANGAN</v>
          </cell>
        </row>
        <row r="11469">
          <cell r="BI11469" t="str">
            <v>196601211989032009</v>
          </cell>
          <cell r="BJ11469" t="str">
            <v>ERNA PRIHATIN KISTIARINI</v>
          </cell>
          <cell r="BK11469" t="str">
            <v>Pembina, (IV/a)</v>
          </cell>
          <cell r="BL11469" t="str">
            <v>S-1/STRATA SATU</v>
          </cell>
        </row>
        <row r="11470">
          <cell r="BI11470" t="str">
            <v>196201081982012009</v>
          </cell>
          <cell r="BJ11470" t="str">
            <v>NINING DIANITA</v>
          </cell>
          <cell r="BK11470" t="str">
            <v>Pembina Tk. I, (IV/b)</v>
          </cell>
          <cell r="BL11470" t="str">
            <v>D-II</v>
          </cell>
        </row>
        <row r="11471">
          <cell r="BI11471" t="str">
            <v>197108221995031003</v>
          </cell>
          <cell r="BJ11471" t="str">
            <v>AGUS HARIJANTO</v>
          </cell>
          <cell r="BK11471" t="str">
            <v>Pengatur Tk. I, (II/d)</v>
          </cell>
          <cell r="BL11471" t="str">
            <v>SEKOLAH MENENGAH FARMASI</v>
          </cell>
        </row>
        <row r="11472">
          <cell r="BI11472" t="str">
            <v>197312162005011008</v>
          </cell>
          <cell r="BJ11472" t="str">
            <v>FIRMAN SUPRIYADI</v>
          </cell>
          <cell r="BK11472" t="str">
            <v>Pengatur, (II/c)</v>
          </cell>
          <cell r="BL11472" t="str">
            <v>PERSAMAAN SLTA (PAKET C)</v>
          </cell>
        </row>
        <row r="11473">
          <cell r="BI11473" t="str">
            <v>196509242007012010</v>
          </cell>
          <cell r="BJ11473" t="str">
            <v>HEVI SUTJAHJANDARI</v>
          </cell>
          <cell r="BK11473" t="str">
            <v>Pengatur Tk. I, (II/d)</v>
          </cell>
          <cell r="BL11473" t="str">
            <v>SMEA TATA BUKU</v>
          </cell>
        </row>
        <row r="11474">
          <cell r="BI11474" t="str">
            <v>198108242008012006</v>
          </cell>
          <cell r="BJ11474" t="str">
            <v>NUNUNG KUSRINI</v>
          </cell>
          <cell r="BK11474" t="str">
            <v>Pengatur Tk. I, (II/d)</v>
          </cell>
          <cell r="BL11474" t="str">
            <v>SMA</v>
          </cell>
        </row>
        <row r="11475">
          <cell r="BI11475" t="str">
            <v>197902172010012001</v>
          </cell>
          <cell r="BJ11475" t="str">
            <v>DINI TRI HANDAYANI</v>
          </cell>
          <cell r="BK11475" t="str">
            <v>Pengatur, (II/c)</v>
          </cell>
          <cell r="BL11475" t="str">
            <v>SMK JASA BOGA</v>
          </cell>
        </row>
        <row r="11476">
          <cell r="BI11476" t="str">
            <v>197010062008012020</v>
          </cell>
          <cell r="BJ11476" t="str">
            <v>HENI SETYARINI</v>
          </cell>
          <cell r="BK11476" t="str">
            <v>Pengatur, (II/c)</v>
          </cell>
          <cell r="BL11476" t="str">
            <v>S-1 PENDIDIKAN</v>
          </cell>
        </row>
        <row r="11477">
          <cell r="BI11477" t="str">
            <v>196307021985042002</v>
          </cell>
          <cell r="BJ11477" t="str">
            <v>SITI DURIYAH</v>
          </cell>
          <cell r="BK11477" t="str">
            <v>Pembina Tk. I, (IV/b)</v>
          </cell>
          <cell r="BL11477" t="str">
            <v>S-1/A-IV PENDIDIKAN</v>
          </cell>
        </row>
        <row r="11478">
          <cell r="BI11478" t="str">
            <v>198006172010012001</v>
          </cell>
          <cell r="BJ11478" t="str">
            <v>YENI RAHMAN</v>
          </cell>
          <cell r="BK11478" t="str">
            <v>Pengatur, (II/c)</v>
          </cell>
          <cell r="BL11478" t="str">
            <v>MADRASAH ALIYAH IPS</v>
          </cell>
        </row>
        <row r="11479">
          <cell r="BI11479" t="str">
            <v>196611241992021001</v>
          </cell>
          <cell r="BJ11479" t="str">
            <v>SYAEFUL CHARDJO</v>
          </cell>
          <cell r="BK11479" t="str">
            <v>Penata Muda Tk. I, (III/b)</v>
          </cell>
          <cell r="BL11479" t="str">
            <v>STM BANGUNAN</v>
          </cell>
        </row>
        <row r="11480">
          <cell r="BI11480" t="str">
            <v>196708082007011021</v>
          </cell>
          <cell r="BJ11480" t="str">
            <v>R. MUHAMAD MASBUT</v>
          </cell>
          <cell r="BK11480" t="str">
            <v>Pengatur Tk. I, (II/d)</v>
          </cell>
          <cell r="BL11480" t="str">
            <v>SMA A.3/IPS</v>
          </cell>
        </row>
        <row r="11481">
          <cell r="BI11481" t="str">
            <v>196707071988122002</v>
          </cell>
          <cell r="BJ11481" t="str">
            <v>MARSUS</v>
          </cell>
          <cell r="BK11481" t="str">
            <v>Penata Tk. I, (III/d)</v>
          </cell>
          <cell r="BL11481" t="str">
            <v>SEKOLAH PERAWAT KESEHATAN</v>
          </cell>
        </row>
        <row r="11482">
          <cell r="BI11482" t="str">
            <v>196802041995121003</v>
          </cell>
          <cell r="BJ11482" t="str">
            <v>SUTOPO</v>
          </cell>
          <cell r="BK11482" t="str">
            <v>Pembina, (IV/a)</v>
          </cell>
          <cell r="BL11482" t="str">
            <v>S-1 GEOGRAFI</v>
          </cell>
        </row>
        <row r="11483">
          <cell r="BI11483" t="str">
            <v>197104191991022001</v>
          </cell>
          <cell r="BJ11483" t="str">
            <v>MASFUFAH</v>
          </cell>
          <cell r="BK11483" t="str">
            <v>Penata Tk. I, (III/d)</v>
          </cell>
          <cell r="BL11483" t="str">
            <v>D-III KEBIDANAN</v>
          </cell>
        </row>
        <row r="11484">
          <cell r="BI11484" t="str">
            <v>196504071987111005</v>
          </cell>
          <cell r="BJ11484" t="str">
            <v>ABDUL KHOLIS</v>
          </cell>
          <cell r="BK11484" t="str">
            <v>Penata, (III/c)</v>
          </cell>
          <cell r="BL11484" t="str">
            <v>STM MESIN</v>
          </cell>
        </row>
        <row r="11485">
          <cell r="BI11485" t="str">
            <v>196211141984121002</v>
          </cell>
          <cell r="BJ11485" t="str">
            <v>AGUS SISWANTO</v>
          </cell>
          <cell r="BK11485" t="str">
            <v>Pembina Tk. I, (IV/b)</v>
          </cell>
          <cell r="BL11485" t="str">
            <v>S-1 PENDIDIKAN MATEMATIKA</v>
          </cell>
        </row>
        <row r="11486">
          <cell r="BI11486" t="str">
            <v>196611241998032002</v>
          </cell>
          <cell r="BJ11486" t="str">
            <v>TRIASTUTIK</v>
          </cell>
          <cell r="BK11486" t="str">
            <v>Pembina, (IV/a)</v>
          </cell>
          <cell r="BL11486" t="str">
            <v>A-IV BIMBINGAN DAN KONSELING</v>
          </cell>
        </row>
        <row r="11487">
          <cell r="BI11487" t="str">
            <v>197201032008011011</v>
          </cell>
          <cell r="BJ11487" t="str">
            <v>SAMI`AN</v>
          </cell>
          <cell r="BK11487" t="str">
            <v>Pengatur Tk. I, (II/d)</v>
          </cell>
          <cell r="BL11487" t="str">
            <v>MADRASAH ALIYAH NEGERI</v>
          </cell>
        </row>
        <row r="11488">
          <cell r="BI11488" t="str">
            <v>196105291986061001</v>
          </cell>
          <cell r="BJ11488" t="str">
            <v>ACH FAISOL SUNARTO</v>
          </cell>
          <cell r="BK11488" t="str">
            <v>Penata, (III/c)</v>
          </cell>
          <cell r="BL11488" t="str">
            <v>D-II/A-II PGSD</v>
          </cell>
        </row>
        <row r="11489">
          <cell r="BI11489" t="str">
            <v>198001302009011003</v>
          </cell>
          <cell r="BJ11489" t="str">
            <v>YOYON HADINATA</v>
          </cell>
          <cell r="BK11489" t="str">
            <v>Pengatur, (II/c)</v>
          </cell>
          <cell r="BL11489" t="str">
            <v>SMA</v>
          </cell>
        </row>
        <row r="11490">
          <cell r="BI11490" t="str">
            <v>196902052010011002</v>
          </cell>
          <cell r="BJ11490" t="str">
            <v>ABDUL RAZAK</v>
          </cell>
          <cell r="BK11490" t="str">
            <v>Pengatur, (II/c)</v>
          </cell>
          <cell r="BL11490" t="str">
            <v>SMA</v>
          </cell>
        </row>
        <row r="11491">
          <cell r="BI11491" t="str">
            <v>196107041986061001</v>
          </cell>
          <cell r="BJ11491" t="str">
            <v>SUYONO</v>
          </cell>
          <cell r="BK11491" t="str">
            <v>Pembina, (IV/a)</v>
          </cell>
          <cell r="BL11491" t="str">
            <v>S-1 PENDIDIKAN OLAHRAGA DAN REKREASI</v>
          </cell>
        </row>
        <row r="11492">
          <cell r="BI11492" t="str">
            <v>196101291983031009</v>
          </cell>
          <cell r="BJ11492" t="str">
            <v>RUDI URIP SOEPENO</v>
          </cell>
          <cell r="BK11492" t="str">
            <v>Penata Tk. I, (III/d)</v>
          </cell>
          <cell r="BL11492" t="str">
            <v>SMTI</v>
          </cell>
        </row>
        <row r="11493">
          <cell r="BI11493" t="str">
            <v>197006201998021002</v>
          </cell>
          <cell r="BJ11493" t="str">
            <v>RADEN ACHMAD DJAUHARI</v>
          </cell>
          <cell r="BK11493" t="str">
            <v>Pembina, (IV/a)</v>
          </cell>
          <cell r="BL11493" t="str">
            <v>S-1/STRATA SATU</v>
          </cell>
        </row>
        <row r="11494">
          <cell r="BI11494" t="str">
            <v>197805282007012010</v>
          </cell>
          <cell r="BJ11494" t="str">
            <v>NUR HIDAYATI</v>
          </cell>
          <cell r="BK11494" t="str">
            <v>Penata Muda Tk. I, (III/b)</v>
          </cell>
          <cell r="BL11494" t="str">
            <v>D-III ANALIS FARMASI DAN MAKANAN</v>
          </cell>
        </row>
        <row r="11495">
          <cell r="BI11495" t="str">
            <v>196302121985042003</v>
          </cell>
          <cell r="BJ11495" t="str">
            <v>TUTUK RIHANA</v>
          </cell>
          <cell r="BK11495" t="str">
            <v>Pembina, (IV/a)</v>
          </cell>
          <cell r="BL11495" t="str">
            <v>SPG PENDIDIKAN SD</v>
          </cell>
        </row>
        <row r="11496">
          <cell r="BI11496" t="str">
            <v>196609292007011011</v>
          </cell>
          <cell r="BJ11496" t="str">
            <v>SUGIHARTO</v>
          </cell>
          <cell r="BK11496" t="str">
            <v>Pengatur Tk. I, (II/d)</v>
          </cell>
          <cell r="BL11496" t="str">
            <v>SMA</v>
          </cell>
        </row>
        <row r="11497">
          <cell r="BI11497" t="str">
            <v>197311052008011009</v>
          </cell>
          <cell r="BJ11497" t="str">
            <v>ACHMAD FAUZI</v>
          </cell>
          <cell r="BK11497" t="str">
            <v>Pengatur, (II/c)</v>
          </cell>
          <cell r="BL11497" t="str">
            <v>STM BANGUNAN</v>
          </cell>
        </row>
        <row r="11498">
          <cell r="BI11498" t="str">
            <v>196312301990071001</v>
          </cell>
          <cell r="BJ11498" t="str">
            <v>KHAIRUDIN</v>
          </cell>
          <cell r="BK11498" t="str">
            <v>Pengatur Tk. I, (II/d)</v>
          </cell>
          <cell r="BL11498" t="str">
            <v>SMEA TATA NIAGA</v>
          </cell>
        </row>
        <row r="11499">
          <cell r="BI11499" t="str">
            <v>196604041987032010</v>
          </cell>
          <cell r="BJ11499" t="str">
            <v>SUKARNI</v>
          </cell>
          <cell r="BK11499" t="str">
            <v>Pembina, (IV/a)</v>
          </cell>
          <cell r="BL11499" t="str">
            <v>S-1 PENDIDIKAN JASMANI, KESEHATAN DAN REKREASI</v>
          </cell>
        </row>
        <row r="11500">
          <cell r="BI11500" t="str">
            <v>196510051987031028</v>
          </cell>
          <cell r="BJ11500" t="str">
            <v>ROH MULYADI</v>
          </cell>
          <cell r="BK11500" t="str">
            <v>Pembina, (IV/a)</v>
          </cell>
          <cell r="BL11500" t="str">
            <v>S-1 PENDIDIKAN</v>
          </cell>
        </row>
        <row r="11501">
          <cell r="BI11501" t="str">
            <v>196603161987031006</v>
          </cell>
          <cell r="BJ11501" t="str">
            <v>RADEN MOHAMMAD HANAFIA</v>
          </cell>
          <cell r="BK11501" t="str">
            <v>Pembina, (IV/a)</v>
          </cell>
          <cell r="BL11501" t="str">
            <v>S-1 PENDIDIKAN OLAHRAGA, JASMANI, KESEHATAN DAN REKREASI</v>
          </cell>
        </row>
        <row r="11502">
          <cell r="BI11502" t="str">
            <v>196301011984032012</v>
          </cell>
          <cell r="BJ11502" t="str">
            <v>TIKHANI</v>
          </cell>
          <cell r="BK11502" t="str">
            <v>Pembina Tk. I, (IV/b)</v>
          </cell>
          <cell r="BL11502" t="str">
            <v>S-1 PENDIDIKAN</v>
          </cell>
        </row>
        <row r="11503">
          <cell r="BI11503" t="str">
            <v>197003212014121001</v>
          </cell>
          <cell r="BJ11503" t="str">
            <v>ABDUL GAFUR</v>
          </cell>
          <cell r="BK11503" t="str">
            <v>Pengatur Muda Tk. I, (II/b)</v>
          </cell>
          <cell r="BL11503" t="str">
            <v>S-1 SARJANA EKONOMI</v>
          </cell>
        </row>
        <row r="11504">
          <cell r="BI11504" t="str">
            <v>197402072007011013</v>
          </cell>
          <cell r="BJ11504" t="str">
            <v>JAILANI</v>
          </cell>
          <cell r="BK11504" t="str">
            <v>Pengatur Muda Tk. I, (II/b)</v>
          </cell>
          <cell r="BL11504" t="str">
            <v>SMEA</v>
          </cell>
        </row>
        <row r="11505">
          <cell r="BI11505" t="str">
            <v>196306281985041003</v>
          </cell>
          <cell r="BJ11505" t="str">
            <v>MOHAMMAD SIRATH</v>
          </cell>
          <cell r="BK11505" t="str">
            <v>Pembina Tk. I, (IV/b)</v>
          </cell>
          <cell r="BL11505" t="str">
            <v>S-1/STRATA SATU</v>
          </cell>
        </row>
        <row r="11506">
          <cell r="BI11506" t="str">
            <v>196604051987031010</v>
          </cell>
          <cell r="BJ11506" t="str">
            <v>SUKIRMAN</v>
          </cell>
          <cell r="BK11506" t="str">
            <v>Pembina Tk. I, (IV/b)</v>
          </cell>
          <cell r="BL11506" t="str">
            <v>S-1 PENDIDIKAN BIMBINGAN DAN KONSELING</v>
          </cell>
        </row>
        <row r="11507">
          <cell r="BI11507" t="str">
            <v>196410211987032010</v>
          </cell>
          <cell r="BJ11507" t="str">
            <v>LUKY TRINI MUMPUNI</v>
          </cell>
          <cell r="BK11507" t="str">
            <v>Penata Muda Tk. I, (III/b)</v>
          </cell>
          <cell r="BL11507" t="str">
            <v>D-II/A-II BAHASA DAN SASTRA INGGRIS</v>
          </cell>
        </row>
        <row r="11508">
          <cell r="BI11508" t="str">
            <v>196612211988031005</v>
          </cell>
          <cell r="BJ11508" t="str">
            <v>ABU SYAIR</v>
          </cell>
          <cell r="BK11508" t="str">
            <v>Penata Tk. I, (III/d)</v>
          </cell>
          <cell r="BL11508" t="str">
            <v>D-II PENDIDIKAN</v>
          </cell>
        </row>
        <row r="11509">
          <cell r="BI11509" t="str">
            <v>196703111987031005</v>
          </cell>
          <cell r="BJ11509" t="str">
            <v>EKO BUDI HARSONO</v>
          </cell>
          <cell r="BK11509" t="str">
            <v>Penata Tk. I, (III/d)</v>
          </cell>
          <cell r="BL11509" t="str">
            <v>D-II PENDIDIKAN</v>
          </cell>
        </row>
        <row r="11510">
          <cell r="BI11510" t="str">
            <v>196304231985041003</v>
          </cell>
          <cell r="BJ11510" t="str">
            <v>SYAMSUL ARIFIN</v>
          </cell>
          <cell r="BK11510" t="str">
            <v>Pembina, (IV/a)</v>
          </cell>
          <cell r="BL11510" t="str">
            <v>D-II/A-II</v>
          </cell>
        </row>
        <row r="11511">
          <cell r="BI11511" t="str">
            <v>196505122007011015</v>
          </cell>
          <cell r="BJ11511" t="str">
            <v>ABDUL AZIS</v>
          </cell>
          <cell r="BK11511" t="str">
            <v>Pengatur Tk. I, (II/d)</v>
          </cell>
          <cell r="BL11511" t="str">
            <v>STM MESIN</v>
          </cell>
        </row>
        <row r="11512">
          <cell r="BI11512" t="str">
            <v>197412112008011007</v>
          </cell>
          <cell r="BJ11512" t="str">
            <v>MUHAMMAD KHOLIL</v>
          </cell>
          <cell r="BK11512" t="str">
            <v>Pengatur Tk. I, (II/d)</v>
          </cell>
          <cell r="BL11512" t="str">
            <v>STM MESIN</v>
          </cell>
        </row>
        <row r="11513">
          <cell r="BI11513" t="str">
            <v>196602071987031012</v>
          </cell>
          <cell r="BJ11513" t="str">
            <v>SUHARTONO</v>
          </cell>
          <cell r="BK11513" t="str">
            <v>Penata, (III/c)</v>
          </cell>
          <cell r="BL11513" t="str">
            <v>SGO</v>
          </cell>
        </row>
        <row r="11514">
          <cell r="BI11514" t="str">
            <v>196210101983031034</v>
          </cell>
          <cell r="BJ11514" t="str">
            <v>SUHARTONO</v>
          </cell>
          <cell r="BK11514" t="str">
            <v>Pembina, (IV/a)</v>
          </cell>
          <cell r="BL11514" t="str">
            <v>SGO</v>
          </cell>
        </row>
        <row r="11515">
          <cell r="BI11515" t="str">
            <v>196409071987031011</v>
          </cell>
          <cell r="BJ11515" t="str">
            <v>MOHAMMAD MISLI</v>
          </cell>
          <cell r="BK11515" t="str">
            <v>Penata Tk. I, (III/d)</v>
          </cell>
          <cell r="BL11515" t="str">
            <v>SGO</v>
          </cell>
        </row>
        <row r="11516">
          <cell r="BI11516" t="str">
            <v>196701271987031003</v>
          </cell>
          <cell r="BJ11516" t="str">
            <v>ACHMAD HAMBALI</v>
          </cell>
          <cell r="BK11516" t="str">
            <v>Penata Tk. I, (III/d)</v>
          </cell>
          <cell r="BL11516" t="str">
            <v>SGO</v>
          </cell>
        </row>
        <row r="11517">
          <cell r="BI11517" t="str">
            <v>196305291986061001</v>
          </cell>
          <cell r="BJ11517" t="str">
            <v>MOH BUSTAMIN</v>
          </cell>
          <cell r="BK11517" t="str">
            <v>Pembina, (IV/a)</v>
          </cell>
          <cell r="BL11517" t="str">
            <v>SGO</v>
          </cell>
        </row>
        <row r="11518">
          <cell r="BI11518" t="str">
            <v>196712311987031032</v>
          </cell>
          <cell r="BJ11518" t="str">
            <v>KUSYANTO</v>
          </cell>
          <cell r="BK11518" t="str">
            <v>Penata Muda Tk. I, (III/b)</v>
          </cell>
          <cell r="BL11518" t="str">
            <v>SGO</v>
          </cell>
        </row>
        <row r="11519">
          <cell r="BI11519" t="str">
            <v>196512311986061004</v>
          </cell>
          <cell r="BJ11519" t="str">
            <v>SUKANDAR</v>
          </cell>
          <cell r="BK11519" t="str">
            <v>Pembina, (IV/a)</v>
          </cell>
          <cell r="BL11519" t="str">
            <v>SGO</v>
          </cell>
        </row>
        <row r="11520">
          <cell r="BI11520" t="str">
            <v>196212291986061001</v>
          </cell>
          <cell r="BJ11520" t="str">
            <v>SUKARLI</v>
          </cell>
          <cell r="BK11520" t="str">
            <v>Penata, (III/c)</v>
          </cell>
          <cell r="BL11520" t="str">
            <v>SGO</v>
          </cell>
        </row>
        <row r="11521">
          <cell r="BI11521" t="str">
            <v>196611271986061001</v>
          </cell>
          <cell r="BJ11521" t="str">
            <v>SUKRI</v>
          </cell>
          <cell r="BK11521" t="str">
            <v>Penata Tk. I, (III/d)</v>
          </cell>
          <cell r="BL11521" t="str">
            <v>SGO</v>
          </cell>
        </row>
        <row r="11522">
          <cell r="BI11522" t="str">
            <v>196604241986061001</v>
          </cell>
          <cell r="BJ11522" t="str">
            <v>ATMARI</v>
          </cell>
          <cell r="BK11522" t="str">
            <v>Pembina, (IV/a)</v>
          </cell>
          <cell r="BL11522" t="str">
            <v>SGO</v>
          </cell>
        </row>
        <row r="11523">
          <cell r="BI11523" t="str">
            <v>196610111986061001</v>
          </cell>
          <cell r="BJ11523" t="str">
            <v>MOH BAHRI</v>
          </cell>
          <cell r="BK11523" t="str">
            <v>Pembina, (IV/a)</v>
          </cell>
          <cell r="BL11523" t="str">
            <v>SPG PENDIDIKAN SD</v>
          </cell>
        </row>
        <row r="11524">
          <cell r="BI11524" t="str">
            <v>197311212000101001</v>
          </cell>
          <cell r="BJ11524" t="str">
            <v>MOH. DAHLAL</v>
          </cell>
          <cell r="BK11524" t="str">
            <v>Pengatur, (II/c)</v>
          </cell>
          <cell r="BL11524" t="str">
            <v>MADRASAH ALIYAH</v>
          </cell>
        </row>
        <row r="11525">
          <cell r="BI11525" t="str">
            <v>196805131993031003</v>
          </cell>
          <cell r="BJ11525" t="str">
            <v>MOHAMAD BARDI</v>
          </cell>
          <cell r="BK11525" t="str">
            <v>Penata Muda Tk. I, (III/b)</v>
          </cell>
          <cell r="BL11525" t="str">
            <v>SMA</v>
          </cell>
        </row>
        <row r="11526">
          <cell r="BI11526" t="str">
            <v>196807061988032006</v>
          </cell>
          <cell r="BJ11526" t="str">
            <v>HATIMAH</v>
          </cell>
          <cell r="BK11526" t="str">
            <v>Penata Muda Tk. I, (III/b)</v>
          </cell>
          <cell r="BL11526" t="str">
            <v>SMA</v>
          </cell>
        </row>
        <row r="11527">
          <cell r="BI11527" t="str">
            <v>196104241985042002</v>
          </cell>
          <cell r="BJ11527" t="str">
            <v>SRI PUJI RAHAYU</v>
          </cell>
          <cell r="BK11527" t="str">
            <v>Pembina, (IV/a)</v>
          </cell>
          <cell r="BL11527" t="str">
            <v>S-1 SARJANA PENDIDIKAN</v>
          </cell>
        </row>
        <row r="11528">
          <cell r="BI11528" t="str">
            <v>197609221996021001</v>
          </cell>
          <cell r="BJ11528" t="str">
            <v>MUHAMMAD NUR RAMADHIYANTO</v>
          </cell>
          <cell r="BK11528" t="str">
            <v>Penata Muda Tk. I, (III/b)</v>
          </cell>
          <cell r="BL11528" t="str">
            <v>SMA IPS</v>
          </cell>
        </row>
        <row r="11529">
          <cell r="BI11529" t="str">
            <v>196305151988031016</v>
          </cell>
          <cell r="BJ11529" t="str">
            <v>IMAM ACHMAD MULYONO</v>
          </cell>
          <cell r="BK11529" t="str">
            <v>Penata, (III/c)</v>
          </cell>
          <cell r="BL11529" t="str">
            <v>SMTP</v>
          </cell>
        </row>
        <row r="11530">
          <cell r="BI11530" t="str">
            <v>196704211993032006</v>
          </cell>
          <cell r="BJ11530" t="str">
            <v>JUWAIRIYAH</v>
          </cell>
          <cell r="BK11530" t="str">
            <v>Penata Tk. I, (III/d)</v>
          </cell>
          <cell r="BL11530" t="str">
            <v>D-III PERBANKAN</v>
          </cell>
        </row>
        <row r="11531">
          <cell r="BI11531" t="str">
            <v>196206271985042004</v>
          </cell>
          <cell r="BJ11531" t="str">
            <v>NAHWIYATUN</v>
          </cell>
          <cell r="BK11531" t="str">
            <v>Pembina Tk. I, (IV/b)</v>
          </cell>
          <cell r="BL11531" t="str">
            <v>S-1/A-IV PENDIDIKAN</v>
          </cell>
        </row>
        <row r="11532">
          <cell r="BI11532" t="str">
            <v>196307041993102002</v>
          </cell>
          <cell r="BJ11532" t="str">
            <v>RA SRI PUJIASTUTIK</v>
          </cell>
          <cell r="BK11532" t="str">
            <v>Penata Tk. I, (III/d)</v>
          </cell>
          <cell r="BL11532" t="str">
            <v>S-1 EKONOMI UMUM</v>
          </cell>
        </row>
        <row r="11533">
          <cell r="BI11533" t="str">
            <v>196807021994032009</v>
          </cell>
          <cell r="BJ11533" t="str">
            <v>HAERANI</v>
          </cell>
          <cell r="BK11533" t="str">
            <v>Pembina, (IV/a)</v>
          </cell>
          <cell r="BL11533" t="str">
            <v>S-1 SEJARAH</v>
          </cell>
        </row>
        <row r="11534">
          <cell r="BI11534" t="str">
            <v>196702151997032002</v>
          </cell>
          <cell r="BJ11534" t="str">
            <v>RUWIASTUTI</v>
          </cell>
          <cell r="BK11534" t="str">
            <v>Penata, (III/c)</v>
          </cell>
          <cell r="BL11534" t="str">
            <v>D-III ADMINISTRASI NEGARA</v>
          </cell>
        </row>
        <row r="11535">
          <cell r="BI11535" t="str">
            <v>196908032008011014</v>
          </cell>
          <cell r="BJ11535" t="str">
            <v>AGUS ZAIRY</v>
          </cell>
          <cell r="BK11535" t="str">
            <v>Juru, (I/c)</v>
          </cell>
          <cell r="BL11535" t="str">
            <v>MADRASAH IBTIDAIYAH</v>
          </cell>
        </row>
        <row r="11536">
          <cell r="BI11536" t="str">
            <v>197205082008011005</v>
          </cell>
          <cell r="BJ11536" t="str">
            <v>AWI</v>
          </cell>
          <cell r="BK11536" t="str">
            <v>Juru Tk. I, (I/d)</v>
          </cell>
          <cell r="BL11536" t="str">
            <v>SEKOLAH DASAR</v>
          </cell>
        </row>
        <row r="11537">
          <cell r="BI11537" t="str">
            <v>196212072008012003</v>
          </cell>
          <cell r="BJ11537" t="str">
            <v>KUTSIYAH</v>
          </cell>
          <cell r="BK11537" t="str">
            <v>Juru Tk. I, (I/d)</v>
          </cell>
          <cell r="BL11537" t="str">
            <v>SEKOLAH DASAR</v>
          </cell>
        </row>
        <row r="11538">
          <cell r="BI11538" t="str">
            <v>197907312012121004</v>
          </cell>
          <cell r="BJ11538" t="str">
            <v>MOHAMMAD DAUD YUSUF</v>
          </cell>
          <cell r="BK11538" t="str">
            <v>Pengatur Muda Tk. I, (II/b)</v>
          </cell>
          <cell r="BL11538" t="str">
            <v>SMU IPA</v>
          </cell>
        </row>
        <row r="11539">
          <cell r="BI11539" t="str">
            <v>198102252014121002</v>
          </cell>
          <cell r="BJ11539" t="str">
            <v>AHMAD EDY SUSANTO</v>
          </cell>
          <cell r="BK11539" t="str">
            <v>Pengatur Muda Tk. I, (II/b)</v>
          </cell>
          <cell r="BL11539" t="str">
            <v>SMK AKUNTANSI</v>
          </cell>
        </row>
        <row r="11540">
          <cell r="BI11540" t="str">
            <v>196807282007011013</v>
          </cell>
          <cell r="BJ11540" t="str">
            <v>ABDUR RASYID</v>
          </cell>
          <cell r="BK11540" t="str">
            <v>Pengatur Tk. I, (II/d)</v>
          </cell>
          <cell r="BL11540" t="str">
            <v>SMA</v>
          </cell>
        </row>
        <row r="11541">
          <cell r="BI11541" t="str">
            <v>196304102002121001</v>
          </cell>
          <cell r="BJ11541" t="str">
            <v>AHMAD ZAINI</v>
          </cell>
          <cell r="BK11541" t="str">
            <v>Penata Muda, (III/a)</v>
          </cell>
          <cell r="BL11541" t="str">
            <v>SMA</v>
          </cell>
        </row>
        <row r="11542">
          <cell r="BI11542" t="str">
            <v>198404092010011006</v>
          </cell>
          <cell r="BJ11542" t="str">
            <v>MAKNUR</v>
          </cell>
          <cell r="BK11542" t="str">
            <v>Pengatur Muda, (II/a)</v>
          </cell>
          <cell r="BL11542" t="str">
            <v>MADRASAH TSANAWIYAH</v>
          </cell>
        </row>
        <row r="11543">
          <cell r="BI11543" t="str">
            <v>196304072006041007</v>
          </cell>
          <cell r="BJ11543" t="str">
            <v>ABDUL TALIB</v>
          </cell>
          <cell r="BK11543" t="str">
            <v>Pengatur Tk. I, (II/d)</v>
          </cell>
          <cell r="BL11543" t="str">
            <v>SMA</v>
          </cell>
        </row>
        <row r="11544">
          <cell r="BI11544" t="str">
            <v>197708282010012001</v>
          </cell>
          <cell r="BJ11544" t="str">
            <v>ALBERTINA GETREDA PAKERING</v>
          </cell>
          <cell r="BK11544" t="str">
            <v>Pengatur, (II/c)</v>
          </cell>
          <cell r="BL11544" t="str">
            <v>SMA A.2/BIOLOGI</v>
          </cell>
        </row>
        <row r="11545">
          <cell r="BI11545" t="str">
            <v>196608062007012015</v>
          </cell>
          <cell r="BJ11545" t="str">
            <v>ARMISTATIE</v>
          </cell>
          <cell r="BK11545" t="str">
            <v>Pengatur Tk. I, (II/d)</v>
          </cell>
          <cell r="BL11545" t="str">
            <v>SLTA UMUM</v>
          </cell>
        </row>
        <row r="11546">
          <cell r="BI11546" t="str">
            <v>196104191986062001</v>
          </cell>
          <cell r="BJ11546" t="str">
            <v>HARTI SETIJANINGSIH</v>
          </cell>
          <cell r="BK11546" t="str">
            <v>Pembina, (IV/a)</v>
          </cell>
          <cell r="BL11546" t="str">
            <v>S-1 PENDIDIKAN PANCASILA DAN KEWARGANEGARAAN</v>
          </cell>
        </row>
        <row r="11547">
          <cell r="BI11547" t="str">
            <v>196401111983032003</v>
          </cell>
          <cell r="BJ11547" t="str">
            <v>SITI MARIYAM</v>
          </cell>
          <cell r="BK11547" t="str">
            <v>Pembina Tk. I, (IV/b)</v>
          </cell>
          <cell r="BL11547" t="str">
            <v>S-1 PENDIDIKAN SEJARAH</v>
          </cell>
        </row>
        <row r="11548">
          <cell r="BI11548" t="str">
            <v>196805151998032003</v>
          </cell>
          <cell r="BJ11548" t="str">
            <v>RR. INDANG INDRIARTI</v>
          </cell>
          <cell r="BK11548" t="str">
            <v>Penata Muda Tk. I, (III/b)</v>
          </cell>
          <cell r="BL11548" t="str">
            <v>SMA A.3/IPS</v>
          </cell>
        </row>
        <row r="11549">
          <cell r="BI11549" t="str">
            <v>197010221991032005</v>
          </cell>
          <cell r="BJ11549" t="str">
            <v>LILIK PURWORINI</v>
          </cell>
          <cell r="BK11549" t="str">
            <v>Penata Muda, (III/a)</v>
          </cell>
          <cell r="BL11549" t="str">
            <v>SEKOLAH PERAWAT KESEHATAN</v>
          </cell>
        </row>
        <row r="11550">
          <cell r="BI11550" t="str">
            <v>196308151985042003</v>
          </cell>
          <cell r="BJ11550" t="str">
            <v>SUTARTI</v>
          </cell>
          <cell r="BK11550" t="str">
            <v>Pembina Tk. I, (IV/b)</v>
          </cell>
          <cell r="BL11550" t="str">
            <v>S-1 PENDIDIKAN PMP DAN KEWARGANEGARAAN</v>
          </cell>
        </row>
        <row r="11551">
          <cell r="BI11551" t="str">
            <v>197107041991022001</v>
          </cell>
          <cell r="BJ11551" t="str">
            <v>SUPARMI</v>
          </cell>
          <cell r="BK11551" t="str">
            <v>Penata Muda Tk. I, (III/b)</v>
          </cell>
          <cell r="BL11551" t="str">
            <v>D-I PROGRAM PENDIDIKAN BIDAN</v>
          </cell>
        </row>
        <row r="11552">
          <cell r="BI11552" t="str">
            <v>196407151985041007</v>
          </cell>
          <cell r="BJ11552" t="str">
            <v>SUROSO</v>
          </cell>
          <cell r="BK11552" t="str">
            <v>Pembina, (IV/a)</v>
          </cell>
          <cell r="BL11552" t="str">
            <v>D-II PENDIDIKAN GURU PENDIDIKAN JASMANI</v>
          </cell>
        </row>
        <row r="11553">
          <cell r="BI11553" t="str">
            <v>196311271985041002</v>
          </cell>
          <cell r="BJ11553" t="str">
            <v>MOH ZEN TOHARI</v>
          </cell>
          <cell r="BK11553" t="str">
            <v>Pembina, (IV/a)</v>
          </cell>
          <cell r="BL11553" t="str">
            <v>D-IV/S-1 LINTAS DISIPLIN ILMU</v>
          </cell>
        </row>
        <row r="11554">
          <cell r="BI11554" t="str">
            <v>196410181985041001</v>
          </cell>
          <cell r="BJ11554" t="str">
            <v>SANTOSO</v>
          </cell>
          <cell r="BK11554" t="str">
            <v>Pembina, (IV/a)</v>
          </cell>
          <cell r="BL11554" t="str">
            <v>S-1/A-IV OLAHRAGA DAN KESEHATAN</v>
          </cell>
        </row>
        <row r="11555">
          <cell r="BI11555" t="str">
            <v>196302121985041009</v>
          </cell>
          <cell r="BJ11555" t="str">
            <v>M MASNGUD</v>
          </cell>
          <cell r="BK11555" t="str">
            <v>Pembina Tk. I, (IV/b)</v>
          </cell>
          <cell r="BL11555" t="str">
            <v>S-1/A-IV PENDIDIKAN OLAH RAGA DAN KESEHATAN</v>
          </cell>
        </row>
        <row r="11556">
          <cell r="BI11556" t="str">
            <v>196212051984091001</v>
          </cell>
          <cell r="BJ11556" t="str">
            <v>AGUS SUTITA</v>
          </cell>
          <cell r="BK11556" t="str">
            <v>Penata, (III/c)</v>
          </cell>
          <cell r="BL11556" t="str">
            <v>AKADEMI NUTRISIONIS</v>
          </cell>
        </row>
        <row r="11557">
          <cell r="BI11557" t="str">
            <v>196709041989021002</v>
          </cell>
          <cell r="BJ11557" t="str">
            <v>JAKA PURWOKO</v>
          </cell>
          <cell r="BK11557" t="str">
            <v>Pembina, (IV/a)</v>
          </cell>
          <cell r="BL11557" t="str">
            <v>D-III MATEMATIKA</v>
          </cell>
        </row>
        <row r="11558">
          <cell r="BI11558" t="str">
            <v>196407151985041006</v>
          </cell>
          <cell r="BJ11558" t="str">
            <v>PURWANTO</v>
          </cell>
          <cell r="BK11558" t="str">
            <v>Penata Tk. I, (III/d)</v>
          </cell>
          <cell r="BL11558" t="str">
            <v>D-II PENDIDIKAN</v>
          </cell>
        </row>
        <row r="11559">
          <cell r="BI11559" t="str">
            <v>196208021983032017</v>
          </cell>
          <cell r="BJ11559" t="str">
            <v>IDA NOOR SANTI</v>
          </cell>
          <cell r="BK11559" t="str">
            <v>Pembina, (IV/a)</v>
          </cell>
          <cell r="BL11559" t="str">
            <v>D-II/A-II</v>
          </cell>
        </row>
        <row r="11560">
          <cell r="BI11560" t="str">
            <v>196409021987031010</v>
          </cell>
          <cell r="BJ11560" t="str">
            <v>EKO NURWAKIT</v>
          </cell>
          <cell r="BK11560" t="str">
            <v>Penata Muda Tk. I, (III/b)</v>
          </cell>
          <cell r="BL11560" t="str">
            <v>SEKOLAH PEKARYA KESEHATAN ATAS</v>
          </cell>
        </row>
        <row r="11561">
          <cell r="BI11561" t="str">
            <v>196608121990031013</v>
          </cell>
          <cell r="BJ11561" t="str">
            <v>AGUS SUBEKTI</v>
          </cell>
          <cell r="BK11561" t="str">
            <v>Penata Muda, (III/a)</v>
          </cell>
          <cell r="BL11561" t="str">
            <v>SPG PENDIDIKAN SD</v>
          </cell>
        </row>
        <row r="11562">
          <cell r="BI11562" t="str">
            <v>197903172009012002</v>
          </cell>
          <cell r="BJ11562" t="str">
            <v>LENI RAHAYU</v>
          </cell>
          <cell r="BK11562" t="str">
            <v>Pengatur, (II/c)</v>
          </cell>
          <cell r="BL11562" t="str">
            <v>SMK TATA BOGA</v>
          </cell>
        </row>
        <row r="11563">
          <cell r="BI11563" t="str">
            <v>196503101987111002</v>
          </cell>
          <cell r="BJ11563" t="str">
            <v>SUMARNO</v>
          </cell>
          <cell r="BK11563" t="str">
            <v>Penata Muda Tk. I, (III/b)</v>
          </cell>
          <cell r="BL11563" t="str">
            <v>SEKOLAH MENENGAH EKONOMI ATAS</v>
          </cell>
        </row>
        <row r="11564">
          <cell r="BI11564" t="str">
            <v>197102172006042018</v>
          </cell>
          <cell r="BJ11564" t="str">
            <v>YOHANA SUTRISTIANI</v>
          </cell>
          <cell r="BK11564" t="str">
            <v>Penata Muda, (III/a)</v>
          </cell>
          <cell r="BL11564" t="str">
            <v>S-1 PGSD</v>
          </cell>
        </row>
        <row r="11565">
          <cell r="BI11565" t="str">
            <v>196506121991021002</v>
          </cell>
          <cell r="BJ11565" t="str">
            <v>ANWAR SANUSI</v>
          </cell>
          <cell r="BK11565" t="str">
            <v>Penata Muda Tk. I, (III/b)</v>
          </cell>
          <cell r="BL11565" t="str">
            <v>S-1 PENDIDIKAN PANCASILA DAN KEWARGANEGARAAN</v>
          </cell>
        </row>
        <row r="11566">
          <cell r="BI11566" t="str">
            <v>196503071992031011</v>
          </cell>
          <cell r="BJ11566" t="str">
            <v>PRIBADI</v>
          </cell>
          <cell r="BK11566" t="str">
            <v>Pembina, (IV/a)</v>
          </cell>
          <cell r="BL11566" t="str">
            <v>S-1/A-IV PKN</v>
          </cell>
        </row>
        <row r="11567">
          <cell r="BI11567" t="str">
            <v>196206181982012007</v>
          </cell>
          <cell r="BJ11567" t="str">
            <v>SUMARNI</v>
          </cell>
          <cell r="BK11567" t="str">
            <v>Pembina Tk. I, (IV/b)</v>
          </cell>
          <cell r="BL11567" t="str">
            <v>S-1 PENDIDIKAN SEJARAH</v>
          </cell>
        </row>
        <row r="11568">
          <cell r="BI11568" t="str">
            <v>196603072008011009</v>
          </cell>
          <cell r="BJ11568" t="str">
            <v>KABUL BASUKI</v>
          </cell>
          <cell r="BK11568" t="str">
            <v>Pengatur Tk. I, (II/d)</v>
          </cell>
          <cell r="BL11568" t="str">
            <v>SMA BIOLOGI</v>
          </cell>
        </row>
        <row r="11569">
          <cell r="BI11569" t="str">
            <v>197201051999032004</v>
          </cell>
          <cell r="BJ11569" t="str">
            <v>MIEKA IVANDYANA</v>
          </cell>
          <cell r="BK11569" t="str">
            <v>Penata Muda Tk. I, (III/b)</v>
          </cell>
          <cell r="BL11569" t="str">
            <v>SMA A.3/IPS</v>
          </cell>
        </row>
        <row r="11570">
          <cell r="BI11570" t="str">
            <v>198212292014122003</v>
          </cell>
          <cell r="BJ11570" t="str">
            <v>TRI MARHENI</v>
          </cell>
          <cell r="BK11570" t="str">
            <v>Pengatur Muda Tk. I, (II/b)</v>
          </cell>
          <cell r="BL11570" t="str">
            <v>SEKOLAH PERAWAT KESEHATAN</v>
          </cell>
        </row>
        <row r="11571">
          <cell r="BI11571" t="str">
            <v>196909171993021001</v>
          </cell>
          <cell r="BJ11571" t="str">
            <v>FRANSISKUS EKO WAHYUDI</v>
          </cell>
          <cell r="BK11571" t="str">
            <v>Penata, (III/c)</v>
          </cell>
          <cell r="BL11571" t="str">
            <v>SEKOLAH PERAWAT KESEHATAN</v>
          </cell>
        </row>
        <row r="11572">
          <cell r="BI11572" t="str">
            <v>196205141982011010</v>
          </cell>
          <cell r="BJ11572" t="str">
            <v>TEGER SUPRAYOGI</v>
          </cell>
          <cell r="BK11572" t="str">
            <v>Pembina Tk. I, (IV/b)</v>
          </cell>
          <cell r="BL11572" t="str">
            <v>S-1 PENDIDIKAN PMP DAN KEWARGANEGARAAN</v>
          </cell>
        </row>
        <row r="11573">
          <cell r="BI11573" t="str">
            <v>196306121986061002</v>
          </cell>
          <cell r="BJ11573" t="str">
            <v>MUKRIM</v>
          </cell>
          <cell r="BK11573" t="str">
            <v>Pembina, (IV/a)</v>
          </cell>
          <cell r="BL11573" t="str">
            <v>S-1 PENDIDIKAN</v>
          </cell>
        </row>
        <row r="11574">
          <cell r="BI11574" t="str">
            <v>196712021988032007</v>
          </cell>
          <cell r="BJ11574" t="str">
            <v>LILIK INDARWATI</v>
          </cell>
          <cell r="BK11574" t="str">
            <v>Pembina, (IV/a)</v>
          </cell>
          <cell r="BL11574" t="str">
            <v>S-1 PENDIDIKAN</v>
          </cell>
        </row>
        <row r="11575">
          <cell r="BI11575" t="str">
            <v>196203251982012013</v>
          </cell>
          <cell r="BJ11575" t="str">
            <v>YUKEMI JAYATI</v>
          </cell>
          <cell r="BK11575" t="str">
            <v>Pembina Tk. I, (IV/b)</v>
          </cell>
          <cell r="BL11575" t="str">
            <v>S-1 PENDIDIKAN</v>
          </cell>
        </row>
        <row r="11576">
          <cell r="BI11576" t="str">
            <v>196207111982011004</v>
          </cell>
          <cell r="BJ11576" t="str">
            <v>MUDJIONO</v>
          </cell>
          <cell r="BK11576" t="str">
            <v>Pembina Tk. I, (IV/b)</v>
          </cell>
          <cell r="BL11576" t="str">
            <v>S-1 PENDIDIKAN</v>
          </cell>
        </row>
        <row r="11577">
          <cell r="BI11577" t="str">
            <v>196309211985041002</v>
          </cell>
          <cell r="BJ11577" t="str">
            <v>HARIONO</v>
          </cell>
          <cell r="BK11577" t="str">
            <v>Pembina Tk. I, (IV/b)</v>
          </cell>
          <cell r="BL11577" t="str">
            <v>S-1 PENDIDIKAN</v>
          </cell>
        </row>
        <row r="11578">
          <cell r="BI11578" t="str">
            <v>197204281992032009</v>
          </cell>
          <cell r="BJ11578" t="str">
            <v>PUJI SRI LESTARI</v>
          </cell>
          <cell r="BK11578" t="str">
            <v>Penata Muda Tk. I, (III/b)</v>
          </cell>
          <cell r="BL11578" t="str">
            <v>DIPLOMA III</v>
          </cell>
        </row>
        <row r="11579">
          <cell r="BI11579" t="str">
            <v>196108301985042005</v>
          </cell>
          <cell r="BJ11579" t="str">
            <v>SARIYEM</v>
          </cell>
          <cell r="BK11579" t="str">
            <v>Pembina, (IV/a)</v>
          </cell>
          <cell r="BL11579" t="str">
            <v>A-IV PMP DAN KEWARGANEGARAAN</v>
          </cell>
        </row>
        <row r="11580">
          <cell r="BI11580" t="str">
            <v>197812302014121002</v>
          </cell>
          <cell r="BJ11580" t="str">
            <v>FARRIED KURNIAWAN KUSNANTO</v>
          </cell>
          <cell r="BK11580" t="str">
            <v>Pengatur Muda Tk. I, (II/b)</v>
          </cell>
          <cell r="BL11580" t="str">
            <v>SMK BANGUNAN GEDUNG</v>
          </cell>
        </row>
        <row r="11581">
          <cell r="BI11581" t="str">
            <v>196708181991032008</v>
          </cell>
          <cell r="BJ11581" t="str">
            <v>SUSI ARMININGSIH</v>
          </cell>
          <cell r="BK11581" t="str">
            <v>Penata Tk. I, (III/d)</v>
          </cell>
          <cell r="BL11581" t="str">
            <v>SPK</v>
          </cell>
        </row>
        <row r="11582">
          <cell r="BI11582" t="str">
            <v>197101172007011012</v>
          </cell>
          <cell r="BJ11582" t="str">
            <v>UUD JUNAIDI</v>
          </cell>
          <cell r="BK11582" t="str">
            <v>Pengatur Tk. I, (II/d)</v>
          </cell>
          <cell r="BL11582" t="str">
            <v>SMA IPS</v>
          </cell>
        </row>
        <row r="11583">
          <cell r="BI11583" t="str">
            <v>198601162014122001</v>
          </cell>
          <cell r="BJ11583" t="str">
            <v>ANNDITA EKA PRASETYA</v>
          </cell>
          <cell r="BK11583" t="str">
            <v>Juru Tk. I, (I/d)</v>
          </cell>
          <cell r="BL11583" t="str">
            <v>SLTP</v>
          </cell>
        </row>
        <row r="11584">
          <cell r="BI11584" t="str">
            <v>196205101982012009</v>
          </cell>
          <cell r="BJ11584" t="str">
            <v>NETI KURNIASIH</v>
          </cell>
          <cell r="BK11584" t="str">
            <v>Pembina Tk. I, (IV/b)</v>
          </cell>
          <cell r="BL11584" t="str">
            <v>S-1/A-IV PENDIDIKAN</v>
          </cell>
        </row>
        <row r="11585">
          <cell r="BI11585" t="str">
            <v>196205021982011011</v>
          </cell>
          <cell r="BJ11585" t="str">
            <v>Y. SUDJONO</v>
          </cell>
          <cell r="BK11585" t="str">
            <v>Pembina, (IV/a)</v>
          </cell>
          <cell r="BL11585" t="str">
            <v>S-1 PENDIDIKAN BIMBINGAN DAN KONSELING</v>
          </cell>
        </row>
        <row r="11586">
          <cell r="BI11586" t="str">
            <v>196308171988031018</v>
          </cell>
          <cell r="BJ11586" t="str">
            <v>SIYONO WIJANARKO</v>
          </cell>
          <cell r="BK11586" t="str">
            <v>Pembina Tk. I, (IV/b)</v>
          </cell>
          <cell r="BL11586" t="str">
            <v>S-1 PENDIDIKAN BIMBINGAN DAN PENYULUHAN</v>
          </cell>
        </row>
        <row r="11587">
          <cell r="BI11587" t="str">
            <v>196202101982012011</v>
          </cell>
          <cell r="BJ11587" t="str">
            <v>SUDARIYATIK</v>
          </cell>
          <cell r="BK11587" t="str">
            <v>Pembina Tk. I, (IV/b)</v>
          </cell>
          <cell r="BL11587" t="str">
            <v>S-1/A-IV SEJARAH</v>
          </cell>
        </row>
        <row r="11588">
          <cell r="BI11588" t="str">
            <v>196607042006042004</v>
          </cell>
          <cell r="BJ11588" t="str">
            <v>NURI ZULAILI</v>
          </cell>
          <cell r="BK11588" t="str">
            <v>Penata Muda Tk. I, (III/b)</v>
          </cell>
          <cell r="BL11588" t="str">
            <v>D-III ADMINISTRASI KEUANGAN</v>
          </cell>
        </row>
        <row r="11589">
          <cell r="BI11589" t="str">
            <v>196206151982012005</v>
          </cell>
          <cell r="BJ11589" t="str">
            <v>YUMIARSIH</v>
          </cell>
          <cell r="BK11589" t="str">
            <v>Pembina Tk. I, (IV/b)</v>
          </cell>
          <cell r="BL11589" t="str">
            <v>S-1 SEJARAH</v>
          </cell>
        </row>
        <row r="11590">
          <cell r="BI11590" t="str">
            <v>196508211987032014</v>
          </cell>
          <cell r="BJ11590" t="str">
            <v>SRI WIDARYATI</v>
          </cell>
          <cell r="BK11590" t="str">
            <v>Pembina Tk. I, (IV/b)</v>
          </cell>
          <cell r="BL11590" t="str">
            <v>S-1 PENDIDIKAN GURU SEKOLAH DASAR (PGSD)</v>
          </cell>
        </row>
        <row r="11591">
          <cell r="BI11591" t="str">
            <v>196310111989011001</v>
          </cell>
          <cell r="BJ11591" t="str">
            <v>SUNYOTO</v>
          </cell>
          <cell r="BK11591" t="str">
            <v>Pembina, (IV/a)</v>
          </cell>
          <cell r="BL11591" t="str">
            <v>D-III/A-III SEJARAH</v>
          </cell>
        </row>
        <row r="11592">
          <cell r="BI11592" t="str">
            <v>197510302010011002</v>
          </cell>
          <cell r="BJ11592" t="str">
            <v>SONY CAHYONO</v>
          </cell>
          <cell r="BK11592" t="str">
            <v>Pengatur, (II/c)</v>
          </cell>
          <cell r="BL11592" t="str">
            <v>D-III EKONOMI AKUNTANSI</v>
          </cell>
        </row>
        <row r="11593">
          <cell r="BI11593" t="str">
            <v>196506271996011003</v>
          </cell>
          <cell r="BJ11593" t="str">
            <v>SUGIANTO</v>
          </cell>
          <cell r="BK11593" t="str">
            <v>Pembina, (IV/a)</v>
          </cell>
          <cell r="BL11593" t="str">
            <v>D-III TEKNIK</v>
          </cell>
        </row>
        <row r="11594">
          <cell r="BI11594" t="str">
            <v>196102041982011005</v>
          </cell>
          <cell r="BJ11594" t="str">
            <v>SUPRIJADI</v>
          </cell>
          <cell r="BK11594" t="str">
            <v>Pembina, (IV/a)</v>
          </cell>
          <cell r="BL11594" t="str">
            <v>D-II/A-II</v>
          </cell>
        </row>
        <row r="11595">
          <cell r="BI11595" t="str">
            <v>196504212014122001</v>
          </cell>
          <cell r="BJ11595" t="str">
            <v>SRI PUJI ASTUTIK</v>
          </cell>
          <cell r="BK11595" t="str">
            <v>Pengatur Muda Tk. I, (II/b)</v>
          </cell>
          <cell r="BL11595" t="str">
            <v>KPG</v>
          </cell>
        </row>
        <row r="11596">
          <cell r="BI11596" t="str">
            <v>196302221986061001</v>
          </cell>
          <cell r="BJ11596" t="str">
            <v>ARI NURCAHYONO</v>
          </cell>
          <cell r="BK11596" t="str">
            <v>Penata Muda, (III/a)</v>
          </cell>
          <cell r="BL11596" t="str">
            <v>SGO</v>
          </cell>
        </row>
        <row r="11597">
          <cell r="BI11597" t="str">
            <v>196605132007012011</v>
          </cell>
          <cell r="BJ11597" t="str">
            <v>RINA TRIHANDAYANI</v>
          </cell>
          <cell r="BK11597" t="str">
            <v>Pengatur, (II/c)</v>
          </cell>
          <cell r="BL11597" t="str">
            <v>SPG PENDIDIKAN SD</v>
          </cell>
        </row>
        <row r="11598">
          <cell r="BI11598" t="str">
            <v>196302201982011002</v>
          </cell>
          <cell r="BJ11598" t="str">
            <v>BAMBANG SUPRIYANTO</v>
          </cell>
          <cell r="BK11598" t="str">
            <v>Pembina Tk. I, (IV/b)</v>
          </cell>
          <cell r="BL11598" t="str">
            <v>SPG PENDIDIKAN SD</v>
          </cell>
        </row>
        <row r="11599">
          <cell r="BI11599" t="str">
            <v>196107271982011011</v>
          </cell>
          <cell r="BJ11599" t="str">
            <v>HARIJANTO</v>
          </cell>
          <cell r="BK11599" t="str">
            <v>Pembina, (IV/a)</v>
          </cell>
          <cell r="BL11599" t="str">
            <v>SEKOLAH PENDIDIKAN GURU</v>
          </cell>
        </row>
        <row r="11600">
          <cell r="BI11600" t="str">
            <v>196212081982012017</v>
          </cell>
          <cell r="BJ11600" t="str">
            <v>CHOLIFAH</v>
          </cell>
          <cell r="BK11600" t="str">
            <v>Pembina, (IV/a)</v>
          </cell>
          <cell r="BL11600" t="str">
            <v>SEKOLAH PENDIDIKAN GURU</v>
          </cell>
        </row>
        <row r="11601">
          <cell r="BI11601" t="str">
            <v>196304302007012003</v>
          </cell>
          <cell r="BJ11601" t="str">
            <v>LELY AMBARWATI WAHYUNI</v>
          </cell>
          <cell r="BK11601" t="str">
            <v>Pengatur Tk. I, (II/d)</v>
          </cell>
          <cell r="BL11601" t="str">
            <v>SEKOLAH MENENGAH TEKNOLOGI PERTANIAN</v>
          </cell>
        </row>
        <row r="11602">
          <cell r="BI11602" t="str">
            <v>197907022014122003</v>
          </cell>
          <cell r="BJ11602" t="str">
            <v>LIDYA CITRA SUSHANTI</v>
          </cell>
          <cell r="BK11602" t="str">
            <v>Pengatur Muda Tk. I, (II/b)</v>
          </cell>
          <cell r="BL11602" t="str">
            <v>SEKOLAH MENENGAH ANALIS KESEHATAN</v>
          </cell>
        </row>
        <row r="11603">
          <cell r="BI11603" t="str">
            <v>196404062009012001</v>
          </cell>
          <cell r="BJ11603" t="str">
            <v>HARTINI</v>
          </cell>
          <cell r="BK11603" t="str">
            <v>Juru, (I/c)</v>
          </cell>
          <cell r="BL11603" t="str">
            <v>SEKOLAH DASAR</v>
          </cell>
        </row>
        <row r="11604">
          <cell r="BI11604" t="str">
            <v>196609252007011007</v>
          </cell>
          <cell r="BJ11604" t="str">
            <v>SUKIRNO</v>
          </cell>
          <cell r="BK11604" t="str">
            <v>Juru Tk. I, (I/d)</v>
          </cell>
          <cell r="BL11604" t="str">
            <v>SEKOLAH DASAR</v>
          </cell>
        </row>
        <row r="11605">
          <cell r="BI11605" t="str">
            <v>196508271986022004</v>
          </cell>
          <cell r="BJ11605" t="str">
            <v>SRI NGASTUTI</v>
          </cell>
          <cell r="BK11605" t="str">
            <v>Penata Muda Tk. I, (III/b)</v>
          </cell>
          <cell r="BL11605" t="str">
            <v>MADRASAH ALIYAH</v>
          </cell>
        </row>
        <row r="11606">
          <cell r="BI11606" t="str">
            <v>197308272010011002</v>
          </cell>
          <cell r="BJ11606" t="str">
            <v>HERU WASKITO</v>
          </cell>
          <cell r="BK11606" t="str">
            <v>Pengatur, (II/c)</v>
          </cell>
          <cell r="BL11606" t="str">
            <v>SMA A.2/BIOLOGI</v>
          </cell>
        </row>
        <row r="11607">
          <cell r="BI11607" t="str">
            <v>196405152008012005</v>
          </cell>
          <cell r="BJ11607" t="str">
            <v>SUCIK KHOIRIAH</v>
          </cell>
          <cell r="BK11607" t="str">
            <v>Pengatur Tk. I, (II/d)</v>
          </cell>
          <cell r="BL11607" t="str">
            <v>SMA A.1/FISIKA</v>
          </cell>
        </row>
        <row r="11608">
          <cell r="BI11608" t="str">
            <v>196806082012121002</v>
          </cell>
          <cell r="BJ11608" t="str">
            <v>ROBERTUS TEGUH BUDI SANTOSA</v>
          </cell>
          <cell r="BK11608" t="str">
            <v>Pengatur Muda Tk. I, (II/b)</v>
          </cell>
          <cell r="BL11608" t="str">
            <v>SMA</v>
          </cell>
        </row>
        <row r="11609">
          <cell r="BI11609" t="str">
            <v>196408112007011009</v>
          </cell>
          <cell r="BJ11609" t="str">
            <v>AGUS SURYO UTOMO</v>
          </cell>
          <cell r="BK11609" t="str">
            <v>Pengatur Tk. I, (II/d)</v>
          </cell>
          <cell r="BL11609" t="str">
            <v>SMA</v>
          </cell>
        </row>
        <row r="11610">
          <cell r="BI11610" t="str">
            <v>196410052007011021</v>
          </cell>
          <cell r="BJ11610" t="str">
            <v>ARIF SUPARDI</v>
          </cell>
          <cell r="BK11610" t="str">
            <v>Pengatur Tk. I, (II/d)</v>
          </cell>
          <cell r="BL11610" t="str">
            <v>SMA</v>
          </cell>
        </row>
        <row r="11611">
          <cell r="BI11611" t="str">
            <v>196312082007012008</v>
          </cell>
          <cell r="BJ11611" t="str">
            <v>SITI MARYAM</v>
          </cell>
          <cell r="BK11611" t="str">
            <v>Pengatur Muda, (II/a)</v>
          </cell>
          <cell r="BL11611" t="str">
            <v>SMP</v>
          </cell>
        </row>
        <row r="11612">
          <cell r="BI11612" t="str">
            <v>196401301986022002</v>
          </cell>
          <cell r="BJ11612" t="str">
            <v>SRI RAHAYU</v>
          </cell>
          <cell r="BK11612" t="str">
            <v>Pembina, (IV/a)</v>
          </cell>
          <cell r="BL11612" t="str">
            <v>S-1 PENDIDIKAN BIOLOGI</v>
          </cell>
        </row>
        <row r="11613">
          <cell r="BI11613" t="str">
            <v>196605041990031023</v>
          </cell>
          <cell r="BJ11613" t="str">
            <v>MAT ASAN</v>
          </cell>
          <cell r="BK11613" t="str">
            <v>Pembina, (IV/a)</v>
          </cell>
          <cell r="BL11613" t="str">
            <v>S-1 ILMU PENGETAHUAN SOSIAL</v>
          </cell>
        </row>
        <row r="11614">
          <cell r="BI11614" t="str">
            <v>197004221997032003</v>
          </cell>
          <cell r="BJ11614" t="str">
            <v>EFI AFIYAH</v>
          </cell>
          <cell r="BK11614" t="str">
            <v>Pembina, (IV/a)</v>
          </cell>
          <cell r="BL11614" t="str">
            <v>S-1 PENDIDIKAN MATEMATIKA</v>
          </cell>
        </row>
        <row r="11615">
          <cell r="BI11615" t="str">
            <v>196109041983032010</v>
          </cell>
          <cell r="BJ11615" t="str">
            <v>EMI FARIDA</v>
          </cell>
          <cell r="BK11615" t="str">
            <v>Pembina Tk. I, (IV/b)</v>
          </cell>
          <cell r="BL11615" t="str">
            <v>S-1 PENDIDIKAN AGAMA ISLAM</v>
          </cell>
        </row>
        <row r="11616">
          <cell r="BI11616" t="str">
            <v>197205252008011013</v>
          </cell>
          <cell r="BJ11616" t="str">
            <v>MUSTOFA</v>
          </cell>
          <cell r="BK11616" t="str">
            <v>Pengatur Tk. I, (II/d)</v>
          </cell>
          <cell r="BL11616" t="str">
            <v>STM BANGUNAN</v>
          </cell>
        </row>
        <row r="11617">
          <cell r="BI11617" t="str">
            <v>196506011989032013</v>
          </cell>
          <cell r="BJ11617" t="str">
            <v>KISNURIYATI</v>
          </cell>
          <cell r="BK11617" t="str">
            <v>Penata Muda Tk. I, (III/b)</v>
          </cell>
          <cell r="BL11617" t="str">
            <v>D-I PROGRAM PENDIDIKAN BIDAN (PPB)</v>
          </cell>
        </row>
        <row r="11618">
          <cell r="BI11618" t="str">
            <v>196902252007011018</v>
          </cell>
          <cell r="BJ11618" t="str">
            <v>BUKARI</v>
          </cell>
          <cell r="BK11618" t="str">
            <v>Pengatur Tk. I, (II/d)</v>
          </cell>
          <cell r="BL11618" t="str">
            <v>SMA BIOLOGI</v>
          </cell>
        </row>
        <row r="11619">
          <cell r="BI11619" t="str">
            <v>196512262007011010</v>
          </cell>
          <cell r="BJ11619" t="str">
            <v>LEKSONO</v>
          </cell>
          <cell r="BK11619" t="str">
            <v>Pengatur Tk. I, (II/d)</v>
          </cell>
          <cell r="BL11619" t="str">
            <v>SMA A.3/IPS</v>
          </cell>
        </row>
        <row r="11620">
          <cell r="BI11620" t="str">
            <v>196310061991022001</v>
          </cell>
          <cell r="BJ11620" t="str">
            <v>WINARSIH</v>
          </cell>
          <cell r="BK11620" t="str">
            <v>Penata Muda Tk. I, (III/b)</v>
          </cell>
          <cell r="BL11620" t="str">
            <v>SMA A.3/IPS</v>
          </cell>
        </row>
        <row r="11621">
          <cell r="BI11621" t="str">
            <v>197006021993032008</v>
          </cell>
          <cell r="BJ11621" t="str">
            <v>SUSI SAULATA</v>
          </cell>
          <cell r="BK11621" t="str">
            <v>Penata Muda, (III/a)</v>
          </cell>
          <cell r="BL11621" t="str">
            <v>SMA A.3/IPS</v>
          </cell>
        </row>
        <row r="11622">
          <cell r="BI11622" t="str">
            <v>197001012006041021</v>
          </cell>
          <cell r="BJ11622" t="str">
            <v>HASAN</v>
          </cell>
          <cell r="BK11622" t="str">
            <v>Pengatur, (II/c)</v>
          </cell>
          <cell r="BL11622" t="str">
            <v>SEKOLAH PERAWAT KESEHATAN</v>
          </cell>
        </row>
        <row r="11623">
          <cell r="BI11623" t="str">
            <v>196604271988121002</v>
          </cell>
          <cell r="BJ11623" t="str">
            <v>DWIDJO SASMITO ADI</v>
          </cell>
          <cell r="BK11623" t="str">
            <v>Penata, (III/c)</v>
          </cell>
          <cell r="BL11623" t="str">
            <v>SEKOLAH PERAWAT KESEHATAN</v>
          </cell>
        </row>
        <row r="11624">
          <cell r="BI11624" t="str">
            <v>196911102000021001</v>
          </cell>
          <cell r="BJ11624" t="str">
            <v>YOYOK TRI BASUKI</v>
          </cell>
          <cell r="BK11624" t="str">
            <v>Penata Muda Tk. I, (III/b)</v>
          </cell>
          <cell r="BL11624" t="str">
            <v>D-II PGSD</v>
          </cell>
        </row>
        <row r="11625">
          <cell r="BI11625" t="str">
            <v>196112231987031007</v>
          </cell>
          <cell r="BJ11625" t="str">
            <v>SAMSUDIN</v>
          </cell>
          <cell r="BK11625" t="str">
            <v>Pembina, (IV/a)</v>
          </cell>
          <cell r="BL11625" t="str">
            <v>S-1 PENDIDIKAN PMP DAN KEWARGANEGARAAN</v>
          </cell>
        </row>
        <row r="11626">
          <cell r="BI11626" t="str">
            <v>196312031984121005</v>
          </cell>
          <cell r="BJ11626" t="str">
            <v>KUKUH PRAYITNO</v>
          </cell>
          <cell r="BK11626" t="str">
            <v>Pembina Tk. I, (IV/b)</v>
          </cell>
          <cell r="BL11626" t="str">
            <v>S-1 PENDIDIKAN PMP DAN KEWARGANEGARAAN</v>
          </cell>
        </row>
        <row r="11627">
          <cell r="BI11627" t="str">
            <v>196505201985032009</v>
          </cell>
          <cell r="BJ11627" t="str">
            <v>SUYANI</v>
          </cell>
          <cell r="BK11627" t="str">
            <v>Penata Tk. I, (III/d)</v>
          </cell>
          <cell r="BL11627" t="str">
            <v>D-I PROGRAM PENDIDIKAN BIDAN</v>
          </cell>
        </row>
        <row r="11628">
          <cell r="BI11628" t="str">
            <v>196206261986061001</v>
          </cell>
          <cell r="BJ11628" t="str">
            <v>MOH NIZAR</v>
          </cell>
          <cell r="BK11628" t="str">
            <v>Pembina, (IV/a)</v>
          </cell>
          <cell r="BL11628" t="str">
            <v>S-1 PENDIDIKAN</v>
          </cell>
        </row>
        <row r="11629">
          <cell r="BI11629" t="str">
            <v>197806012008012026</v>
          </cell>
          <cell r="BJ11629" t="str">
            <v>ANING PURWANTININGSIH</v>
          </cell>
          <cell r="BK11629" t="str">
            <v>Pengatur, (II/c)</v>
          </cell>
          <cell r="BL11629" t="str">
            <v>DIPLOMA III</v>
          </cell>
        </row>
        <row r="11630">
          <cell r="BI11630" t="str">
            <v>196412151985032007</v>
          </cell>
          <cell r="BJ11630" t="str">
            <v>MISTINA</v>
          </cell>
          <cell r="BK11630" t="str">
            <v>Penata Tk. I, (III/d)</v>
          </cell>
          <cell r="BL11630" t="str">
            <v>DIPLOMA III</v>
          </cell>
        </row>
        <row r="11631">
          <cell r="BI11631" t="str">
            <v>196103291983031004</v>
          </cell>
          <cell r="BJ11631" t="str">
            <v>SUCIPTO</v>
          </cell>
          <cell r="BK11631" t="str">
            <v>Pembina, (IV/a)</v>
          </cell>
          <cell r="BL11631" t="str">
            <v>A-IV PSIKOLOGI PENDIDIKAN DAN BIMBINGAN</v>
          </cell>
        </row>
        <row r="11632">
          <cell r="BI11632" t="str">
            <v>196307241983031002</v>
          </cell>
          <cell r="BJ11632" t="str">
            <v>KUSNO</v>
          </cell>
          <cell r="BK11632" t="str">
            <v>Penata Muda, (III/a)</v>
          </cell>
          <cell r="BL11632" t="str">
            <v>PAKET C</v>
          </cell>
        </row>
        <row r="11633">
          <cell r="BI11633" t="str">
            <v>196310111991032006</v>
          </cell>
          <cell r="BJ11633" t="str">
            <v>UJI ASTUTIK</v>
          </cell>
          <cell r="BK11633" t="str">
            <v>Pengatur Tk. I, (II/d)</v>
          </cell>
          <cell r="BL11633" t="str">
            <v>SMEA</v>
          </cell>
        </row>
        <row r="11634">
          <cell r="BI11634" t="str">
            <v>197610292014122001</v>
          </cell>
          <cell r="BJ11634" t="str">
            <v>INDAH KUSUMAWATI</v>
          </cell>
          <cell r="BK11634" t="str">
            <v>Pengatur Muda Tk. I, (II/b)</v>
          </cell>
          <cell r="BL11634" t="str">
            <v>SMA ILMU-ILMU SOSIAL</v>
          </cell>
        </row>
        <row r="11635">
          <cell r="BI11635" t="str">
            <v>196406081984122005</v>
          </cell>
          <cell r="BJ11635" t="str">
            <v>TITIN INTARTI</v>
          </cell>
          <cell r="BK11635" t="str">
            <v>Pembina, (IV/a)</v>
          </cell>
          <cell r="BL11635" t="str">
            <v>S-1 BAHASA DAN SASTRA INDONESIA</v>
          </cell>
        </row>
        <row r="11636">
          <cell r="BI11636" t="str">
            <v>196409291990121001</v>
          </cell>
          <cell r="BJ11636" t="str">
            <v>ARTIKO</v>
          </cell>
          <cell r="BK11636" t="str">
            <v>Pembina, (IV/a)</v>
          </cell>
          <cell r="BL11636" t="str">
            <v>S-1 PENDIDIKAN BAHASA</v>
          </cell>
        </row>
        <row r="11637">
          <cell r="BI11637" t="str">
            <v>198504242010011015</v>
          </cell>
          <cell r="BJ11637" t="str">
            <v>IKMAL AZAZ ROZLY</v>
          </cell>
          <cell r="BK11637" t="str">
            <v>Penata Muda, (III/a)</v>
          </cell>
          <cell r="BL11637" t="str">
            <v>D-III KESEHATAN LINGKUNGAN</v>
          </cell>
        </row>
        <row r="11638">
          <cell r="BI11638" t="str">
            <v>197608062008012013</v>
          </cell>
          <cell r="BJ11638" t="str">
            <v>RITA AGUSTIN</v>
          </cell>
          <cell r="BK11638" t="str">
            <v>Pengatur, (II/c)</v>
          </cell>
          <cell r="BL11638" t="str">
            <v>D-III KEBIDANAN</v>
          </cell>
        </row>
        <row r="11639">
          <cell r="BI11639" t="str">
            <v>197110211992032006</v>
          </cell>
          <cell r="BJ11639" t="str">
            <v>BEKTI RACHMADIJAHWATI</v>
          </cell>
          <cell r="BK11639" t="str">
            <v>Penata Tk. I, (III/d)</v>
          </cell>
          <cell r="BL11639" t="str">
            <v>D-III KEBIDANAN</v>
          </cell>
        </row>
        <row r="11640">
          <cell r="BI11640" t="str">
            <v>196807242000122002</v>
          </cell>
          <cell r="BJ11640" t="str">
            <v>UMIYATI</v>
          </cell>
          <cell r="BK11640" t="str">
            <v>Penata Muda Tk. I, (III/b)</v>
          </cell>
          <cell r="BL11640" t="str">
            <v>S-1 PENDIDIKAN GURU SEKOLAH DASAR (PGSD)</v>
          </cell>
        </row>
        <row r="11641">
          <cell r="BI11641" t="str">
            <v>196310241989032004</v>
          </cell>
          <cell r="BJ11641" t="str">
            <v>POEDJI RAHAYU</v>
          </cell>
          <cell r="BK11641" t="str">
            <v>Pembina, (IV/a)</v>
          </cell>
          <cell r="BL11641" t="str">
            <v>D-III/A-III PMP DAN KEWARGANEGARA</v>
          </cell>
        </row>
        <row r="11642">
          <cell r="BI11642" t="str">
            <v>196508111987031006</v>
          </cell>
          <cell r="BJ11642" t="str">
            <v>SYAIFUL BUKHARI</v>
          </cell>
          <cell r="BK11642" t="str">
            <v>Penata, (III/c)</v>
          </cell>
          <cell r="BL11642" t="str">
            <v>D-III/A-III BAHASA DAN SASTRA INDONESIA</v>
          </cell>
        </row>
        <row r="11643">
          <cell r="BI11643" t="str">
            <v>196212301995011001</v>
          </cell>
          <cell r="BJ11643" t="str">
            <v>SATRUM</v>
          </cell>
          <cell r="BK11643" t="str">
            <v>Penata Tk. I, (III/d)</v>
          </cell>
          <cell r="BL11643" t="str">
            <v>D-III/A-III MATEMATIKA</v>
          </cell>
        </row>
        <row r="11644">
          <cell r="BI11644" t="str">
            <v>196302201987091001</v>
          </cell>
          <cell r="BJ11644" t="str">
            <v>PRASETYO BUDI UTOMO</v>
          </cell>
          <cell r="BK11644" t="str">
            <v>Penata, (III/c)</v>
          </cell>
          <cell r="BL11644" t="str">
            <v>D-III PENYULUH PERTANIAN</v>
          </cell>
        </row>
        <row r="11645">
          <cell r="BI11645" t="str">
            <v>196504281986062001</v>
          </cell>
          <cell r="BJ11645" t="str">
            <v>DEWI WARTINI</v>
          </cell>
          <cell r="BK11645" t="str">
            <v>Pembina, (IV/a)</v>
          </cell>
          <cell r="BL11645" t="str">
            <v>D-II</v>
          </cell>
        </row>
        <row r="11646">
          <cell r="BI11646" t="str">
            <v>196607041986062001</v>
          </cell>
          <cell r="BJ11646" t="str">
            <v>SUMIATI</v>
          </cell>
          <cell r="BK11646" t="str">
            <v>Pembina, (IV/a)</v>
          </cell>
          <cell r="BL11646" t="str">
            <v>D-II</v>
          </cell>
        </row>
        <row r="11647">
          <cell r="BI11647" t="str">
            <v>196112051981122002</v>
          </cell>
          <cell r="BJ11647" t="str">
            <v>ENDAH BHINTARI RINIFIATI</v>
          </cell>
          <cell r="BK11647" t="str">
            <v>Pembina Tk. I, (IV/b)</v>
          </cell>
          <cell r="BL11647" t="str">
            <v>D-II</v>
          </cell>
        </row>
        <row r="11648">
          <cell r="BI11648" t="str">
            <v>196502011986031016</v>
          </cell>
          <cell r="BJ11648" t="str">
            <v>SUJONO</v>
          </cell>
          <cell r="BK11648" t="str">
            <v>Penata Muda Tk. I, (III/b)</v>
          </cell>
          <cell r="BL11648" t="str">
            <v>STM MESIN</v>
          </cell>
        </row>
        <row r="11649">
          <cell r="BI11649" t="str">
            <v>196404041986061001</v>
          </cell>
          <cell r="BJ11649" t="str">
            <v>MOKHAMAD ROKHIM</v>
          </cell>
          <cell r="BK11649" t="str">
            <v>Pembina, (IV/a)</v>
          </cell>
          <cell r="BL11649" t="str">
            <v>SGO</v>
          </cell>
        </row>
        <row r="11650">
          <cell r="BI11650" t="str">
            <v>196306151986061002</v>
          </cell>
          <cell r="BJ11650" t="str">
            <v>NASUR</v>
          </cell>
          <cell r="BK11650" t="str">
            <v>Penata Tk. I, (III/d)</v>
          </cell>
          <cell r="BL11650" t="str">
            <v>SGO</v>
          </cell>
        </row>
        <row r="11651">
          <cell r="BI11651" t="str">
            <v>196309251986061001</v>
          </cell>
          <cell r="BJ11651" t="str">
            <v>SUBANDI</v>
          </cell>
          <cell r="BK11651" t="str">
            <v>Penata, (III/c)</v>
          </cell>
          <cell r="BL11651" t="str">
            <v>SGO</v>
          </cell>
        </row>
        <row r="11652">
          <cell r="BI11652" t="str">
            <v>196607081986062001</v>
          </cell>
          <cell r="BJ11652" t="str">
            <v>YULI INDIASTUTI</v>
          </cell>
          <cell r="BK11652" t="str">
            <v>Pembina, (IV/a)</v>
          </cell>
          <cell r="BL11652" t="str">
            <v>SGO</v>
          </cell>
        </row>
        <row r="11653">
          <cell r="BI11653" t="str">
            <v>196210201986061001</v>
          </cell>
          <cell r="BJ11653" t="str">
            <v>SATMOADJI</v>
          </cell>
          <cell r="BK11653" t="str">
            <v>Pembina, (IV/a)</v>
          </cell>
          <cell r="BL11653" t="str">
            <v>SGO</v>
          </cell>
        </row>
        <row r="11654">
          <cell r="BI11654" t="str">
            <v>196407211986061002</v>
          </cell>
          <cell r="BJ11654" t="str">
            <v>SIH BUDI RAHARJO</v>
          </cell>
          <cell r="BK11654" t="str">
            <v>Penata Tk. I, (III/d)</v>
          </cell>
          <cell r="BL11654" t="str">
            <v>SGO</v>
          </cell>
        </row>
        <row r="11655">
          <cell r="BI11655" t="str">
            <v>196302211986061001</v>
          </cell>
          <cell r="BJ11655" t="str">
            <v>ABD RAHMAN</v>
          </cell>
          <cell r="BK11655" t="str">
            <v>Penata Muda Tk. I, (III/b)</v>
          </cell>
          <cell r="BL11655" t="str">
            <v>SGO</v>
          </cell>
        </row>
        <row r="11656">
          <cell r="BI11656" t="str">
            <v>196605132008011009</v>
          </cell>
          <cell r="BJ11656" t="str">
            <v>SUYONO</v>
          </cell>
          <cell r="BK11656" t="str">
            <v>Pengatur Tk. I, (II/d)</v>
          </cell>
          <cell r="BL11656" t="str">
            <v>SPG PENDIDIKAN SD</v>
          </cell>
        </row>
        <row r="11657">
          <cell r="BI11657" t="str">
            <v>196203031986061001</v>
          </cell>
          <cell r="BJ11657" t="str">
            <v>FX SUPRIYADI</v>
          </cell>
          <cell r="BK11657" t="str">
            <v>Pembina, (IV/a)</v>
          </cell>
          <cell r="BL11657" t="str">
            <v>SPG PENDIDIKAN SD</v>
          </cell>
        </row>
        <row r="11658">
          <cell r="BI11658" t="str">
            <v>196510151986032013</v>
          </cell>
          <cell r="BJ11658" t="str">
            <v>NINIK ISTIANI</v>
          </cell>
          <cell r="BK11658" t="str">
            <v>Pengatur Tk. I, (II/d)</v>
          </cell>
          <cell r="BL11658" t="str">
            <v>SEKOLAH PENDIDIKAN GURU</v>
          </cell>
        </row>
        <row r="11659">
          <cell r="BI11659" t="str">
            <v>196702211992032010</v>
          </cell>
          <cell r="BJ11659" t="str">
            <v>SUMIYARSIH</v>
          </cell>
          <cell r="BK11659" t="str">
            <v>Penata Tk. I, (III/d)</v>
          </cell>
          <cell r="BL11659" t="str">
            <v>SEKOLAH MENENGAH FARMASI</v>
          </cell>
        </row>
        <row r="11660">
          <cell r="BI11660" t="str">
            <v>196908082007011031</v>
          </cell>
          <cell r="BJ11660" t="str">
            <v>ARIYO</v>
          </cell>
          <cell r="BK11660" t="str">
            <v>Juru Tk. I, (I/d)</v>
          </cell>
          <cell r="BL11660" t="str">
            <v>SEKOLAH DASAR</v>
          </cell>
        </row>
        <row r="11661">
          <cell r="BI11661" t="str">
            <v>197804062008012019</v>
          </cell>
          <cell r="BJ11661" t="str">
            <v>RENY WAHYU APRIYANTI</v>
          </cell>
          <cell r="BK11661" t="str">
            <v>Pengatur Muda, (II/a)</v>
          </cell>
          <cell r="BL11661" t="str">
            <v>D-I KEBIDANAN</v>
          </cell>
        </row>
        <row r="11662">
          <cell r="BI11662" t="str">
            <v>197111201992031007</v>
          </cell>
          <cell r="BJ11662" t="str">
            <v>BUDIANTO</v>
          </cell>
          <cell r="BK11662" t="str">
            <v>Pengatur Tk. I, (II/d)</v>
          </cell>
          <cell r="BL11662" t="str">
            <v>SEKOLAH PERAWAT GIGI</v>
          </cell>
        </row>
        <row r="11663">
          <cell r="BI11663" t="str">
            <v>197608202009012001</v>
          </cell>
          <cell r="BJ11663" t="str">
            <v>INDAH ARI SUPIANAH</v>
          </cell>
          <cell r="BK11663" t="str">
            <v>Pengatur, (II/c)</v>
          </cell>
          <cell r="BL11663" t="str">
            <v>SMA IPA</v>
          </cell>
        </row>
        <row r="11664">
          <cell r="BI11664" t="str">
            <v>196511261988032002</v>
          </cell>
          <cell r="BJ11664" t="str">
            <v>SUPARMI</v>
          </cell>
          <cell r="BK11664" t="str">
            <v>Penata, (III/c)</v>
          </cell>
          <cell r="BL11664" t="str">
            <v>SMEA TATA USAHA</v>
          </cell>
        </row>
        <row r="11665">
          <cell r="BI11665" t="str">
            <v>196403131989032010</v>
          </cell>
          <cell r="BJ11665" t="str">
            <v>PANGESTU MIMIK MARDIATI</v>
          </cell>
          <cell r="BK11665" t="str">
            <v>Penata Muda Tk. I, (III/b)</v>
          </cell>
          <cell r="BL11665" t="str">
            <v>SEKOLAH MENENGAH EKONOMI ATAS</v>
          </cell>
        </row>
        <row r="11666">
          <cell r="BI11666" t="str">
            <v>196308161983031007</v>
          </cell>
          <cell r="BJ11666" t="str">
            <v>AGUS SUPRAYITNO</v>
          </cell>
          <cell r="BK11666" t="str">
            <v>Penata Muda Tk. I, (III/b)</v>
          </cell>
          <cell r="BL11666" t="str">
            <v>KPAA/KKPA</v>
          </cell>
        </row>
        <row r="11667">
          <cell r="BI11667" t="str">
            <v>198208042010012002</v>
          </cell>
          <cell r="BJ11667" t="str">
            <v>IVA KUSUMAWATI</v>
          </cell>
          <cell r="BK11667" t="str">
            <v>Pengatur, (II/c)</v>
          </cell>
          <cell r="BL11667" t="str">
            <v>MADRASAH ALIYAH</v>
          </cell>
        </row>
        <row r="11668">
          <cell r="BI11668" t="str">
            <v>196505021993031011</v>
          </cell>
          <cell r="BJ11668" t="str">
            <v>NANANG INSUMINARDYANTO</v>
          </cell>
          <cell r="BK11668" t="str">
            <v>Penata Muda Tk. I, (III/b)</v>
          </cell>
          <cell r="BL11668" t="str">
            <v>SMA A.1/FISIKA</v>
          </cell>
        </row>
        <row r="11669">
          <cell r="BI11669" t="str">
            <v>198105082009011003</v>
          </cell>
          <cell r="BJ11669" t="str">
            <v>MUHAMAD WAHYUDI</v>
          </cell>
          <cell r="BK11669" t="str">
            <v>Pengatur, (II/c)</v>
          </cell>
          <cell r="BL11669" t="str">
            <v>SMA</v>
          </cell>
        </row>
        <row r="11670">
          <cell r="BI11670" t="str">
            <v>197006072009061002</v>
          </cell>
          <cell r="BJ11670" t="str">
            <v>HARIYANTO</v>
          </cell>
          <cell r="BK11670" t="str">
            <v>Pengatur, (II/c)</v>
          </cell>
          <cell r="BL11670" t="str">
            <v>SMA</v>
          </cell>
        </row>
        <row r="11671">
          <cell r="BI11671" t="str">
            <v>196409121987031007</v>
          </cell>
          <cell r="BJ11671" t="str">
            <v>ALI FAUZI</v>
          </cell>
          <cell r="BK11671" t="str">
            <v>Penata Muda Tk. I, (III/b)</v>
          </cell>
          <cell r="BL11671" t="str">
            <v>SMA</v>
          </cell>
        </row>
        <row r="11672">
          <cell r="BI11672" t="str">
            <v>196603132012122001</v>
          </cell>
          <cell r="BJ11672" t="str">
            <v>SUKISMIWATI</v>
          </cell>
          <cell r="BK11672" t="str">
            <v>Pengatur Muda Tk. I, (II/b)</v>
          </cell>
          <cell r="BL11672" t="str">
            <v>SMA</v>
          </cell>
        </row>
        <row r="11673">
          <cell r="BI11673" t="str">
            <v>196406082002122001</v>
          </cell>
          <cell r="BJ11673" t="str">
            <v>EDA LUCANDRA</v>
          </cell>
          <cell r="BK11673" t="str">
            <v>Penata Muda, (III/a)</v>
          </cell>
          <cell r="BL11673" t="str">
            <v>SMA</v>
          </cell>
        </row>
        <row r="11674">
          <cell r="BI11674" t="str">
            <v>197607202009011002</v>
          </cell>
          <cell r="BJ11674" t="str">
            <v>HASANUDDIN</v>
          </cell>
          <cell r="BK11674" t="str">
            <v>Pengatur Muda, (II/a)</v>
          </cell>
          <cell r="BL11674" t="str">
            <v>SMP</v>
          </cell>
        </row>
        <row r="11675">
          <cell r="BI11675" t="str">
            <v>198011252009011003</v>
          </cell>
          <cell r="BJ11675" t="str">
            <v>MUHAMAD YUSUF EFENDI</v>
          </cell>
          <cell r="BK11675" t="str">
            <v>Pengatur Muda, (II/a)</v>
          </cell>
          <cell r="BL11675" t="str">
            <v>SMP</v>
          </cell>
        </row>
        <row r="11676">
          <cell r="BI11676" t="str">
            <v>196512061999031002</v>
          </cell>
          <cell r="BJ11676" t="str">
            <v>SUGIANTO</v>
          </cell>
          <cell r="BK11676" t="str">
            <v>Pengatur, (II/c)</v>
          </cell>
          <cell r="BL11676" t="str">
            <v>SMP</v>
          </cell>
        </row>
        <row r="11677">
          <cell r="BI11677" t="str">
            <v>197904172005011007</v>
          </cell>
          <cell r="BJ11677" t="str">
            <v>DICKY GIANTARA PUTRA</v>
          </cell>
          <cell r="BK11677" t="str">
            <v>Pengatur Tk. I, (II/d)</v>
          </cell>
          <cell r="BL11677" t="str">
            <v>STM BANGUNAN</v>
          </cell>
        </row>
        <row r="11678">
          <cell r="BI11678" t="str">
            <v>196910282006042005</v>
          </cell>
          <cell r="BJ11678" t="str">
            <v>A N I S A H</v>
          </cell>
          <cell r="BK11678" t="str">
            <v>Penata Muda, (III/a)</v>
          </cell>
          <cell r="BL11678" t="str">
            <v>SEKOLAH MENENGAH FARMASI</v>
          </cell>
        </row>
        <row r="11679">
          <cell r="BI11679" t="str">
            <v>196307231989022003</v>
          </cell>
          <cell r="BJ11679" t="str">
            <v>HIBATUL IZAH</v>
          </cell>
          <cell r="BK11679" t="str">
            <v>Pembina Tk. I, (IV/b)</v>
          </cell>
          <cell r="BL11679" t="str">
            <v>S-1/A-IV PENDIDIKAN AGAMA ISLAM</v>
          </cell>
        </row>
        <row r="11680">
          <cell r="BI11680" t="str">
            <v>196901192015051001</v>
          </cell>
          <cell r="BJ11680" t="str">
            <v>SUHARDI</v>
          </cell>
          <cell r="BK11680" t="str">
            <v>Pengatur Muda Tk. I, (II/b)</v>
          </cell>
          <cell r="BL11680" t="str">
            <v>SMA ILMU-ILMU SOSIAL</v>
          </cell>
        </row>
        <row r="11681">
          <cell r="BI11681" t="str">
            <v>196206141981122003</v>
          </cell>
          <cell r="BJ11681" t="str">
            <v>ELISABET SUCIKIN</v>
          </cell>
          <cell r="BK11681" t="str">
            <v>Pembina, (IV/a)</v>
          </cell>
          <cell r="BL11681" t="str">
            <v>SEKOLAH PENDIDIKAN GURU</v>
          </cell>
        </row>
        <row r="11682">
          <cell r="BI11682" t="str">
            <v>197005211993032004</v>
          </cell>
          <cell r="BJ11682" t="str">
            <v>ANI BUDI HASTUTI</v>
          </cell>
          <cell r="BK11682" t="str">
            <v>Penata, (III/c)</v>
          </cell>
          <cell r="BL11682" t="str">
            <v>SEKOLAH MENENGAH FARMASI</v>
          </cell>
        </row>
        <row r="11683">
          <cell r="BI11683" t="str">
            <v>196012151981122010</v>
          </cell>
          <cell r="BJ11683" t="str">
            <v>SINUNGRETNO PRADATANI</v>
          </cell>
          <cell r="BK11683" t="str">
            <v>Pembina, (IV/a)</v>
          </cell>
          <cell r="BL11683" t="str">
            <v>S-1 PENDIDIKAN SEJARAH</v>
          </cell>
        </row>
        <row r="11684">
          <cell r="BI11684" t="str">
            <v>196707202002121004</v>
          </cell>
          <cell r="BJ11684" t="str">
            <v>WIJAYA DARMONO</v>
          </cell>
          <cell r="BK11684" t="str">
            <v>Penata Muda, (III/a)</v>
          </cell>
          <cell r="BL11684" t="str">
            <v>SMA BIOLOGI</v>
          </cell>
        </row>
        <row r="11685">
          <cell r="BI11685" t="str">
            <v>197010252007012013</v>
          </cell>
          <cell r="BJ11685" t="str">
            <v>SRI ASTUTIK</v>
          </cell>
          <cell r="BK11685" t="str">
            <v>Pengatur Tk. I, (II/d)</v>
          </cell>
          <cell r="BL11685" t="str">
            <v>SEKOLAH MENENGAH EKONOMI ATAS</v>
          </cell>
        </row>
        <row r="11686">
          <cell r="BI11686" t="str">
            <v>198004241999121002</v>
          </cell>
          <cell r="BJ11686" t="str">
            <v>RONI EFENDI</v>
          </cell>
          <cell r="BK11686" t="str">
            <v>Penata, (III/c)</v>
          </cell>
          <cell r="BL11686" t="str">
            <v>S-1 S T P D N</v>
          </cell>
        </row>
        <row r="11687">
          <cell r="BI11687" t="str">
            <v>196108181990032001</v>
          </cell>
          <cell r="BJ11687" t="str">
            <v>SUJIYEM</v>
          </cell>
          <cell r="BK11687" t="str">
            <v>Penata Tk. I, (III/d)</v>
          </cell>
          <cell r="BL11687" t="str">
            <v>SEKOLAH PENDIDIKAN GURU</v>
          </cell>
        </row>
        <row r="11688">
          <cell r="BI11688" t="str">
            <v>197303251993012004</v>
          </cell>
          <cell r="BJ11688" t="str">
            <v>INDARI</v>
          </cell>
          <cell r="BK11688" t="str">
            <v>Penata Muda Tk. I, (III/b)</v>
          </cell>
          <cell r="BL11688" t="str">
            <v>DIPLOMA I</v>
          </cell>
        </row>
        <row r="11689">
          <cell r="BI11689" t="str">
            <v>196504131990032008</v>
          </cell>
          <cell r="BJ11689" t="str">
            <v>SUGIYATI</v>
          </cell>
          <cell r="BK11689" t="str">
            <v>Pembina, (IV/a)</v>
          </cell>
          <cell r="BL11689" t="str">
            <v>S-1 IKIP</v>
          </cell>
        </row>
        <row r="11690">
          <cell r="BI11690" t="str">
            <v>196802011988031005</v>
          </cell>
          <cell r="BJ11690" t="str">
            <v>MULDI</v>
          </cell>
          <cell r="BK11690" t="str">
            <v>Penata Tk. I, (III/d)</v>
          </cell>
          <cell r="BL11690" t="str">
            <v>SGO</v>
          </cell>
        </row>
        <row r="11691">
          <cell r="BI11691" t="str">
            <v>196406251989031008</v>
          </cell>
          <cell r="BJ11691" t="str">
            <v>BAMBANG SUPRAPTO</v>
          </cell>
          <cell r="BK11691" t="str">
            <v>Penata Tk. I, (III/d)</v>
          </cell>
          <cell r="BL11691" t="str">
            <v>S-1 KESEHATAN MASYARAKAT</v>
          </cell>
        </row>
        <row r="11692">
          <cell r="BI11692" t="str">
            <v>196602061989031012</v>
          </cell>
          <cell r="BJ11692" t="str">
            <v>SUKARIYADI</v>
          </cell>
          <cell r="BK11692" t="str">
            <v>Penata Muda Tk. I, (III/b)</v>
          </cell>
          <cell r="BL11692" t="str">
            <v>SMA A.3/IPS</v>
          </cell>
        </row>
        <row r="11693">
          <cell r="BI11693" t="str">
            <v>196512221989031011</v>
          </cell>
          <cell r="BJ11693" t="str">
            <v>JAKA WULYADI</v>
          </cell>
          <cell r="BK11693" t="str">
            <v>Penata Muda Tk. I, (III/b)</v>
          </cell>
          <cell r="BL11693" t="str">
            <v>SMA A.3/IPS</v>
          </cell>
        </row>
        <row r="11694">
          <cell r="BI11694" t="str">
            <v>196502061991031006</v>
          </cell>
          <cell r="BJ11694" t="str">
            <v>NURKAMID</v>
          </cell>
          <cell r="BK11694" t="str">
            <v>Penata Muda, (III/a)</v>
          </cell>
          <cell r="BL11694" t="str">
            <v>SMA A.3/IPS</v>
          </cell>
        </row>
        <row r="11695">
          <cell r="BI11695" t="str">
            <v>197201031992032008</v>
          </cell>
          <cell r="BJ11695" t="str">
            <v>SOLIKHATIN</v>
          </cell>
          <cell r="BK11695" t="str">
            <v>Penata Muda Tk. I, (III/b)</v>
          </cell>
          <cell r="BL11695" t="str">
            <v>SEKOLAH PERAWAT KESEHATAN</v>
          </cell>
        </row>
        <row r="11696">
          <cell r="BI11696" t="str">
            <v>197311052005012004</v>
          </cell>
          <cell r="BJ11696" t="str">
            <v>TUTIK ARI MURDIANTINI</v>
          </cell>
          <cell r="BK11696" t="str">
            <v>Pengatur Tk. I, (II/d)</v>
          </cell>
          <cell r="BL11696" t="str">
            <v>D-II PGSD</v>
          </cell>
        </row>
        <row r="11697">
          <cell r="BI11697" t="str">
            <v>196306291985041001</v>
          </cell>
          <cell r="BJ11697" t="str">
            <v>ABDUL HARIS</v>
          </cell>
          <cell r="BK11697" t="str">
            <v>Penata Tk. I, (III/d)</v>
          </cell>
          <cell r="BL11697" t="str">
            <v>S-1 PENDIDIKAN</v>
          </cell>
        </row>
        <row r="11698">
          <cell r="BI11698" t="str">
            <v>196206151986032020</v>
          </cell>
          <cell r="BJ11698" t="str">
            <v>ANIS MUCHLISOH</v>
          </cell>
          <cell r="BK11698" t="str">
            <v>Pembina Tk. I, (IV/b)</v>
          </cell>
          <cell r="BL11698" t="str">
            <v>S-1 AGAMA ISLAM</v>
          </cell>
        </row>
        <row r="11699">
          <cell r="BI11699" t="str">
            <v>196307201986031021</v>
          </cell>
          <cell r="BJ11699" t="str">
            <v>SIGIT</v>
          </cell>
          <cell r="BK11699" t="str">
            <v>Penata Tk. I, (III/d)</v>
          </cell>
          <cell r="BL11699" t="str">
            <v>S-1 EKONOMI UMUM</v>
          </cell>
        </row>
        <row r="11700">
          <cell r="BI11700" t="str">
            <v>196508121984121002</v>
          </cell>
          <cell r="BJ11700" t="str">
            <v>ENDI AGUS DWI PRASTIOADI</v>
          </cell>
          <cell r="BK11700" t="str">
            <v>Penata, (III/c)</v>
          </cell>
          <cell r="BL11700" t="str">
            <v>D-III KESEHATAN</v>
          </cell>
        </row>
        <row r="11701">
          <cell r="BI11701" t="str">
            <v>197911012008011013</v>
          </cell>
          <cell r="BJ11701" t="str">
            <v>NOVAN WAHYUDI</v>
          </cell>
          <cell r="BK11701" t="str">
            <v>Penata Muda Tk. I, (III/b)</v>
          </cell>
          <cell r="BL11701" t="str">
            <v>D-III KEPERAWATAN</v>
          </cell>
        </row>
        <row r="11702">
          <cell r="BI11702" t="str">
            <v>196510191985121001</v>
          </cell>
          <cell r="BJ11702" t="str">
            <v>KUDERI</v>
          </cell>
          <cell r="BK11702" t="str">
            <v>Pembina Tk. I, (IV/b)</v>
          </cell>
          <cell r="BL11702" t="str">
            <v>D-II TEKNIK</v>
          </cell>
        </row>
        <row r="11703">
          <cell r="BI11703" t="str">
            <v>196510232007011008</v>
          </cell>
          <cell r="BJ11703" t="str">
            <v>SUPRIJADI</v>
          </cell>
          <cell r="BK11703" t="str">
            <v>Pengatur Tk. I, (II/d)</v>
          </cell>
          <cell r="BL11703" t="str">
            <v>SEKOLAH TEKNIK MENENGAH</v>
          </cell>
        </row>
        <row r="11704">
          <cell r="BI11704" t="str">
            <v>198105192014122004</v>
          </cell>
          <cell r="BJ11704" t="str">
            <v>DYAH PURNAMASARI</v>
          </cell>
          <cell r="BK11704" t="str">
            <v>Pengatur Muda Tk. I, (II/b)</v>
          </cell>
          <cell r="BL11704" t="str">
            <v>SEKOLAH MENENGAH FARMASI</v>
          </cell>
        </row>
        <row r="11705">
          <cell r="BI11705" t="str">
            <v>196303312009011001</v>
          </cell>
          <cell r="BJ11705" t="str">
            <v>HARI SUBAGIO</v>
          </cell>
          <cell r="BK11705" t="str">
            <v>Juru, (I/c)</v>
          </cell>
          <cell r="BL11705" t="str">
            <v>SEKOLAH DASAR</v>
          </cell>
        </row>
        <row r="11706">
          <cell r="BI11706" t="str">
            <v>196907061995031003</v>
          </cell>
          <cell r="BJ11706" t="str">
            <v>SUMARNO</v>
          </cell>
          <cell r="BK11706" t="str">
            <v>Penata Muda Tk. I, (III/b)</v>
          </cell>
          <cell r="BL11706" t="str">
            <v>SEKOLAH PERAWAT GIGI</v>
          </cell>
        </row>
        <row r="11707">
          <cell r="BI11707" t="str">
            <v>197102031994032007</v>
          </cell>
          <cell r="BJ11707" t="str">
            <v>SRI  ENDAHWATI</v>
          </cell>
          <cell r="BK11707" t="str">
            <v>Penata Tk. I, (III/d)</v>
          </cell>
          <cell r="BL11707" t="str">
            <v>SEKOLAH PEMBANTU PENILIK HYGENE/SPPH</v>
          </cell>
        </row>
        <row r="11708">
          <cell r="BI11708" t="str">
            <v>196304151987032012</v>
          </cell>
          <cell r="BJ11708" t="str">
            <v>YAYUK MARIATI</v>
          </cell>
          <cell r="BK11708" t="str">
            <v>Penata Muda Tk. I, (III/b)</v>
          </cell>
          <cell r="BL11708" t="str">
            <v>SMA</v>
          </cell>
        </row>
        <row r="11709">
          <cell r="BI11709" t="str">
            <v>197012141994032004</v>
          </cell>
          <cell r="BJ11709" t="str">
            <v>NUNING PURMINAWATI</v>
          </cell>
          <cell r="BK11709" t="str">
            <v>Pembina, (IV/a)</v>
          </cell>
          <cell r="BL11709" t="str">
            <v>D-III RADIOLOGI</v>
          </cell>
        </row>
        <row r="11710">
          <cell r="BI11710" t="str">
            <v>197210272014121001</v>
          </cell>
          <cell r="BJ11710" t="str">
            <v>FADLULLOH</v>
          </cell>
          <cell r="BK11710" t="str">
            <v>Pengatur Muda Tk. I, (II/b)</v>
          </cell>
          <cell r="BL11710" t="str">
            <v>SMA ILMU ILMU BIOLOGI</v>
          </cell>
        </row>
        <row r="11711">
          <cell r="BI11711" t="str">
            <v>196508311994121002</v>
          </cell>
          <cell r="BJ11711" t="str">
            <v>ADI SANTOSA</v>
          </cell>
          <cell r="BK11711" t="str">
            <v>Pembina Tk. I, (IV/b)</v>
          </cell>
          <cell r="BL11711" t="str">
            <v>S-1 PENDIDIKAN MATEMATIKA</v>
          </cell>
        </row>
        <row r="11712">
          <cell r="BI11712" t="str">
            <v>196906032007011028</v>
          </cell>
          <cell r="BJ11712" t="str">
            <v>DAWAM</v>
          </cell>
          <cell r="BK11712" t="str">
            <v>Pengatur Tk. I, (II/d)</v>
          </cell>
          <cell r="BL11712" t="str">
            <v>STM BANGUNAN</v>
          </cell>
        </row>
        <row r="11713">
          <cell r="BI11713" t="str">
            <v>196506061987111001</v>
          </cell>
          <cell r="BJ11713" t="str">
            <v>SETU</v>
          </cell>
          <cell r="BK11713" t="str">
            <v>Penata Muda Tk. I, (III/b)</v>
          </cell>
          <cell r="BL11713" t="str">
            <v>SMA A.3/IPS</v>
          </cell>
        </row>
        <row r="11714">
          <cell r="BI11714" t="str">
            <v>196504241988121002</v>
          </cell>
          <cell r="BJ11714" t="str">
            <v>WAHYU PRAYOGI</v>
          </cell>
          <cell r="BK11714" t="str">
            <v>Penata Tk. I, (III/d)</v>
          </cell>
          <cell r="BL11714" t="str">
            <v>SEKOLAH PERAWAT KESEHATAN</v>
          </cell>
        </row>
        <row r="11715">
          <cell r="BI11715" t="str">
            <v>196510122006042004</v>
          </cell>
          <cell r="BJ11715" t="str">
            <v>SITI MASRUROH</v>
          </cell>
          <cell r="BK11715" t="str">
            <v>Pengatur Tk. I, (II/d)</v>
          </cell>
          <cell r="BL11715" t="str">
            <v>D-II PGSD</v>
          </cell>
        </row>
        <row r="11716">
          <cell r="BI11716" t="str">
            <v>196109071982011011</v>
          </cell>
          <cell r="BJ11716" t="str">
            <v>SUNARDI</v>
          </cell>
          <cell r="BK11716" t="str">
            <v>Pembina Tk. I, (IV/b)</v>
          </cell>
          <cell r="BL11716" t="str">
            <v>S-1 PENDIDIKAN PMP DAN KEWARGANEGARAAN</v>
          </cell>
        </row>
        <row r="11717">
          <cell r="BI11717" t="str">
            <v>196405041988032006</v>
          </cell>
          <cell r="BJ11717" t="str">
            <v>ENDAH RETNOWATI</v>
          </cell>
          <cell r="BK11717" t="str">
            <v>Pembina, (IV/a)</v>
          </cell>
          <cell r="BL11717" t="str">
            <v>S-1 PENDIDIKAN</v>
          </cell>
        </row>
        <row r="11718">
          <cell r="BI11718" t="str">
            <v>197505271996032003</v>
          </cell>
          <cell r="BJ11718" t="str">
            <v>TIWUK SUMARTI</v>
          </cell>
          <cell r="BK11718" t="str">
            <v>Penata Muda, (III/a)</v>
          </cell>
          <cell r="BL11718" t="str">
            <v>DIPLOMA III</v>
          </cell>
        </row>
        <row r="11719">
          <cell r="BI11719" t="str">
            <v>196404302007011008</v>
          </cell>
          <cell r="BJ11719" t="str">
            <v>ZAENUL ARIFIN</v>
          </cell>
          <cell r="BK11719" t="str">
            <v>Pengatur Muda Tk. I, (II/b)</v>
          </cell>
          <cell r="BL11719" t="str">
            <v>SMA IPS</v>
          </cell>
        </row>
        <row r="11720">
          <cell r="BI11720" t="str">
            <v>196707131989012002</v>
          </cell>
          <cell r="BJ11720" t="str">
            <v>ENDANG SUJIATI</v>
          </cell>
          <cell r="BK11720" t="str">
            <v>Pembina, (IV/a)</v>
          </cell>
          <cell r="BL11720" t="str">
            <v>S-1/A-IV PENDIDIKAN</v>
          </cell>
        </row>
        <row r="11721">
          <cell r="BI11721" t="str">
            <v>196301071984121004</v>
          </cell>
          <cell r="BJ11721" t="str">
            <v>LAMIDI</v>
          </cell>
          <cell r="BK11721" t="str">
            <v>Pembina, (IV/a)</v>
          </cell>
          <cell r="BL11721" t="str">
            <v>D-II PENDIDIKAN BAHASA INGGRIS</v>
          </cell>
        </row>
        <row r="11722">
          <cell r="BI11722" t="str">
            <v>196409191989081001</v>
          </cell>
          <cell r="BJ11722" t="str">
            <v>DARIANTO</v>
          </cell>
          <cell r="BK11722" t="str">
            <v>Penata Muda Tk. I, (III/b)</v>
          </cell>
          <cell r="BL11722" t="str">
            <v>STM LISTRIK UMUM</v>
          </cell>
        </row>
        <row r="11723">
          <cell r="BI11723" t="str">
            <v>196604052014122001</v>
          </cell>
          <cell r="BJ11723" t="str">
            <v>TRI MURTININGSIH WIJIANTI</v>
          </cell>
          <cell r="BK11723" t="str">
            <v>Pengatur Muda Tk. I, (II/b)</v>
          </cell>
          <cell r="BL11723" t="str">
            <v>SMA IPA</v>
          </cell>
        </row>
        <row r="11724">
          <cell r="BI11724" t="str">
            <v>196212041983032009</v>
          </cell>
          <cell r="BJ11724" t="str">
            <v>PURWATI</v>
          </cell>
          <cell r="BK11724" t="str">
            <v>Pengatur Muda Tk. I, (II/b)</v>
          </cell>
          <cell r="BL11724" t="str">
            <v>SLTP UMUM</v>
          </cell>
        </row>
        <row r="11725">
          <cell r="BI11725" t="str">
            <v>196610231988112001</v>
          </cell>
          <cell r="BJ11725" t="str">
            <v>AAM AMALIAWATI</v>
          </cell>
          <cell r="BK11725" t="str">
            <v>Penata Muda Tk. I, (III/b)</v>
          </cell>
          <cell r="BL11725" t="str">
            <v>SEKOLAH PEKARYA KESEHATAN ATAS</v>
          </cell>
        </row>
        <row r="11726">
          <cell r="BI11726" t="str">
            <v>196710211994032006</v>
          </cell>
          <cell r="BJ11726" t="str">
            <v>EMI SRI WINARNI</v>
          </cell>
          <cell r="BK11726" t="str">
            <v>Penata Tk. I, (III/d)</v>
          </cell>
          <cell r="BL11726" t="str">
            <v>S-1 SOSIAL POLITIK ADMINISTRASI NEGARA</v>
          </cell>
        </row>
        <row r="11727">
          <cell r="BI11727" t="str">
            <v>196506112007011015</v>
          </cell>
          <cell r="BJ11727" t="str">
            <v>MULYADI</v>
          </cell>
          <cell r="BK11727" t="str">
            <v>Pengatur Tk. I, (II/d)</v>
          </cell>
          <cell r="BL11727" t="str">
            <v>STM BANGUNAN</v>
          </cell>
        </row>
        <row r="11728">
          <cell r="BI11728" t="str">
            <v>198104302003121004</v>
          </cell>
          <cell r="BJ11728" t="str">
            <v>SULISTIOKO</v>
          </cell>
          <cell r="BK11728" t="str">
            <v>Penata Muda, (III/a)</v>
          </cell>
          <cell r="BL11728" t="str">
            <v>SEKOLAH PERAWAT KESEHATAN</v>
          </cell>
        </row>
        <row r="11729">
          <cell r="BI11729" t="str">
            <v>196308202007011009</v>
          </cell>
          <cell r="BJ11729" t="str">
            <v>SRIYADI</v>
          </cell>
          <cell r="BK11729" t="str">
            <v>Pengatur Tk. I, (II/d)</v>
          </cell>
          <cell r="BL11729" t="str">
            <v>SEKOLAH MENENGAH KEJURUAN</v>
          </cell>
        </row>
        <row r="11730">
          <cell r="BI11730" t="str">
            <v>197610242005012006</v>
          </cell>
          <cell r="BJ11730" t="str">
            <v>IMA MELATI DEWI</v>
          </cell>
          <cell r="BK11730" t="str">
            <v>Penata, (III/c)</v>
          </cell>
          <cell r="BL11730" t="str">
            <v>S-1 BAHASA INGGRIS</v>
          </cell>
        </row>
        <row r="11731">
          <cell r="BI11731" t="str">
            <v>196108081986062001</v>
          </cell>
          <cell r="BJ11731" t="str">
            <v>SRI HANDANINGSIH</v>
          </cell>
          <cell r="BK11731" t="str">
            <v>Pembina, (IV/a)</v>
          </cell>
          <cell r="BL11731" t="str">
            <v>S-1 PENDIDIKAN</v>
          </cell>
        </row>
        <row r="11732">
          <cell r="BI11732" t="str">
            <v>196506121993022002</v>
          </cell>
          <cell r="BJ11732" t="str">
            <v>SUHARTI</v>
          </cell>
          <cell r="BK11732" t="str">
            <v>Pembina Tk. I, (IV/b)</v>
          </cell>
          <cell r="BL11732" t="str">
            <v>S-1 PENDIDIKAN</v>
          </cell>
        </row>
        <row r="11733">
          <cell r="BI11733" t="str">
            <v>196705021988022002</v>
          </cell>
          <cell r="BJ11733" t="str">
            <v>ISMINI</v>
          </cell>
          <cell r="BK11733" t="str">
            <v>Penata Muda, (III/a)</v>
          </cell>
          <cell r="BL11733" t="str">
            <v>PAKET C</v>
          </cell>
        </row>
        <row r="11734">
          <cell r="BI11734" t="str">
            <v>196112021983032003</v>
          </cell>
          <cell r="BJ11734" t="str">
            <v>SRI SUHARTI</v>
          </cell>
          <cell r="BK11734" t="str">
            <v>Pembina, (IV/a)</v>
          </cell>
          <cell r="BL11734" t="str">
            <v>S-1 PENDIDIKAN BIMBINGAN DAN KONSELING</v>
          </cell>
        </row>
        <row r="11735">
          <cell r="BI11735" t="str">
            <v>196304161987032010</v>
          </cell>
          <cell r="BJ11735" t="str">
            <v>SUKARMI</v>
          </cell>
          <cell r="BK11735" t="str">
            <v>Pembina, (IV/a)</v>
          </cell>
          <cell r="BL11735" t="str">
            <v>D-II PENDIDIKAN GURU KELAS (PGK)</v>
          </cell>
        </row>
        <row r="11736">
          <cell r="BI11736" t="str">
            <v>196306121983032014</v>
          </cell>
          <cell r="BJ11736" t="str">
            <v>SRI RAHAYU</v>
          </cell>
          <cell r="BK11736" t="str">
            <v>Pengatur Muda Tk. I, (II/b)</v>
          </cell>
          <cell r="BL11736" t="str">
            <v>D-II PENDIDIKAN</v>
          </cell>
        </row>
        <row r="11737">
          <cell r="BI11737" t="str">
            <v>196211041986062001</v>
          </cell>
          <cell r="BJ11737" t="str">
            <v>TRI MULYANTI</v>
          </cell>
          <cell r="BK11737" t="str">
            <v>Pembina, (IV/a)</v>
          </cell>
          <cell r="BL11737" t="str">
            <v>D-II/A-II</v>
          </cell>
        </row>
        <row r="11738">
          <cell r="BI11738" t="str">
            <v>196211051986061001</v>
          </cell>
          <cell r="BJ11738" t="str">
            <v>PARNO NURWENDO</v>
          </cell>
          <cell r="BK11738" t="str">
            <v>Pembina, (IV/a)</v>
          </cell>
          <cell r="BL11738" t="str">
            <v>SPG PENDIDIKAN SD</v>
          </cell>
        </row>
        <row r="11739">
          <cell r="BI11739" t="str">
            <v>196612011992031005</v>
          </cell>
          <cell r="BJ11739" t="str">
            <v>KARIJANTO</v>
          </cell>
          <cell r="BK11739" t="str">
            <v>Penata Muda Tk. I, (III/b)</v>
          </cell>
          <cell r="BL11739" t="str">
            <v>SPMA</v>
          </cell>
        </row>
        <row r="11740">
          <cell r="BI11740" t="str">
            <v>196408221988012001</v>
          </cell>
          <cell r="BJ11740" t="str">
            <v>SUPRAPTI</v>
          </cell>
          <cell r="BK11740" t="str">
            <v>Pengatur Muda, (II/a)</v>
          </cell>
          <cell r="BL11740" t="str">
            <v>SEKOLAH DASAR</v>
          </cell>
        </row>
        <row r="11741">
          <cell r="BI11741" t="str">
            <v>196503022007011031</v>
          </cell>
          <cell r="BJ11741" t="str">
            <v>AGUS SUPRIYADI</v>
          </cell>
          <cell r="BK11741" t="str">
            <v>Juru Tk. I, (I/d)</v>
          </cell>
          <cell r="BL11741" t="str">
            <v>SEKOLAH DASAR</v>
          </cell>
        </row>
        <row r="11742">
          <cell r="BI11742" t="str">
            <v>196509051991021002</v>
          </cell>
          <cell r="BJ11742" t="str">
            <v>ISMAN HARSONO</v>
          </cell>
          <cell r="BK11742" t="str">
            <v>Penata Muda, (III/a)</v>
          </cell>
          <cell r="BL11742" t="str">
            <v>SMEA TATA BUKU</v>
          </cell>
        </row>
        <row r="11743">
          <cell r="BI11743" t="str">
            <v>196509251988031012</v>
          </cell>
          <cell r="BJ11743" t="str">
            <v>SUPRI KARIANTO</v>
          </cell>
          <cell r="BK11743" t="str">
            <v>Penata Muda Tk. I, (III/b)</v>
          </cell>
          <cell r="BL11743" t="str">
            <v>SMA A.1/FISIKA</v>
          </cell>
        </row>
        <row r="11744">
          <cell r="BI11744" t="str">
            <v>197102222009011002</v>
          </cell>
          <cell r="BJ11744" t="str">
            <v>NANANG TRI WAHONO</v>
          </cell>
          <cell r="BK11744" t="str">
            <v>Pengatur Muda, (II/a)</v>
          </cell>
          <cell r="BL11744" t="str">
            <v>MADRASAH TSANAWIYAH</v>
          </cell>
        </row>
        <row r="11745">
          <cell r="BI11745" t="str">
            <v>197309191993022004</v>
          </cell>
          <cell r="BJ11745" t="str">
            <v>JUMIATUN</v>
          </cell>
          <cell r="BK11745" t="str">
            <v>Penata Muda Tk. I, (III/b)</v>
          </cell>
          <cell r="BL11745" t="str">
            <v>SEKOLAH PERAWAT KESEHATAN</v>
          </cell>
        </row>
        <row r="11746">
          <cell r="BI11746" t="str">
            <v>197102121994031010</v>
          </cell>
          <cell r="BJ11746" t="str">
            <v>BAMBANG PURNOMO</v>
          </cell>
          <cell r="BK11746" t="str">
            <v>Penata Muda, (III/a)</v>
          </cell>
          <cell r="BL11746" t="str">
            <v>SEKOLAH PERAWAT KESEHATAN</v>
          </cell>
        </row>
        <row r="11747">
          <cell r="BI11747" t="str">
            <v>196303111983122001</v>
          </cell>
          <cell r="BJ11747" t="str">
            <v>HERRY SUMARTINI</v>
          </cell>
          <cell r="BK11747" t="str">
            <v>Penata Tk. I, (III/d)</v>
          </cell>
          <cell r="BL11747" t="str">
            <v>SEKOLAH PERAWAT KESEHATAN</v>
          </cell>
        </row>
        <row r="11748">
          <cell r="BI11748" t="str">
            <v>196510301990031010</v>
          </cell>
          <cell r="BJ11748" t="str">
            <v>SAUJUD</v>
          </cell>
          <cell r="BK11748" t="str">
            <v>Penata Tk. I, (III/d)</v>
          </cell>
          <cell r="BL11748" t="str">
            <v>SEKOLAH PERAWAT KESEHATAN</v>
          </cell>
        </row>
        <row r="11749">
          <cell r="BI11749" t="str">
            <v>196205151986032019</v>
          </cell>
          <cell r="BJ11749" t="str">
            <v>HUSNIYAH ANDAYANI</v>
          </cell>
          <cell r="BK11749" t="str">
            <v>Pembina, (IV/a)</v>
          </cell>
          <cell r="BL11749" t="str">
            <v>S-1 PENDIDIKAN</v>
          </cell>
        </row>
        <row r="11750">
          <cell r="BI11750" t="str">
            <v>197012121998021006</v>
          </cell>
          <cell r="BJ11750" t="str">
            <v>AHMAD SYAFI`I</v>
          </cell>
          <cell r="BK11750" t="str">
            <v>Pembina, (IV/a)</v>
          </cell>
          <cell r="BL11750" t="str">
            <v>A-IV KEPENDIDIKAN</v>
          </cell>
        </row>
        <row r="11751">
          <cell r="BI11751" t="str">
            <v>197202171996031002</v>
          </cell>
          <cell r="BJ11751" t="str">
            <v>AHMAD ZAINI</v>
          </cell>
          <cell r="BK11751" t="str">
            <v>Penata Tk. I, (III/d)</v>
          </cell>
          <cell r="BL11751" t="str">
            <v>AKADEMI PERAWAT</v>
          </cell>
        </row>
        <row r="11752">
          <cell r="BI11752" t="str">
            <v>197701212006042018</v>
          </cell>
          <cell r="BJ11752" t="str">
            <v>ERNA DWI NURYANA</v>
          </cell>
          <cell r="BK11752" t="str">
            <v>Penata Muda Tk. I, (III/b)</v>
          </cell>
          <cell r="BL11752" t="str">
            <v>D-III SARJANA MUDA</v>
          </cell>
        </row>
        <row r="11753">
          <cell r="BI11753" t="str">
            <v>196904101990062001</v>
          </cell>
          <cell r="BJ11753" t="str">
            <v>KUSNIATI</v>
          </cell>
          <cell r="BK11753" t="str">
            <v>Penata Muda, (III/a)</v>
          </cell>
          <cell r="BL11753" t="str">
            <v>SEKOLAH MENENGAH EKONOMI ATAS</v>
          </cell>
        </row>
        <row r="11754">
          <cell r="BI11754" t="str">
            <v>196404291987032006</v>
          </cell>
          <cell r="BJ11754" t="str">
            <v>ENDANG WAHYU ASTUTYK</v>
          </cell>
          <cell r="BK11754" t="str">
            <v>Penata, (III/c)</v>
          </cell>
          <cell r="BL11754" t="str">
            <v>SMA</v>
          </cell>
        </row>
        <row r="11755">
          <cell r="BI11755" t="str">
            <v>196402091987011001</v>
          </cell>
          <cell r="BJ11755" t="str">
            <v>KARSONO</v>
          </cell>
          <cell r="BK11755" t="str">
            <v>Penata Muda Tk. I, (III/b)</v>
          </cell>
          <cell r="BL11755" t="str">
            <v>SMA</v>
          </cell>
        </row>
        <row r="11756">
          <cell r="BI11756" t="str">
            <v>196804062014121002</v>
          </cell>
          <cell r="BJ11756" t="str">
            <v>ABDUL ROKIM</v>
          </cell>
          <cell r="BK11756" t="str">
            <v>Juru Tk. I, (I/d)</v>
          </cell>
          <cell r="BL11756" t="str">
            <v>MADRASAH TSANAWIYAH</v>
          </cell>
        </row>
        <row r="11757">
          <cell r="BI11757" t="str">
            <v>196701191992032005</v>
          </cell>
          <cell r="BJ11757" t="str">
            <v>NURHIDAYATI</v>
          </cell>
          <cell r="BK11757" t="str">
            <v>Penata Muda Tk. I, (III/b)</v>
          </cell>
          <cell r="BL11757" t="str">
            <v>SPG PENDIDIKAN TK</v>
          </cell>
        </row>
        <row r="11758">
          <cell r="BI11758" t="str">
            <v>196210061983031014</v>
          </cell>
          <cell r="BJ11758" t="str">
            <v>SUYONO</v>
          </cell>
          <cell r="BK11758" t="str">
            <v>Pembina Tk. I, (IV/b)</v>
          </cell>
          <cell r="BL11758" t="str">
            <v>S-1 PENDIDIKAN SEJARAH</v>
          </cell>
        </row>
        <row r="11759">
          <cell r="BI11759" t="str">
            <v>196102051983031011</v>
          </cell>
          <cell r="BJ11759" t="str">
            <v>PAIMUN</v>
          </cell>
          <cell r="BK11759" t="str">
            <v>Pembina, (IV/a)</v>
          </cell>
          <cell r="BL11759" t="str">
            <v>S-1 PENDIDIKAN KEWARGANEGARAAN</v>
          </cell>
        </row>
        <row r="11760">
          <cell r="BI11760" t="str">
            <v>196310071983032002</v>
          </cell>
          <cell r="BJ11760" t="str">
            <v>WARSINI</v>
          </cell>
          <cell r="BK11760" t="str">
            <v>Pembina Tk. I, (IV/b)</v>
          </cell>
          <cell r="BL11760" t="str">
            <v>S-1 PENDIDIKAN</v>
          </cell>
        </row>
        <row r="11761">
          <cell r="BI11761" t="str">
            <v>196204041983032024</v>
          </cell>
          <cell r="BJ11761" t="str">
            <v>MURWATI</v>
          </cell>
          <cell r="BK11761" t="str">
            <v>Pembina Tk. I, (IV/b)</v>
          </cell>
          <cell r="BL11761" t="str">
            <v>S-1 PENDIDIKAN</v>
          </cell>
        </row>
        <row r="11762">
          <cell r="BI11762" t="str">
            <v>196307071983031009</v>
          </cell>
          <cell r="BJ11762" t="str">
            <v>PARNO</v>
          </cell>
          <cell r="BK11762" t="str">
            <v>Pembina, (IV/a)</v>
          </cell>
          <cell r="BL11762" t="str">
            <v>S-1 PENDIDIKAN</v>
          </cell>
        </row>
        <row r="11763">
          <cell r="BI11763" t="str">
            <v>196303121983031014</v>
          </cell>
          <cell r="BJ11763" t="str">
            <v>SUDJARWO</v>
          </cell>
          <cell r="BK11763" t="str">
            <v>Pembina Tk. I, (IV/b)</v>
          </cell>
          <cell r="BL11763" t="str">
            <v>S-1/A-IV PENDIDIKAN GURU SEKOLAH DASAR</v>
          </cell>
        </row>
        <row r="11764">
          <cell r="BI11764" t="str">
            <v>196205151983032034</v>
          </cell>
          <cell r="BJ11764" t="str">
            <v>DARWATI</v>
          </cell>
          <cell r="BK11764" t="str">
            <v>Pembina, (IV/a)</v>
          </cell>
          <cell r="BL11764" t="str">
            <v>S-1/A-IV PENDIDIKAN</v>
          </cell>
        </row>
        <row r="11765">
          <cell r="BI11765" t="str">
            <v>196204211983031023</v>
          </cell>
          <cell r="BJ11765" t="str">
            <v>SUPARDI</v>
          </cell>
          <cell r="BK11765" t="str">
            <v>Pembina Tk. I, (IV/b)</v>
          </cell>
          <cell r="BL11765" t="str">
            <v>S-1 MATEMATIKA</v>
          </cell>
        </row>
        <row r="11766">
          <cell r="BI11766" t="str">
            <v>197906162010012001</v>
          </cell>
          <cell r="BJ11766" t="str">
            <v>ELLI ANDRIYANI</v>
          </cell>
          <cell r="BK11766" t="str">
            <v>Penata Muda, (III/a)</v>
          </cell>
          <cell r="BL11766" t="str">
            <v>D-III EKONOMI MANAJEMEN KESEKRETARIATAN</v>
          </cell>
        </row>
        <row r="11767">
          <cell r="BI11767" t="str">
            <v>196604121992032012</v>
          </cell>
          <cell r="BJ11767" t="str">
            <v>SUSILOWATI</v>
          </cell>
          <cell r="BK11767" t="str">
            <v>Penata Tk. I, (III/d)</v>
          </cell>
          <cell r="BL11767" t="str">
            <v>D-III SARJANA MUDA</v>
          </cell>
        </row>
        <row r="11768">
          <cell r="BI11768" t="str">
            <v>196307091983032007</v>
          </cell>
          <cell r="BJ11768" t="str">
            <v>SURATMI</v>
          </cell>
          <cell r="BK11768" t="str">
            <v>Pembina, (IV/a)</v>
          </cell>
          <cell r="BL11768" t="str">
            <v>D-II PENDIDIKAN</v>
          </cell>
        </row>
        <row r="11769">
          <cell r="BI11769" t="str">
            <v>196104031983032012</v>
          </cell>
          <cell r="BJ11769" t="str">
            <v>TUTIK SUNARMI</v>
          </cell>
          <cell r="BK11769" t="str">
            <v>Pembina, (IV/a)</v>
          </cell>
          <cell r="BL11769" t="str">
            <v>D-II/A-II</v>
          </cell>
        </row>
        <row r="11770">
          <cell r="BI11770" t="str">
            <v>197406161995021001</v>
          </cell>
          <cell r="BJ11770" t="str">
            <v>PURWADI</v>
          </cell>
          <cell r="BK11770" t="str">
            <v>Penata Muda Tk. I, (III/b)</v>
          </cell>
          <cell r="BL11770" t="str">
            <v>STM MESIN</v>
          </cell>
        </row>
        <row r="11771">
          <cell r="BI11771" t="str">
            <v>196203011983032017</v>
          </cell>
          <cell r="BJ11771" t="str">
            <v>SUCIATI</v>
          </cell>
          <cell r="BK11771" t="str">
            <v>Pembina, (IV/a)</v>
          </cell>
          <cell r="BL11771" t="str">
            <v>SEKOLAH PENDIDIKAN GURU</v>
          </cell>
        </row>
        <row r="11772">
          <cell r="BI11772" t="str">
            <v>196904231998032003</v>
          </cell>
          <cell r="BJ11772" t="str">
            <v>RAODA TAPPU</v>
          </cell>
          <cell r="BK11772" t="str">
            <v>Penata Muda Tk. I, (III/b)</v>
          </cell>
          <cell r="BL11772" t="str">
            <v>D-III PERTANIAN USAHA PERIKANAN</v>
          </cell>
        </row>
        <row r="11773">
          <cell r="BI11773" t="str">
            <v>196108011983032011</v>
          </cell>
          <cell r="BJ11773" t="str">
            <v>NISWATI</v>
          </cell>
          <cell r="BK11773" t="str">
            <v>Pembina, (IV/a)</v>
          </cell>
          <cell r="BL11773" t="str">
            <v>S-1 PENDIDIKAN KEGURUAN DAN ILMU SOSIAL</v>
          </cell>
        </row>
        <row r="11774">
          <cell r="BI11774" t="str">
            <v>198502052010012019</v>
          </cell>
          <cell r="BJ11774" t="str">
            <v>SUSAN SELFI SAMPOW</v>
          </cell>
          <cell r="BK11774" t="str">
            <v>Pengatur Tk. I, (II/d)</v>
          </cell>
          <cell r="BL11774" t="str">
            <v>SEKOLAH PERAWAT KESEHATAN</v>
          </cell>
        </row>
        <row r="11775">
          <cell r="BI11775" t="str">
            <v>198005042008011021</v>
          </cell>
          <cell r="BJ11775" t="str">
            <v>BUDI SETYO UTOMO</v>
          </cell>
          <cell r="BK11775" t="str">
            <v>Pengatur Tk. I, (II/d)</v>
          </cell>
          <cell r="BL11775" t="str">
            <v>SMK LISTRIK</v>
          </cell>
        </row>
        <row r="11776">
          <cell r="BI11776" t="str">
            <v>197103251996022001</v>
          </cell>
          <cell r="BJ11776" t="str">
            <v>ERMIN</v>
          </cell>
          <cell r="BK11776" t="str">
            <v>Penata, (III/c)</v>
          </cell>
          <cell r="BL11776" t="str">
            <v>D-III/A-III KESEJAHTERAAN SOSIAL</v>
          </cell>
        </row>
        <row r="11777">
          <cell r="BI11777" t="str">
            <v>197206122006042035</v>
          </cell>
          <cell r="BJ11777" t="str">
            <v>UPIT SARIMANAH</v>
          </cell>
          <cell r="BK11777" t="str">
            <v>Pengatur, (II/c)</v>
          </cell>
          <cell r="BL11777" t="str">
            <v>SGO</v>
          </cell>
        </row>
        <row r="11778">
          <cell r="BI11778" t="str">
            <v>196212041987032007</v>
          </cell>
          <cell r="BJ11778" t="str">
            <v>TOMI LESTARI</v>
          </cell>
          <cell r="BK11778" t="str">
            <v>Pembina Tk. I, (IV/b)</v>
          </cell>
          <cell r="BL11778" t="str">
            <v>S-1 PENDIDIKAN MATEMATIKA</v>
          </cell>
        </row>
        <row r="11779">
          <cell r="BI11779" t="str">
            <v>196910111992032006</v>
          </cell>
          <cell r="BJ11779" t="str">
            <v>ENDANG KUSRINI</v>
          </cell>
          <cell r="BK11779" t="str">
            <v>Penata Muda Tk. I, (III/b)</v>
          </cell>
          <cell r="BL11779" t="str">
            <v>SEKOLAH PERAWAT KESEHATAN</v>
          </cell>
        </row>
        <row r="11780">
          <cell r="BI11780" t="str">
            <v>196205241984031011</v>
          </cell>
          <cell r="BJ11780" t="str">
            <v>HADI KUSWO</v>
          </cell>
          <cell r="BK11780" t="str">
            <v>Penata Muda Tk. I, (III/b)</v>
          </cell>
          <cell r="BL11780" t="str">
            <v>D-III SARJANA MUDA</v>
          </cell>
        </row>
        <row r="11781">
          <cell r="BI11781" t="str">
            <v>197108192008011005</v>
          </cell>
          <cell r="BJ11781" t="str">
            <v>SOFYAN ERWANTORO</v>
          </cell>
          <cell r="BK11781" t="str">
            <v>Pengatur Tk. I, (II/d)</v>
          </cell>
          <cell r="BL11781" t="str">
            <v>SEKOLAH TEKNIK MENENGAH</v>
          </cell>
        </row>
        <row r="11782">
          <cell r="BI11782" t="str">
            <v>196305121989032004</v>
          </cell>
          <cell r="BJ11782" t="str">
            <v>SITI CHAYUMI</v>
          </cell>
          <cell r="BK11782" t="str">
            <v>Pembina Tk. I, (IV/b)</v>
          </cell>
          <cell r="BL11782" t="str">
            <v>S-1/A-IV PENDIDIKAN</v>
          </cell>
        </row>
        <row r="11783">
          <cell r="BI11783" t="str">
            <v>196711272008012010</v>
          </cell>
          <cell r="BJ11783" t="str">
            <v>KUNAENAH</v>
          </cell>
          <cell r="BK11783" t="str">
            <v>Pengatur, (II/c)</v>
          </cell>
          <cell r="BL11783" t="str">
            <v>SPG PENDIDIKAN SD</v>
          </cell>
        </row>
        <row r="11784">
          <cell r="BI11784" t="str">
            <v>197206092007011013</v>
          </cell>
          <cell r="BJ11784" t="str">
            <v>JUDI KOERNIAWAN WIDODO</v>
          </cell>
          <cell r="BK11784" t="str">
            <v>Pengatur Tk. I, (II/d)</v>
          </cell>
          <cell r="BL11784" t="str">
            <v>SMA</v>
          </cell>
        </row>
        <row r="11785">
          <cell r="BI11785" t="str">
            <v>197102151998032009</v>
          </cell>
          <cell r="BJ11785" t="str">
            <v>ENY SURYANTI</v>
          </cell>
          <cell r="BK11785" t="str">
            <v>Penata Muda Tk. I, (III/b)</v>
          </cell>
          <cell r="BL11785" t="str">
            <v>SLTA UMUM</v>
          </cell>
        </row>
        <row r="11786">
          <cell r="BI11786" t="str">
            <v>196611141988032007</v>
          </cell>
          <cell r="BJ11786" t="str">
            <v>EKO RAHAYU</v>
          </cell>
          <cell r="BK11786" t="str">
            <v>Penata Muda Tk. I, (III/b)</v>
          </cell>
          <cell r="BL11786" t="str">
            <v>SLTA UMUM</v>
          </cell>
        </row>
        <row r="11787">
          <cell r="BI11787" t="str">
            <v>196403122007011015</v>
          </cell>
          <cell r="BJ11787" t="str">
            <v>TOTOK MUNTORO</v>
          </cell>
          <cell r="BK11787" t="str">
            <v>Pengatur Tk. I, (II/d)</v>
          </cell>
          <cell r="BL11787" t="str">
            <v>SMA IPS</v>
          </cell>
        </row>
        <row r="11788">
          <cell r="BI11788" t="str">
            <v>196506081989092002</v>
          </cell>
          <cell r="BJ11788" t="str">
            <v>TUTIK SUWARTI</v>
          </cell>
          <cell r="BK11788" t="str">
            <v>Penata, (III/c)</v>
          </cell>
          <cell r="BL11788" t="str">
            <v>SLTA</v>
          </cell>
        </row>
        <row r="11789">
          <cell r="BI11789" t="str">
            <v>197104201992032012</v>
          </cell>
          <cell r="BJ11789" t="str">
            <v>SITI ANAWAFI</v>
          </cell>
          <cell r="BK11789" t="str">
            <v>Penata Muda Tk. I, (III/b)</v>
          </cell>
          <cell r="BL11789" t="str">
            <v>SEKOLAH MENENGAH FARMASI</v>
          </cell>
        </row>
        <row r="11790">
          <cell r="BI11790" t="str">
            <v>196311201995032001</v>
          </cell>
          <cell r="BJ11790" t="str">
            <v>ESTI SULISTYOWATI</v>
          </cell>
          <cell r="BK11790" t="str">
            <v>Penata, (III/c)</v>
          </cell>
          <cell r="BL11790" t="str">
            <v>SEKOLAH MENENGAH FARMASI</v>
          </cell>
        </row>
        <row r="11791">
          <cell r="BI11791" t="str">
            <v>196504291989012003</v>
          </cell>
          <cell r="BJ11791" t="str">
            <v>ITA TJATUR PURNAMAWATI</v>
          </cell>
          <cell r="BK11791" t="str">
            <v>Pembina, (IV/a)</v>
          </cell>
          <cell r="BL11791" t="str">
            <v>D-III/A-III SENI RUPA</v>
          </cell>
        </row>
        <row r="11792">
          <cell r="BI11792" t="str">
            <v>196606121986061001</v>
          </cell>
          <cell r="BJ11792" t="str">
            <v>ABD RAHMAN IRIYANTO</v>
          </cell>
          <cell r="BK11792" t="str">
            <v>Pembina, (IV/a)</v>
          </cell>
          <cell r="BL11792" t="str">
            <v>S-1 PENDIDIKAN OLAH RAGA DAN KESEHATAN</v>
          </cell>
        </row>
        <row r="11793">
          <cell r="BI11793" t="str">
            <v>197212282007012005</v>
          </cell>
          <cell r="BJ11793" t="str">
            <v>WIDIARTI</v>
          </cell>
          <cell r="BK11793" t="str">
            <v>Penata Tk. I, (III/d)</v>
          </cell>
          <cell r="BL11793" t="str">
            <v>S-1 KEDOKTERAN UMUM</v>
          </cell>
        </row>
        <row r="11794">
          <cell r="BI11794" t="str">
            <v>196707272000082001</v>
          </cell>
          <cell r="BJ11794" t="str">
            <v>SOERYANTI</v>
          </cell>
          <cell r="BK11794" t="str">
            <v>Penata, (III/c)</v>
          </cell>
          <cell r="BL11794" t="str">
            <v>S-1 PENDIDIKAN SEJARAH</v>
          </cell>
        </row>
        <row r="11795">
          <cell r="BI11795" t="str">
            <v>197012252009011002</v>
          </cell>
          <cell r="BJ11795" t="str">
            <v>RAHARYO KRISTIADI</v>
          </cell>
          <cell r="BK11795" t="str">
            <v>Pengatur, (II/c)</v>
          </cell>
          <cell r="BL11795" t="str">
            <v>SMA A.3/IPS</v>
          </cell>
        </row>
        <row r="11796">
          <cell r="BI11796" t="str">
            <v>196602191987031005</v>
          </cell>
          <cell r="BJ11796" t="str">
            <v>BUDI PRASETYO</v>
          </cell>
          <cell r="BK11796" t="str">
            <v>Penata Muda Tk. I, (III/b)</v>
          </cell>
          <cell r="BL11796" t="str">
            <v>SMA A.3/IPS</v>
          </cell>
        </row>
        <row r="11797">
          <cell r="BI11797" t="str">
            <v>196605032007012012</v>
          </cell>
          <cell r="BJ11797" t="str">
            <v>ENDANG WAHYUNINGSIH</v>
          </cell>
          <cell r="BK11797" t="str">
            <v>Pengatur Tk. I, (II/d)</v>
          </cell>
          <cell r="BL11797" t="str">
            <v>SMA A.3/IPS</v>
          </cell>
        </row>
        <row r="11798">
          <cell r="BI11798" t="str">
            <v>197107231997031007</v>
          </cell>
          <cell r="BJ11798" t="str">
            <v>M.NURUL FAUZI</v>
          </cell>
          <cell r="BK11798" t="str">
            <v>Penata Muda Tk. I, (III/b)</v>
          </cell>
          <cell r="BL11798" t="str">
            <v>SLTA UMUM</v>
          </cell>
        </row>
        <row r="11799">
          <cell r="BI11799" t="str">
            <v>198202152005011006</v>
          </cell>
          <cell r="BJ11799" t="str">
            <v>ADHITYA WARDHANA</v>
          </cell>
          <cell r="BK11799" t="str">
            <v>Pengatur Tk. I, (II/d)</v>
          </cell>
          <cell r="BL11799" t="str">
            <v>SLTA UMUM</v>
          </cell>
        </row>
        <row r="11800">
          <cell r="BI11800" t="str">
            <v>197905102005012016</v>
          </cell>
          <cell r="BJ11800" t="str">
            <v>ELLY CHRISTANTI</v>
          </cell>
          <cell r="BK11800" t="str">
            <v>Pengatur Tk. I, (II/d)</v>
          </cell>
          <cell r="BL11800" t="str">
            <v>SLTA UMUM</v>
          </cell>
        </row>
        <row r="11801">
          <cell r="BI11801" t="str">
            <v>196601231988032006</v>
          </cell>
          <cell r="BJ11801" t="str">
            <v>HAMIDAH</v>
          </cell>
          <cell r="BK11801" t="str">
            <v>Penata, (III/c)</v>
          </cell>
          <cell r="BL11801" t="str">
            <v>SEKOLAH PERAWAT KESEHATAN</v>
          </cell>
        </row>
        <row r="11802">
          <cell r="BI11802" t="str">
            <v>196604301987031005</v>
          </cell>
          <cell r="BJ11802" t="str">
            <v>SUDARSONO</v>
          </cell>
          <cell r="BK11802" t="str">
            <v>Penata Tk. I, (III/d)</v>
          </cell>
          <cell r="BL11802" t="str">
            <v>S-1 ILMU ADMINISTRASI NEGARA</v>
          </cell>
        </row>
        <row r="11803">
          <cell r="BI11803" t="str">
            <v>198112272014122001</v>
          </cell>
          <cell r="BJ11803" t="str">
            <v>INDIRA SALINDRI</v>
          </cell>
          <cell r="BK11803" t="str">
            <v>Pengatur Muda Tk. I, (II/b)</v>
          </cell>
          <cell r="BL11803" t="str">
            <v>S-1 BAHASA INGGRIS</v>
          </cell>
        </row>
        <row r="11804">
          <cell r="BI11804" t="str">
            <v>196801252014122001</v>
          </cell>
          <cell r="BJ11804" t="str">
            <v>HARTATIK</v>
          </cell>
          <cell r="BK11804" t="str">
            <v>Pengatur Muda Tk. I, (II/b)</v>
          </cell>
          <cell r="BL11804" t="str">
            <v>SPG GURU TAMAN KANAK- KANAK</v>
          </cell>
        </row>
        <row r="11805">
          <cell r="BI11805" t="str">
            <v>197809012009011002</v>
          </cell>
          <cell r="BJ11805" t="str">
            <v>EKO HARIYANTO</v>
          </cell>
          <cell r="BK11805" t="str">
            <v>Pengatur, (II/c)</v>
          </cell>
          <cell r="BL11805" t="str">
            <v>SMK BANGUNAN</v>
          </cell>
        </row>
        <row r="11806">
          <cell r="BI11806" t="str">
            <v>197909082014121001</v>
          </cell>
          <cell r="BJ11806" t="str">
            <v>NURUL SARIYONO</v>
          </cell>
          <cell r="BK11806" t="str">
            <v>Pengatur Muda Tk. I, (II/b)</v>
          </cell>
          <cell r="BL11806" t="str">
            <v>SMK MEKANIK UMUM</v>
          </cell>
        </row>
        <row r="11807">
          <cell r="BI11807" t="str">
            <v>196307012007011012</v>
          </cell>
          <cell r="BJ11807" t="str">
            <v>SU`UD</v>
          </cell>
          <cell r="BK11807" t="str">
            <v>Juru Tk. I, (I/d)</v>
          </cell>
          <cell r="BL11807" t="str">
            <v>PAKET B</v>
          </cell>
        </row>
        <row r="11808">
          <cell r="BI11808" t="str">
            <v>196802211989021001</v>
          </cell>
          <cell r="BJ11808" t="str">
            <v>ERWAN SALUS PRIJONO</v>
          </cell>
          <cell r="BK11808" t="str">
            <v>Pembina Tk. I, (IV/b)</v>
          </cell>
          <cell r="BL11808" t="str">
            <v>S-2/PASCASARJANA</v>
          </cell>
        </row>
        <row r="11809">
          <cell r="BI11809" t="str">
            <v>196511291985042001</v>
          </cell>
          <cell r="BJ11809" t="str">
            <v>ENDAH TRI ANDAYANIE</v>
          </cell>
          <cell r="BK11809" t="str">
            <v>Pembina, (IV/a)</v>
          </cell>
          <cell r="BL11809" t="str">
            <v>S-1/A-IV PENDIDIKAN</v>
          </cell>
        </row>
        <row r="11810">
          <cell r="BI11810" t="str">
            <v>196512161989031011</v>
          </cell>
          <cell r="BJ11810" t="str">
            <v>FARID WADJDI</v>
          </cell>
          <cell r="BK11810" t="str">
            <v>Pembina, (IV/a)</v>
          </cell>
          <cell r="BL11810" t="str">
            <v>S-1 MIPA KIMIA</v>
          </cell>
        </row>
        <row r="11811">
          <cell r="BI11811" t="str">
            <v>196106061985041003</v>
          </cell>
          <cell r="BJ11811" t="str">
            <v>JOKO SUPRIONO</v>
          </cell>
          <cell r="BK11811" t="str">
            <v>Pembina Tk. I, (IV/b)</v>
          </cell>
          <cell r="BL11811" t="str">
            <v>S-1 PENDIDIKAN OLAH RAGA</v>
          </cell>
        </row>
        <row r="11812">
          <cell r="BI11812" t="str">
            <v>198407092010012016</v>
          </cell>
          <cell r="BJ11812" t="str">
            <v>NATHANIA PUTRAWATI</v>
          </cell>
          <cell r="BK11812" t="str">
            <v>Pengatur Tk. I, (II/d)</v>
          </cell>
          <cell r="BL11812" t="str">
            <v>D-III KEBIDANAN</v>
          </cell>
        </row>
        <row r="11813">
          <cell r="BI11813" t="str">
            <v>197207121992032004</v>
          </cell>
          <cell r="BJ11813" t="str">
            <v>SRI ADJI HANDAYANI</v>
          </cell>
          <cell r="BK11813" t="str">
            <v>Penata, (III/c)</v>
          </cell>
          <cell r="BL11813" t="str">
            <v>D-III KEBIDANAN</v>
          </cell>
        </row>
        <row r="11814">
          <cell r="BI11814" t="str">
            <v>196409271989031014</v>
          </cell>
          <cell r="BJ11814" t="str">
            <v>DODI BUDHI HANDOJO</v>
          </cell>
          <cell r="BK11814" t="str">
            <v>Pembina Tk. I, (IV/b)</v>
          </cell>
          <cell r="BL11814" t="str">
            <v>D-III/A-III OLAH RAGA</v>
          </cell>
        </row>
        <row r="11815">
          <cell r="BI11815" t="str">
            <v>196808101991031008</v>
          </cell>
          <cell r="BJ11815" t="str">
            <v>KUKUH WIDIATMOKO</v>
          </cell>
          <cell r="BK11815" t="str">
            <v>Penata Tk. I, (III/d)</v>
          </cell>
          <cell r="BL11815" t="str">
            <v>D-III/A-III PENDIDIKAN KHUSUS</v>
          </cell>
        </row>
        <row r="11816">
          <cell r="BI11816" t="str">
            <v>196806061994122007</v>
          </cell>
          <cell r="BJ11816" t="str">
            <v>IRSA MINARSIH</v>
          </cell>
          <cell r="BK11816" t="str">
            <v>Penata, (III/c)</v>
          </cell>
          <cell r="BL11816" t="str">
            <v>D-III/A-III MATEMATIKA</v>
          </cell>
        </row>
        <row r="11817">
          <cell r="BI11817" t="str">
            <v>196505101985121001</v>
          </cell>
          <cell r="BJ11817" t="str">
            <v>SON WAHONO</v>
          </cell>
          <cell r="BK11817" t="str">
            <v>Penata, (III/c)</v>
          </cell>
          <cell r="BL11817" t="str">
            <v>D-III KEPERAWATAN</v>
          </cell>
        </row>
        <row r="11818">
          <cell r="BI11818" t="str">
            <v>196204091985042002</v>
          </cell>
          <cell r="BJ11818" t="str">
            <v>SAMIANI</v>
          </cell>
          <cell r="BK11818" t="str">
            <v>Pembina, (IV/a)</v>
          </cell>
          <cell r="BL11818" t="str">
            <v>D-II</v>
          </cell>
        </row>
        <row r="11819">
          <cell r="BI11819" t="str">
            <v>196304211985041003</v>
          </cell>
          <cell r="BJ11819" t="str">
            <v>SUGENG WIJONO</v>
          </cell>
          <cell r="BK11819" t="str">
            <v>Pembina, (IV/a)</v>
          </cell>
          <cell r="BL11819" t="str">
            <v>SGO</v>
          </cell>
        </row>
        <row r="11820">
          <cell r="BI11820" t="str">
            <v>196404271985041001</v>
          </cell>
          <cell r="BJ11820" t="str">
            <v>SRI PURNOMO</v>
          </cell>
          <cell r="BK11820" t="str">
            <v>Penata Tk. I, (III/d)</v>
          </cell>
          <cell r="BL11820" t="str">
            <v>SGO</v>
          </cell>
        </row>
        <row r="11821">
          <cell r="BI11821" t="str">
            <v>196304101985041004</v>
          </cell>
          <cell r="BJ11821" t="str">
            <v>SOETIKNO BOEDI WIBOWO</v>
          </cell>
          <cell r="BK11821" t="str">
            <v>Pembina, (IV/a)</v>
          </cell>
          <cell r="BL11821" t="str">
            <v>SGO</v>
          </cell>
        </row>
        <row r="11822">
          <cell r="BI11822" t="str">
            <v>196403141985042002</v>
          </cell>
          <cell r="BJ11822" t="str">
            <v>AURELIA HERYANTINI</v>
          </cell>
          <cell r="BK11822" t="str">
            <v>Pembina, (IV/a)</v>
          </cell>
          <cell r="BL11822" t="str">
            <v>SGO</v>
          </cell>
        </row>
        <row r="11823">
          <cell r="BI11823" t="str">
            <v>196106171981122004</v>
          </cell>
          <cell r="BJ11823" t="str">
            <v>ETTY PURWANINGSIH</v>
          </cell>
          <cell r="BK11823" t="str">
            <v>Pembina, (IV/a)</v>
          </cell>
          <cell r="BL11823" t="str">
            <v>SPG PENDIDIKAN SD</v>
          </cell>
        </row>
        <row r="11824">
          <cell r="BI11824" t="str">
            <v>196101011982012058</v>
          </cell>
          <cell r="BJ11824" t="str">
            <v>SUHARTINI</v>
          </cell>
          <cell r="BK11824" t="str">
            <v>Penata Muda Tk. I, (III/b)</v>
          </cell>
          <cell r="BL11824" t="str">
            <v>SEKOLAH PENDIDIKAN GURU</v>
          </cell>
        </row>
        <row r="11825">
          <cell r="BI11825" t="str">
            <v>196806301991032003</v>
          </cell>
          <cell r="BJ11825" t="str">
            <v>JAYUK JULIANI</v>
          </cell>
          <cell r="BK11825" t="str">
            <v>Penata Tk. I, (III/d)</v>
          </cell>
          <cell r="BL11825" t="str">
            <v>SEKOLAH MENENGAH ANALIS KESEHATAN</v>
          </cell>
        </row>
        <row r="11826">
          <cell r="BI11826" t="str">
            <v>196905041991032016</v>
          </cell>
          <cell r="BJ11826" t="str">
            <v>ENI WINARSIH</v>
          </cell>
          <cell r="BK11826" t="str">
            <v>Penata Tk. I, (III/d)</v>
          </cell>
          <cell r="BL11826" t="str">
            <v>SEKOLAH MENENGAH ANALIS KESEHATAN</v>
          </cell>
        </row>
        <row r="11827">
          <cell r="BI11827" t="str">
            <v>197211041994032003</v>
          </cell>
          <cell r="BJ11827" t="str">
            <v>WIWIK SOERPIAMAWATI</v>
          </cell>
          <cell r="BK11827" t="str">
            <v>Penata, (III/c)</v>
          </cell>
          <cell r="BL11827" t="str">
            <v>SEKOLAH MENENGAH ANALIS KESEHATAN</v>
          </cell>
        </row>
        <row r="11828">
          <cell r="BI11828" t="str">
            <v>196307031992012001</v>
          </cell>
          <cell r="BJ11828" t="str">
            <v>SIH HARTINI</v>
          </cell>
          <cell r="BK11828" t="str">
            <v>Penata Tk. I, (III/d)</v>
          </cell>
          <cell r="BL11828" t="str">
            <v>SEKOLAH MENENGAH FARMASI</v>
          </cell>
        </row>
        <row r="11829">
          <cell r="BI11829" t="str">
            <v>197909292012122001</v>
          </cell>
          <cell r="BJ11829" t="str">
            <v>MERIZA SETYAWATI NITISASMITO</v>
          </cell>
          <cell r="BK11829" t="str">
            <v>Pengatur Muda Tk. I, (II/b)</v>
          </cell>
          <cell r="BL11829" t="str">
            <v>SMU IPS</v>
          </cell>
        </row>
        <row r="11830">
          <cell r="BI11830" t="str">
            <v>198011102014122003</v>
          </cell>
          <cell r="BJ11830" t="str">
            <v>NOVIE DIAH LARASWATIE</v>
          </cell>
          <cell r="BK11830" t="str">
            <v>Pengatur Muda Tk. I, (II/b)</v>
          </cell>
          <cell r="BL11830" t="str">
            <v>SMU IPA</v>
          </cell>
        </row>
        <row r="11831">
          <cell r="BI11831" t="str">
            <v>198206102014122004</v>
          </cell>
          <cell r="BJ11831" t="str">
            <v>YUNI ISMARDIANTI</v>
          </cell>
          <cell r="BK11831" t="str">
            <v>Pengatur Muda Tk. I, (II/b)</v>
          </cell>
          <cell r="BL11831" t="str">
            <v>SMU IPA</v>
          </cell>
        </row>
        <row r="11832">
          <cell r="BI11832" t="str">
            <v>197212302009011003</v>
          </cell>
          <cell r="BJ11832" t="str">
            <v>HASAN</v>
          </cell>
          <cell r="BK11832" t="str">
            <v>Pengatur, (II/c)</v>
          </cell>
          <cell r="BL11832" t="str">
            <v>SMA IPA</v>
          </cell>
        </row>
        <row r="11833">
          <cell r="BI11833" t="str">
            <v>198008012010012016</v>
          </cell>
          <cell r="BJ11833" t="str">
            <v>AMI LUTIASARI</v>
          </cell>
          <cell r="BK11833" t="str">
            <v>Pengatur, (II/c)</v>
          </cell>
          <cell r="BL11833" t="str">
            <v>SMA IPA</v>
          </cell>
        </row>
        <row r="11834">
          <cell r="BI11834" t="str">
            <v>196504251988011001</v>
          </cell>
          <cell r="BJ11834" t="str">
            <v>SUMARTOPO</v>
          </cell>
          <cell r="BK11834" t="str">
            <v>Penata Muda Tk. I, (III/b)</v>
          </cell>
          <cell r="BL11834" t="str">
            <v>SLTA KEJURUAN</v>
          </cell>
        </row>
        <row r="11835">
          <cell r="BI11835" t="str">
            <v>197701252010012001</v>
          </cell>
          <cell r="BJ11835" t="str">
            <v>RUSDIANA WIDYASTUTI</v>
          </cell>
          <cell r="BK11835" t="str">
            <v>Pengatur, (II/c)</v>
          </cell>
          <cell r="BL11835" t="str">
            <v>SMA A.2/BIOLOGI</v>
          </cell>
        </row>
        <row r="11836">
          <cell r="BI11836" t="str">
            <v>196908062007011032</v>
          </cell>
          <cell r="BJ11836" t="str">
            <v>YOYOK AGUS APRIYANDONO</v>
          </cell>
          <cell r="BK11836" t="str">
            <v>Pengatur Tk. I, (II/d)</v>
          </cell>
          <cell r="BL11836" t="str">
            <v>SMA A.2/BIOLOGI</v>
          </cell>
        </row>
        <row r="11837">
          <cell r="BI11837" t="str">
            <v>197901312005011005</v>
          </cell>
          <cell r="BJ11837" t="str">
            <v>KHALID DINARTA INDRAGANI</v>
          </cell>
          <cell r="BK11837" t="str">
            <v>Pengatur Tk. I, (II/d)</v>
          </cell>
          <cell r="BL11837" t="str">
            <v>SMA A.1/FISIKA</v>
          </cell>
        </row>
        <row r="11838">
          <cell r="BI11838" t="str">
            <v>196306301987111001</v>
          </cell>
          <cell r="BJ11838" t="str">
            <v>BUDI SANTOSO</v>
          </cell>
          <cell r="BK11838" t="str">
            <v>Penata Muda Tk. I, (III/b)</v>
          </cell>
          <cell r="BL11838" t="str">
            <v>SMA A.1/FISIKA</v>
          </cell>
        </row>
        <row r="11839">
          <cell r="BI11839" t="str">
            <v>196410031987112001</v>
          </cell>
          <cell r="BJ11839" t="str">
            <v>SRI HANDAJANI</v>
          </cell>
          <cell r="BK11839" t="str">
            <v>Penata, (III/c)</v>
          </cell>
          <cell r="BL11839" t="str">
            <v>SMA A.1/FISIKA</v>
          </cell>
        </row>
        <row r="11840">
          <cell r="BI11840" t="str">
            <v>196309281985031009</v>
          </cell>
          <cell r="BJ11840" t="str">
            <v>BUDI WARSONO</v>
          </cell>
          <cell r="BK11840" t="str">
            <v>Penata Muda Tk. I, (III/b)</v>
          </cell>
          <cell r="BL11840" t="str">
            <v>SMA A.1/FISIKA</v>
          </cell>
        </row>
        <row r="11841">
          <cell r="BI11841" t="str">
            <v>198005132002122003</v>
          </cell>
          <cell r="BJ11841" t="str">
            <v>LILIK KUSBANDIA</v>
          </cell>
          <cell r="BK11841" t="str">
            <v>Penata Muda, (III/a)</v>
          </cell>
          <cell r="BL11841" t="str">
            <v>SMA</v>
          </cell>
        </row>
        <row r="11842">
          <cell r="BI11842" t="str">
            <v>197208212005011004</v>
          </cell>
          <cell r="BJ11842" t="str">
            <v>AGUS BUDISANTUSO</v>
          </cell>
          <cell r="BK11842" t="str">
            <v>Pengatur, (II/c)</v>
          </cell>
          <cell r="BL11842" t="str">
            <v>SMA</v>
          </cell>
        </row>
        <row r="11843">
          <cell r="BI11843" t="str">
            <v>196411171999031002</v>
          </cell>
          <cell r="BJ11843" t="str">
            <v>SAIFUL NURI</v>
          </cell>
          <cell r="BK11843" t="str">
            <v>Penata Muda, (III/a)</v>
          </cell>
          <cell r="BL11843" t="str">
            <v>SMA</v>
          </cell>
        </row>
        <row r="11844">
          <cell r="BI11844" t="str">
            <v>196511091986031009</v>
          </cell>
          <cell r="BJ11844" t="str">
            <v>MARJIMIN</v>
          </cell>
          <cell r="BK11844" t="str">
            <v>Pengatur, (II/c)</v>
          </cell>
          <cell r="BL11844" t="str">
            <v>SMP</v>
          </cell>
        </row>
        <row r="11845">
          <cell r="BI11845" t="str">
            <v>198104282010011004</v>
          </cell>
          <cell r="BJ11845" t="str">
            <v>ARIK PURWANTO</v>
          </cell>
          <cell r="BK11845" t="str">
            <v>Pengatur Muda Tk. I, (II/b)</v>
          </cell>
          <cell r="BL11845" t="str">
            <v>SLTA/SMA SEDERAJAT</v>
          </cell>
        </row>
        <row r="11846">
          <cell r="BI11846" t="str">
            <v>197111191994011001</v>
          </cell>
          <cell r="BJ11846" t="str">
            <v>NOVIAN SLAMET RIYADI</v>
          </cell>
          <cell r="BK11846" t="str">
            <v>Pembina, (IV/a)</v>
          </cell>
          <cell r="BL11846" t="str">
            <v>S-1 PENDIDIKAN MATEMATIKA</v>
          </cell>
        </row>
        <row r="11847">
          <cell r="BI11847" t="str">
            <v>196608142007011021</v>
          </cell>
          <cell r="BJ11847" t="str">
            <v>SRIYANTO</v>
          </cell>
          <cell r="BK11847" t="str">
            <v>Pengatur Tk. I, (II/d)</v>
          </cell>
          <cell r="BL11847" t="str">
            <v>STM BANGUNAN</v>
          </cell>
        </row>
        <row r="11848">
          <cell r="BI11848" t="str">
            <v>198211142014122004</v>
          </cell>
          <cell r="BJ11848" t="str">
            <v>NOVI WAHYUNI</v>
          </cell>
          <cell r="BK11848" t="str">
            <v>Pengatur Muda Tk. I, (II/b)</v>
          </cell>
          <cell r="BL11848" t="str">
            <v>SMK SEKRETARIS</v>
          </cell>
        </row>
        <row r="11849">
          <cell r="BI11849" t="str">
            <v>197203132002122006</v>
          </cell>
          <cell r="BJ11849" t="str">
            <v>NING FARIDA</v>
          </cell>
          <cell r="BK11849" t="str">
            <v>Penata Muda, (III/a)</v>
          </cell>
          <cell r="BL11849" t="str">
            <v>SMA A.3/IPS</v>
          </cell>
        </row>
        <row r="11850">
          <cell r="BI11850" t="str">
            <v>196910231991022003</v>
          </cell>
          <cell r="BJ11850" t="str">
            <v>NUNIK HENDRAWARDANI</v>
          </cell>
          <cell r="BK11850" t="str">
            <v>Penata Muda Tk. I, (III/b)</v>
          </cell>
          <cell r="BL11850" t="str">
            <v>SMA A.3/IPS</v>
          </cell>
        </row>
        <row r="11851">
          <cell r="BI11851" t="str">
            <v>196804051997031008</v>
          </cell>
          <cell r="BJ11851" t="str">
            <v>UNTUNG RUDISUWOTO</v>
          </cell>
          <cell r="BK11851" t="str">
            <v>Penata Muda, (III/a)</v>
          </cell>
          <cell r="BL11851" t="str">
            <v>SEKOLAH PERAWAT KESEHATAN</v>
          </cell>
        </row>
        <row r="11852">
          <cell r="BI11852" t="str">
            <v>197807072009011003</v>
          </cell>
          <cell r="BJ11852" t="str">
            <v>BUS`AN</v>
          </cell>
          <cell r="BK11852" t="str">
            <v>Pengatur, (II/c)</v>
          </cell>
          <cell r="BL11852" t="str">
            <v>SEKOLAH MENENGAH KEJURUAN</v>
          </cell>
        </row>
        <row r="11853">
          <cell r="BI11853" t="str">
            <v>196607191989032008</v>
          </cell>
          <cell r="BJ11853" t="str">
            <v>YULIANI</v>
          </cell>
          <cell r="BK11853" t="str">
            <v>Pembina Tk. I, (IV/b)</v>
          </cell>
          <cell r="BL11853" t="str">
            <v>S-1 PENDIDIKAN BAHASA INGGRIS</v>
          </cell>
        </row>
        <row r="11854">
          <cell r="BI11854" t="str">
            <v>196303231983032019</v>
          </cell>
          <cell r="BJ11854" t="str">
            <v>RIA IRIANA</v>
          </cell>
          <cell r="BK11854" t="str">
            <v>Pembina Tk. I, (IV/b)</v>
          </cell>
          <cell r="BL11854" t="str">
            <v>S-1 PENDIDIKAN</v>
          </cell>
        </row>
        <row r="11855">
          <cell r="BI11855" t="str">
            <v>196205151983031028</v>
          </cell>
          <cell r="BJ11855" t="str">
            <v>AGUS SUHARYANTO</v>
          </cell>
          <cell r="BK11855" t="str">
            <v>Pembina, (IV/a)</v>
          </cell>
          <cell r="BL11855" t="str">
            <v>S-1 PENDIDIKAN</v>
          </cell>
        </row>
        <row r="11856">
          <cell r="BI11856" t="str">
            <v>196102141987031005</v>
          </cell>
          <cell r="BJ11856" t="str">
            <v>DODIK WEDIYANTORO</v>
          </cell>
          <cell r="BK11856" t="str">
            <v>Penata Tk. I, (III/d)</v>
          </cell>
          <cell r="BL11856" t="str">
            <v>S-1/A-IV KEGURUAN DAN ILMU PENDIDIKAN</v>
          </cell>
        </row>
        <row r="11857">
          <cell r="BI11857" t="str">
            <v>196512051986022004</v>
          </cell>
          <cell r="BJ11857" t="str">
            <v>SUBAIDAH</v>
          </cell>
          <cell r="BK11857" t="str">
            <v>Penata Muda Tk. I, (III/b)</v>
          </cell>
          <cell r="BL11857" t="str">
            <v>PAKET C</v>
          </cell>
        </row>
        <row r="11858">
          <cell r="BI11858" t="str">
            <v>196810052007011064</v>
          </cell>
          <cell r="BJ11858" t="str">
            <v>SUWARTO</v>
          </cell>
          <cell r="BK11858" t="str">
            <v>Pengatur Tk. I, (II/d)</v>
          </cell>
          <cell r="BL11858" t="str">
            <v>SMEA</v>
          </cell>
        </row>
        <row r="11859">
          <cell r="BI11859" t="str">
            <v>198505302010012002</v>
          </cell>
          <cell r="BJ11859" t="str">
            <v>FITDATUN HOSI`IN</v>
          </cell>
          <cell r="BK11859" t="str">
            <v>Pengatur, (II/c)</v>
          </cell>
          <cell r="BL11859" t="str">
            <v>SMK TATA BUSANA</v>
          </cell>
        </row>
        <row r="11860">
          <cell r="BI11860" t="str">
            <v>196606152007011027</v>
          </cell>
          <cell r="BJ11860" t="str">
            <v>EHSAN HADI</v>
          </cell>
          <cell r="BK11860" t="str">
            <v>Juru Tk. I, (I/d)</v>
          </cell>
          <cell r="BL11860" t="str">
            <v>PAKET B</v>
          </cell>
        </row>
        <row r="11861">
          <cell r="BI11861" t="str">
            <v>196312311985041040</v>
          </cell>
          <cell r="BJ11861" t="str">
            <v>HAMAK</v>
          </cell>
          <cell r="BK11861" t="str">
            <v>Pengatur, (II/c)</v>
          </cell>
          <cell r="BL11861" t="str">
            <v>PAKET B</v>
          </cell>
        </row>
        <row r="11862">
          <cell r="BI11862" t="str">
            <v>196504152010011002</v>
          </cell>
          <cell r="BJ11862" t="str">
            <v>SYAIFUL HERY SUPRIYANTO</v>
          </cell>
          <cell r="BK11862" t="str">
            <v>Penata, (III/c)</v>
          </cell>
          <cell r="BL11862" t="str">
            <v>S-1 EKONOMI MANAJEMEN</v>
          </cell>
        </row>
        <row r="11863">
          <cell r="BI11863" t="str">
            <v>197907202005012004</v>
          </cell>
          <cell r="BJ11863" t="str">
            <v>YULIANA DWI HARTINI</v>
          </cell>
          <cell r="BK11863" t="str">
            <v>Penata Muda Tk. I, (III/b)</v>
          </cell>
          <cell r="BL11863" t="str">
            <v>D-III GIZI</v>
          </cell>
        </row>
        <row r="11864">
          <cell r="BI11864" t="str">
            <v>196209141984122005</v>
          </cell>
          <cell r="BJ11864" t="str">
            <v>SRI PUASATI</v>
          </cell>
          <cell r="BK11864" t="str">
            <v>Pembina Tk. I, (IV/b)</v>
          </cell>
          <cell r="BL11864" t="str">
            <v>D-III BAHASA INDONESIA</v>
          </cell>
        </row>
        <row r="11865">
          <cell r="BI11865" t="str">
            <v>196309071984032011</v>
          </cell>
          <cell r="BJ11865" t="str">
            <v>SYAH PRAMUGARI ANAMIA</v>
          </cell>
          <cell r="BK11865" t="str">
            <v>Penata Tk. I, (III/d)</v>
          </cell>
          <cell r="BL11865" t="str">
            <v>AKADEMI KEBIDANAN</v>
          </cell>
        </row>
        <row r="11866">
          <cell r="BI11866" t="str">
            <v>196808271989032004</v>
          </cell>
          <cell r="BJ11866" t="str">
            <v>DARYANTI</v>
          </cell>
          <cell r="BK11866" t="str">
            <v>Penata Tk. I, (III/d)</v>
          </cell>
          <cell r="BL11866" t="str">
            <v>D-III KEPERAWATAN</v>
          </cell>
        </row>
        <row r="11867">
          <cell r="BI11867" t="str">
            <v>197208312007011009</v>
          </cell>
          <cell r="BJ11867" t="str">
            <v>AGUS SUSILO WIBOWO</v>
          </cell>
          <cell r="BK11867" t="str">
            <v>Pengatur Tk. I, (II/d)</v>
          </cell>
          <cell r="BL11867" t="str">
            <v>STM MESIN</v>
          </cell>
        </row>
        <row r="11868">
          <cell r="BI11868" t="str">
            <v>196403051987032011</v>
          </cell>
          <cell r="BJ11868" t="str">
            <v>SAMAS SUKOWATI</v>
          </cell>
          <cell r="BK11868" t="str">
            <v>Pembina Tk. I, (IV/b)</v>
          </cell>
          <cell r="BL11868" t="str">
            <v>SPG PENDIDIKAN SD</v>
          </cell>
        </row>
        <row r="11869">
          <cell r="BI11869" t="str">
            <v>196912302005011008</v>
          </cell>
          <cell r="BJ11869" t="str">
            <v>MUHRIYADI</v>
          </cell>
          <cell r="BK11869" t="str">
            <v>Pengatur Muda, (II/a)</v>
          </cell>
          <cell r="BL11869" t="str">
            <v>SPG PENDIDIKAN TK</v>
          </cell>
        </row>
        <row r="11870">
          <cell r="BI11870" t="str">
            <v>196202281983032010</v>
          </cell>
          <cell r="BJ11870" t="str">
            <v>SRI HARTATIK</v>
          </cell>
          <cell r="BK11870" t="str">
            <v>Pembina Tk. I, (IV/b)</v>
          </cell>
          <cell r="BL11870" t="str">
            <v>SEKOLAH PENDIDIKAN GURU</v>
          </cell>
        </row>
        <row r="11871">
          <cell r="BI11871" t="str">
            <v>196504211989022006</v>
          </cell>
          <cell r="BJ11871" t="str">
            <v>SUDINA  KARTINI</v>
          </cell>
          <cell r="BK11871" t="str">
            <v>Pembina, (IV/a)</v>
          </cell>
          <cell r="BL11871" t="str">
            <v>D-III/A-III BAHASA DAN SASTRA INGGRIS</v>
          </cell>
        </row>
        <row r="11872">
          <cell r="BI11872" t="str">
            <v>197311102008011022</v>
          </cell>
          <cell r="BJ11872" t="str">
            <v>HAERI</v>
          </cell>
          <cell r="BK11872" t="str">
            <v>Pengatur Tk. I, (II/d)</v>
          </cell>
          <cell r="BL11872" t="str">
            <v>SEKOLAH TEKNIK MENENGAH</v>
          </cell>
        </row>
        <row r="11873">
          <cell r="BI11873" t="str">
            <v>197812022006042012</v>
          </cell>
          <cell r="BJ11873" t="str">
            <v>AS NOVL SASTRANINGWATI</v>
          </cell>
          <cell r="BK11873" t="str">
            <v>Penata Muda, (III/a)</v>
          </cell>
          <cell r="BL11873" t="str">
            <v>SEKOLAH MENENGAH FARMASI</v>
          </cell>
        </row>
        <row r="11874">
          <cell r="BI11874" t="str">
            <v>196707102008011012</v>
          </cell>
          <cell r="BJ11874" t="str">
            <v>TIRTO NADI</v>
          </cell>
          <cell r="BK11874" t="str">
            <v>Juru Tk. I, (I/d)</v>
          </cell>
          <cell r="BL11874" t="str">
            <v>SEKOLAH DASAR</v>
          </cell>
        </row>
        <row r="11875">
          <cell r="BI11875" t="str">
            <v>198307072014121002</v>
          </cell>
          <cell r="BJ11875" t="str">
            <v>INDRA NUR YAHYA</v>
          </cell>
          <cell r="BK11875" t="str">
            <v>Pengatur Muda Tk. I, (II/b)</v>
          </cell>
          <cell r="BL11875" t="str">
            <v>SMU IPS</v>
          </cell>
        </row>
        <row r="11876">
          <cell r="BI11876" t="str">
            <v>198301292014122002</v>
          </cell>
          <cell r="BJ11876" t="str">
            <v>NUR PURWANTI ILHAMI</v>
          </cell>
          <cell r="BK11876" t="str">
            <v>Pengatur Muda, (II/a)</v>
          </cell>
          <cell r="BL11876" t="str">
            <v>SMU IPA</v>
          </cell>
        </row>
        <row r="11877">
          <cell r="BI11877" t="str">
            <v>197312091994032002</v>
          </cell>
          <cell r="BJ11877" t="str">
            <v>DESY ENDIWATI LESMANA</v>
          </cell>
          <cell r="BK11877" t="str">
            <v>Penata, (III/c)</v>
          </cell>
          <cell r="BL11877" t="str">
            <v>SEKOLAH MENENGAH ATAS KESEHATAN</v>
          </cell>
        </row>
        <row r="11878">
          <cell r="BI11878" t="str">
            <v>196601161987031006</v>
          </cell>
          <cell r="BJ11878" t="str">
            <v>ABDUS SYUKUR</v>
          </cell>
          <cell r="BK11878" t="str">
            <v>Penata Muda Tk. I, (III/b)</v>
          </cell>
          <cell r="BL11878" t="str">
            <v>MADRASAH ALIYAH A.3/IPS</v>
          </cell>
        </row>
        <row r="11879">
          <cell r="BI11879" t="str">
            <v>197501062009011002</v>
          </cell>
          <cell r="BJ11879" t="str">
            <v>M. HOLIK</v>
          </cell>
          <cell r="BK11879" t="str">
            <v>Pengatur, (II/c)</v>
          </cell>
          <cell r="BL11879" t="str">
            <v>MADRASAH ALIYAH</v>
          </cell>
        </row>
        <row r="11880">
          <cell r="BI11880" t="str">
            <v>196902012007011028</v>
          </cell>
          <cell r="BJ11880" t="str">
            <v>BOEDI HARJONO</v>
          </cell>
          <cell r="BK11880" t="str">
            <v>Pengatur Tk. I, (II/d)</v>
          </cell>
          <cell r="BL11880" t="str">
            <v>SMA A.2/BIOLOGI</v>
          </cell>
        </row>
        <row r="11881">
          <cell r="BI11881" t="str">
            <v>198310112002122002</v>
          </cell>
          <cell r="BJ11881" t="str">
            <v>RIRIN WIDIYAWATI</v>
          </cell>
          <cell r="BK11881" t="str">
            <v>Penata Muda, (III/a)</v>
          </cell>
          <cell r="BL11881" t="str">
            <v>SMA A.1/FISIKA</v>
          </cell>
        </row>
        <row r="11882">
          <cell r="BI11882" t="str">
            <v>196307052007011017</v>
          </cell>
          <cell r="BJ11882" t="str">
            <v>HASAN</v>
          </cell>
          <cell r="BK11882" t="str">
            <v>Pengatur Tk. I, (II/d)</v>
          </cell>
          <cell r="BL11882" t="str">
            <v>SMA</v>
          </cell>
        </row>
        <row r="11883">
          <cell r="BI11883" t="str">
            <v>197107091998032006</v>
          </cell>
          <cell r="BJ11883" t="str">
            <v>YULIANTI</v>
          </cell>
          <cell r="BK11883" t="str">
            <v>Pengatur, (II/c)</v>
          </cell>
          <cell r="BL11883" t="str">
            <v>SMA</v>
          </cell>
        </row>
        <row r="11884">
          <cell r="BI11884" t="str">
            <v>197311022009011003</v>
          </cell>
          <cell r="BJ11884" t="str">
            <v>ABDUL RAHMAN HARIYANTO</v>
          </cell>
          <cell r="BK11884" t="str">
            <v>Pengatur Muda, (II/a)</v>
          </cell>
          <cell r="BL11884" t="str">
            <v>SKKP</v>
          </cell>
        </row>
        <row r="11885">
          <cell r="BI11885" t="str">
            <v>197006122014122001</v>
          </cell>
          <cell r="BJ11885" t="str">
            <v>BUNIDA</v>
          </cell>
          <cell r="BK11885" t="str">
            <v>Juru Tk. I, (I/d)</v>
          </cell>
          <cell r="BL11885" t="str">
            <v>SMP</v>
          </cell>
        </row>
        <row r="11886">
          <cell r="BI11886" t="str">
            <v>197202242010011001</v>
          </cell>
          <cell r="BJ11886" t="str">
            <v>ILHAM HARYANTO</v>
          </cell>
          <cell r="BK11886" t="str">
            <v>Pengatur Muda, (II/a)</v>
          </cell>
          <cell r="BL11886" t="str">
            <v>SMP</v>
          </cell>
        </row>
        <row r="11887">
          <cell r="BI11887" t="str">
            <v>196303021988031011</v>
          </cell>
          <cell r="BJ11887" t="str">
            <v>ASMADI</v>
          </cell>
          <cell r="BK11887" t="str">
            <v>Pengatur, (II/c)</v>
          </cell>
          <cell r="BL11887" t="str">
            <v>PERSAMAAN SLTP (PAKET B)</v>
          </cell>
        </row>
        <row r="11888">
          <cell r="BI11888" t="str">
            <v>196901252007011009</v>
          </cell>
          <cell r="BJ11888" t="str">
            <v>ALI MAKKI</v>
          </cell>
          <cell r="BK11888" t="str">
            <v>Pengatur Tk. I, (II/d)</v>
          </cell>
          <cell r="BL11888" t="str">
            <v>SMA A.3/IPS</v>
          </cell>
        </row>
        <row r="11889">
          <cell r="BI11889" t="str">
            <v>196405112007011016</v>
          </cell>
          <cell r="BJ11889" t="str">
            <v>ASMOWIYANTO</v>
          </cell>
          <cell r="BK11889" t="str">
            <v>Pengatur Tk. I, (II/d)</v>
          </cell>
          <cell r="BL11889" t="str">
            <v>SEKOLAH MENENGAH KEJURUAN</v>
          </cell>
        </row>
        <row r="11890">
          <cell r="BI11890" t="str">
            <v>197304051996061001</v>
          </cell>
          <cell r="BJ11890" t="str">
            <v>AHMADIYANTO</v>
          </cell>
          <cell r="BK11890" t="str">
            <v>Penata, (III/c)</v>
          </cell>
          <cell r="BL11890" t="str">
            <v>S-1 PGSD</v>
          </cell>
        </row>
        <row r="11891">
          <cell r="BI11891" t="str">
            <v>196204251984031008</v>
          </cell>
          <cell r="BJ11891" t="str">
            <v>SUBARIYANTO</v>
          </cell>
          <cell r="BK11891" t="str">
            <v>Pembina Tk. I, (IV/b)</v>
          </cell>
          <cell r="BL11891" t="str">
            <v>S-1 PENDIDIKAN KEWARGANEGARAAN</v>
          </cell>
        </row>
        <row r="11892">
          <cell r="BI11892" t="str">
            <v>197105132007011018</v>
          </cell>
          <cell r="BJ11892" t="str">
            <v>YUSUF HERMANTO</v>
          </cell>
          <cell r="BK11892" t="str">
            <v>Pengatur Tk. I, (II/d)</v>
          </cell>
          <cell r="BL11892" t="str">
            <v>SMA ILMU-ILMU FISIK</v>
          </cell>
        </row>
        <row r="11893">
          <cell r="BI11893" t="str">
            <v>197806132010012003</v>
          </cell>
          <cell r="BJ11893" t="str">
            <v>INTAN IRAWATI</v>
          </cell>
          <cell r="BK11893" t="str">
            <v>Pengatur, (II/c)</v>
          </cell>
          <cell r="BL11893" t="str">
            <v>SMK JASA BOGA</v>
          </cell>
        </row>
        <row r="11894">
          <cell r="BI11894" t="str">
            <v>196310201984032006</v>
          </cell>
          <cell r="BJ11894" t="str">
            <v>MURTI WAHYONI</v>
          </cell>
          <cell r="BK11894" t="str">
            <v>Pembina Tk. I, (IV/b)</v>
          </cell>
          <cell r="BL11894" t="str">
            <v>S-1 PENDIDIKAN MATEMATIKA DAN IPA</v>
          </cell>
        </row>
        <row r="11895">
          <cell r="BI11895" t="str">
            <v>196710191998021002</v>
          </cell>
          <cell r="BJ11895" t="str">
            <v>DIDIT TJAHJONO</v>
          </cell>
          <cell r="BK11895" t="str">
            <v>Pembina, (IV/a)</v>
          </cell>
          <cell r="BL11895" t="str">
            <v>S-1 MATEMATIKA</v>
          </cell>
        </row>
        <row r="11896">
          <cell r="BI11896" t="str">
            <v>196307021985041005</v>
          </cell>
          <cell r="BJ11896" t="str">
            <v>ASHARI YULIANTO</v>
          </cell>
          <cell r="BK11896" t="str">
            <v>Pembina, (IV/a)</v>
          </cell>
          <cell r="BL11896" t="str">
            <v>D-II PENDIDIKAN</v>
          </cell>
        </row>
        <row r="11897">
          <cell r="BI11897" t="str">
            <v>196112051986032007</v>
          </cell>
          <cell r="BJ11897" t="str">
            <v>SITI AISYAH</v>
          </cell>
          <cell r="BK11897" t="str">
            <v>Pembina Tk. I, (IV/b)</v>
          </cell>
          <cell r="BL11897" t="str">
            <v>D-II/A-II</v>
          </cell>
        </row>
        <row r="11898">
          <cell r="BI11898" t="str">
            <v>196312122007011018</v>
          </cell>
          <cell r="BJ11898" t="str">
            <v>SAIFUL BAHRI</v>
          </cell>
          <cell r="BK11898" t="str">
            <v>Pengatur Tk. I, (II/d)</v>
          </cell>
          <cell r="BL11898" t="str">
            <v>SEKOLAH TEKNIK MENENGAH</v>
          </cell>
        </row>
        <row r="11899">
          <cell r="BI11899" t="str">
            <v>196312292008011006</v>
          </cell>
          <cell r="BJ11899" t="str">
            <v>RAMLI</v>
          </cell>
          <cell r="BK11899" t="str">
            <v>Juru Tk. I, (I/d)</v>
          </cell>
          <cell r="BL11899" t="str">
            <v>SEKOLAH DASAR</v>
          </cell>
        </row>
        <row r="11900">
          <cell r="BI11900" t="str">
            <v>197403062008011009</v>
          </cell>
          <cell r="BJ11900" t="str">
            <v>SUKARDI</v>
          </cell>
          <cell r="BK11900" t="str">
            <v>Juru Tk. I, (I/d)</v>
          </cell>
          <cell r="BL11900" t="str">
            <v>SEKOLAH DASAR</v>
          </cell>
        </row>
        <row r="11901">
          <cell r="BI11901" t="str">
            <v>196610072008011010</v>
          </cell>
          <cell r="BJ11901" t="str">
            <v>SANIMIN</v>
          </cell>
          <cell r="BK11901" t="str">
            <v>Pengatur Tk. I, (II/d)</v>
          </cell>
          <cell r="BL11901" t="str">
            <v>SMA IPA</v>
          </cell>
        </row>
        <row r="11902">
          <cell r="BI11902" t="str">
            <v>197109032008011009</v>
          </cell>
          <cell r="BJ11902" t="str">
            <v>SADI BUDIYANTO</v>
          </cell>
          <cell r="BK11902" t="str">
            <v>Pengatur Tk. I, (II/d)</v>
          </cell>
          <cell r="BL11902" t="str">
            <v>SMEA KEUANGAN</v>
          </cell>
        </row>
        <row r="11903">
          <cell r="BI11903" t="str">
            <v>197108201993031006</v>
          </cell>
          <cell r="BJ11903" t="str">
            <v>AGUS BUDI HERLAMBANG</v>
          </cell>
          <cell r="BK11903" t="str">
            <v>Penata Muda Tk. I, (III/b)</v>
          </cell>
          <cell r="BL11903" t="str">
            <v>SMA A.2/BIOLOGI</v>
          </cell>
        </row>
        <row r="11904">
          <cell r="BI11904" t="str">
            <v>198205152002122003</v>
          </cell>
          <cell r="BJ11904" t="str">
            <v>RAHAYU KUSWINDARI</v>
          </cell>
          <cell r="BK11904" t="str">
            <v>Penata Muda, (III/a)</v>
          </cell>
          <cell r="BL11904" t="str">
            <v>SMA</v>
          </cell>
        </row>
        <row r="11905">
          <cell r="BI11905" t="str">
            <v>197410041995021002</v>
          </cell>
          <cell r="BJ11905" t="str">
            <v>ARMADI</v>
          </cell>
          <cell r="BK11905" t="str">
            <v>Penata Muda Tk. I, (III/b)</v>
          </cell>
          <cell r="BL11905" t="str">
            <v>SMA</v>
          </cell>
        </row>
        <row r="11906">
          <cell r="BI11906" t="str">
            <v>196406212007011009</v>
          </cell>
          <cell r="BJ11906" t="str">
            <v>IMAM JUNAIDI</v>
          </cell>
          <cell r="BK11906" t="str">
            <v>Pengatur Tk. I, (II/d)</v>
          </cell>
          <cell r="BL11906" t="str">
            <v>SMA</v>
          </cell>
        </row>
        <row r="11907">
          <cell r="BI11907" t="str">
            <v>197511252008011011</v>
          </cell>
          <cell r="BJ11907" t="str">
            <v>SULAEMAN</v>
          </cell>
          <cell r="BK11907" t="str">
            <v>Pengatur Muda Tk. I, (II/b)</v>
          </cell>
          <cell r="BL11907" t="str">
            <v>SMP</v>
          </cell>
        </row>
        <row r="11908">
          <cell r="BI11908" t="str">
            <v>196212251983031019</v>
          </cell>
          <cell r="BJ11908" t="str">
            <v>SUSILO HARI WIBOWO</v>
          </cell>
          <cell r="BK11908" t="str">
            <v>Pembina Tk. I, (IV/b)</v>
          </cell>
          <cell r="BL11908" t="str">
            <v>S-1 PENDIDIKAN MATEMATIKA</v>
          </cell>
        </row>
        <row r="11909">
          <cell r="BI11909" t="str">
            <v>197712312009011004</v>
          </cell>
          <cell r="BJ11909" t="str">
            <v>AYYUB</v>
          </cell>
          <cell r="BK11909" t="str">
            <v>Pengatur, (II/c)</v>
          </cell>
          <cell r="BL11909" t="str">
            <v>SMA A.3/IPS</v>
          </cell>
        </row>
        <row r="11910">
          <cell r="BI11910" t="str">
            <v>196108201982012009</v>
          </cell>
          <cell r="BJ11910" t="str">
            <v>SRI NGASIATI</v>
          </cell>
          <cell r="BK11910" t="str">
            <v>Pembina Tk. I, (IV/b)</v>
          </cell>
          <cell r="BL11910" t="str">
            <v>S-1 PENDIDIKAN PMP DAN KEWARGANEGARAAN</v>
          </cell>
        </row>
        <row r="11911">
          <cell r="BI11911" t="str">
            <v>196402241992021002</v>
          </cell>
          <cell r="BJ11911" t="str">
            <v>RUSLI</v>
          </cell>
          <cell r="BK11911" t="str">
            <v>Penata Tk. I, (III/d)</v>
          </cell>
          <cell r="BL11911" t="str">
            <v>D-III ADMINISTRASI PERUSAHAAN</v>
          </cell>
        </row>
        <row r="11912">
          <cell r="BI11912" t="str">
            <v>196411091985112002</v>
          </cell>
          <cell r="BJ11912" t="str">
            <v>DENOK GANEFAWATI</v>
          </cell>
          <cell r="BK11912" t="str">
            <v>Pembina, (IV/a)</v>
          </cell>
          <cell r="BL11912" t="str">
            <v>D-II PENDIDIKAN GURU SEKOLAH DASAR</v>
          </cell>
        </row>
        <row r="11913">
          <cell r="BI11913" t="str">
            <v>197907052009011002</v>
          </cell>
          <cell r="BJ11913" t="str">
            <v>SAHIBUDIN</v>
          </cell>
          <cell r="BK11913" t="str">
            <v>Pengatur, (II/c)</v>
          </cell>
          <cell r="BL11913" t="str">
            <v>SMU</v>
          </cell>
        </row>
        <row r="11914">
          <cell r="BI11914" t="str">
            <v>196910201997032004</v>
          </cell>
          <cell r="BJ11914" t="str">
            <v>RENY PRATITIE</v>
          </cell>
          <cell r="BK11914" t="str">
            <v>Pembina, (IV/a)</v>
          </cell>
          <cell r="BL11914" t="str">
            <v>S-1/A-IV PENDIDIKAN TATA BUSANA</v>
          </cell>
        </row>
        <row r="11915">
          <cell r="BI11915" t="str">
            <v>196210261986062001</v>
          </cell>
          <cell r="BJ11915" t="str">
            <v>RR TRIPENI WAHYUNING RINI</v>
          </cell>
          <cell r="BK11915" t="str">
            <v>Pembina, (IV/a)</v>
          </cell>
          <cell r="BL11915" t="str">
            <v>D-II/A-II PGSD</v>
          </cell>
        </row>
        <row r="11916">
          <cell r="BI11916" t="str">
            <v>196511251988031014</v>
          </cell>
          <cell r="BJ11916" t="str">
            <v>SUGIONO</v>
          </cell>
          <cell r="BK11916" t="str">
            <v>Penata Muda Tk. I, (III/b)</v>
          </cell>
          <cell r="BL11916" t="str">
            <v>D-III PENYULUH PERTANIAN</v>
          </cell>
        </row>
        <row r="11917">
          <cell r="BI11917" t="str">
            <v>196209021981122002</v>
          </cell>
          <cell r="BJ11917" t="str">
            <v>SRI SUHARTINI</v>
          </cell>
          <cell r="BK11917" t="str">
            <v>Pembina Tk. I, (IV/b)</v>
          </cell>
          <cell r="BL11917" t="str">
            <v>D-II/A-II</v>
          </cell>
        </row>
        <row r="11918">
          <cell r="BI11918" t="str">
            <v>196508072014122001</v>
          </cell>
          <cell r="BJ11918" t="str">
            <v>WAHYUNI</v>
          </cell>
          <cell r="BK11918" t="str">
            <v>Pengatur Muda Tk. I, (II/b)</v>
          </cell>
          <cell r="BL11918" t="str">
            <v>PGA 6 TAHUN</v>
          </cell>
        </row>
        <row r="11919">
          <cell r="BI11919" t="str">
            <v>197102162008011011</v>
          </cell>
          <cell r="BJ11919" t="str">
            <v>HARIYANTO</v>
          </cell>
          <cell r="BK11919" t="str">
            <v>Pengatur Muda Tk. I, (II/b)</v>
          </cell>
          <cell r="BL11919" t="str">
            <v>SMA PAKET C</v>
          </cell>
        </row>
        <row r="11920">
          <cell r="BI11920" t="str">
            <v>196105151982011016</v>
          </cell>
          <cell r="BJ11920" t="str">
            <v>HAYAT</v>
          </cell>
          <cell r="BK11920" t="str">
            <v>Penata Tk. I, (III/d)</v>
          </cell>
          <cell r="BL11920" t="str">
            <v>SGO</v>
          </cell>
        </row>
        <row r="11921">
          <cell r="BI11921" t="str">
            <v>196108111982011007</v>
          </cell>
          <cell r="BJ11921" t="str">
            <v>SUGIANTO</v>
          </cell>
          <cell r="BK11921" t="str">
            <v>Pembina, (IV/a)</v>
          </cell>
          <cell r="BL11921" t="str">
            <v>SGO</v>
          </cell>
        </row>
        <row r="11922">
          <cell r="BI11922" t="str">
            <v>196604182007011028</v>
          </cell>
          <cell r="BJ11922" t="str">
            <v>SUWARNO</v>
          </cell>
          <cell r="BK11922" t="str">
            <v>Pengatur Tk. I, (II/d)</v>
          </cell>
          <cell r="BL11922" t="str">
            <v>SEKOLAH TEKNIK MENENGAH</v>
          </cell>
        </row>
        <row r="11923">
          <cell r="BI11923" t="str">
            <v>197007051992032010</v>
          </cell>
          <cell r="BJ11923" t="str">
            <v>ANIEK KARTIKA</v>
          </cell>
          <cell r="BK11923" t="str">
            <v>Penata Tk. I, (III/d)</v>
          </cell>
          <cell r="BL11923" t="str">
            <v>SEKOLAH MENENGAH FARMASI</v>
          </cell>
        </row>
        <row r="11924">
          <cell r="BI11924" t="str">
            <v>197203092008011016</v>
          </cell>
          <cell r="BJ11924" t="str">
            <v>LUQMAN AZIZ</v>
          </cell>
          <cell r="BK11924" t="str">
            <v>Pengatur Tk. I, (II/d)</v>
          </cell>
          <cell r="BL11924" t="str">
            <v>SMA A.2/BIOLOGI</v>
          </cell>
        </row>
        <row r="11925">
          <cell r="BI11925" t="str">
            <v>196804122010011003</v>
          </cell>
          <cell r="BJ11925" t="str">
            <v>PUJIANDOYO</v>
          </cell>
          <cell r="BK11925" t="str">
            <v>Pengatur Muda, (II/a)</v>
          </cell>
          <cell r="BL11925" t="str">
            <v>SMP</v>
          </cell>
        </row>
        <row r="11926">
          <cell r="BI11926" t="str">
            <v>198101212014121002</v>
          </cell>
          <cell r="BJ11926" t="str">
            <v>MAKHMUD</v>
          </cell>
          <cell r="BK11926" t="str">
            <v>Pengatur Muda Tk. I, (II/b)</v>
          </cell>
          <cell r="BL11926" t="str">
            <v>SMK LISTRIK INSTALASI</v>
          </cell>
        </row>
        <row r="11927">
          <cell r="BI11927" t="str">
            <v>196504111988032009</v>
          </cell>
          <cell r="BJ11927" t="str">
            <v>USWATUN HASANAH</v>
          </cell>
          <cell r="BK11927" t="str">
            <v>Penata Tk. I, (III/d)</v>
          </cell>
          <cell r="BL11927" t="str">
            <v>SEKOLAH PERAWAT KESEHATAN</v>
          </cell>
        </row>
        <row r="11928">
          <cell r="BI11928" t="str">
            <v>196403051985021001</v>
          </cell>
          <cell r="BJ11928" t="str">
            <v>YUSRON HADINOTO</v>
          </cell>
          <cell r="BK11928" t="str">
            <v>Penata Tk. I, (III/d)</v>
          </cell>
          <cell r="BL11928" t="str">
            <v>SEKOLAH PERAWAT KESEHATAN</v>
          </cell>
        </row>
        <row r="11929">
          <cell r="BI11929" t="str">
            <v>196306261985041001</v>
          </cell>
          <cell r="BJ11929" t="str">
            <v>JONI SUROSO</v>
          </cell>
          <cell r="BK11929" t="str">
            <v>Pembina, (IV/a)</v>
          </cell>
          <cell r="BL11929" t="str">
            <v>S-1/A-IV PENDIDIKAN</v>
          </cell>
        </row>
        <row r="11930">
          <cell r="BI11930" t="str">
            <v>196404141985122005</v>
          </cell>
          <cell r="BJ11930" t="str">
            <v>ESTI HANDAYANI</v>
          </cell>
          <cell r="BK11930" t="str">
            <v>Pembina Tk. I, (IV/b)</v>
          </cell>
          <cell r="BL11930" t="str">
            <v>S-1 PENDIDIKAN EKONOMI KOPERASI</v>
          </cell>
        </row>
        <row r="11931">
          <cell r="BI11931" t="str">
            <v>196702241987032002</v>
          </cell>
          <cell r="BJ11931" t="str">
            <v>NINIK SUKARINI</v>
          </cell>
          <cell r="BK11931" t="str">
            <v>Pembina, (IV/a)</v>
          </cell>
          <cell r="BL11931" t="str">
            <v>D-II/A-II ADMINISTRASI KETERAMPILAN JASA</v>
          </cell>
        </row>
        <row r="11932">
          <cell r="BI11932" t="str">
            <v>196703231988031008</v>
          </cell>
          <cell r="BJ11932" t="str">
            <v>ENDRO SISWANTO</v>
          </cell>
          <cell r="BK11932" t="str">
            <v>Penata Tk. I, (III/d)</v>
          </cell>
          <cell r="BL11932" t="str">
            <v>SGO</v>
          </cell>
        </row>
        <row r="11933">
          <cell r="BI11933" t="str">
            <v>197009041995032004</v>
          </cell>
          <cell r="BJ11933" t="str">
            <v>HARWANTI</v>
          </cell>
          <cell r="BK11933" t="str">
            <v>Penata Tk. I, (III/d)</v>
          </cell>
          <cell r="BL11933" t="str">
            <v>SEKOLAH MENENGAH FARMASI</v>
          </cell>
        </row>
        <row r="11934">
          <cell r="BI11934" t="str">
            <v>197810212009012002</v>
          </cell>
          <cell r="BJ11934" t="str">
            <v>SULISTYOWATI</v>
          </cell>
          <cell r="BK11934" t="str">
            <v>Pengatur, (II/c)</v>
          </cell>
          <cell r="BL11934" t="str">
            <v>SMK AKUNTANSI</v>
          </cell>
        </row>
        <row r="11935">
          <cell r="BI11935" t="str">
            <v>198301022010012007</v>
          </cell>
          <cell r="BJ11935" t="str">
            <v>RISMA AYU WULANDARI</v>
          </cell>
          <cell r="BK11935" t="str">
            <v>Pengatur, (II/c)</v>
          </cell>
          <cell r="BL11935" t="str">
            <v>SMA IPA</v>
          </cell>
        </row>
        <row r="11936">
          <cell r="BI11936" t="str">
            <v>197208212009012002</v>
          </cell>
          <cell r="BJ11936" t="str">
            <v>HEKSA AGUSTINI</v>
          </cell>
          <cell r="BK11936" t="str">
            <v>Pengatur, (II/c)</v>
          </cell>
          <cell r="BL11936" t="str">
            <v>SMEA PERDAGANGAN</v>
          </cell>
        </row>
        <row r="11937">
          <cell r="BI11937" t="str">
            <v>197101022008012017</v>
          </cell>
          <cell r="BJ11937" t="str">
            <v>SUKARTINI</v>
          </cell>
          <cell r="BK11937" t="str">
            <v>Pengatur Tk. I, (II/d)</v>
          </cell>
          <cell r="BL11937" t="str">
            <v>SEKOLAH MENENGAH EKONOMI ATAS</v>
          </cell>
        </row>
        <row r="11938">
          <cell r="BI11938" t="str">
            <v>196406211986062002</v>
          </cell>
          <cell r="BJ11938" t="str">
            <v>TJIOE BOKLAN MARTALIANI</v>
          </cell>
          <cell r="BK11938" t="str">
            <v>Penata Tk. I, (III/d)</v>
          </cell>
          <cell r="BL11938" t="str">
            <v>SLTA KEJURUAN</v>
          </cell>
        </row>
        <row r="11939">
          <cell r="BI11939" t="str">
            <v>196606281991111002</v>
          </cell>
          <cell r="BJ11939" t="str">
            <v>JUNI HARTO</v>
          </cell>
          <cell r="BK11939" t="str">
            <v>Penata Muda Tk. I, (III/b)</v>
          </cell>
          <cell r="BL11939" t="str">
            <v>SMA A.3/IPS</v>
          </cell>
        </row>
        <row r="11940">
          <cell r="BI11940" t="str">
            <v>196502201985032005</v>
          </cell>
          <cell r="BJ11940" t="str">
            <v>INDAH CHUSNIAH</v>
          </cell>
          <cell r="BK11940" t="str">
            <v>Penata Tk. I, (III/d)</v>
          </cell>
          <cell r="BL11940" t="str">
            <v>SEKOLAH PERAWAT KESEHATAN</v>
          </cell>
        </row>
        <row r="11941">
          <cell r="BI11941" t="str">
            <v>196711181988032007</v>
          </cell>
          <cell r="BJ11941" t="str">
            <v>NINIK SUWARNI</v>
          </cell>
          <cell r="BK11941" t="str">
            <v>Penata Tk. I, (III/d)</v>
          </cell>
          <cell r="BL11941" t="str">
            <v>AKADEMI KEPERAWATAN</v>
          </cell>
        </row>
        <row r="11942">
          <cell r="BI11942" t="str">
            <v>197006011995031004</v>
          </cell>
          <cell r="BJ11942" t="str">
            <v>KHOIRUL HUDA</v>
          </cell>
          <cell r="BK11942" t="str">
            <v>Penata Muda Tk. I, (III/b)</v>
          </cell>
          <cell r="BL11942" t="str">
            <v>D-III FARMASI</v>
          </cell>
        </row>
        <row r="11943">
          <cell r="BI11943" t="str">
            <v>196902141991031006</v>
          </cell>
          <cell r="BJ11943" t="str">
            <v>SULISTIYANTO</v>
          </cell>
          <cell r="BK11943" t="str">
            <v>Penata Tk. I, (III/d)</v>
          </cell>
          <cell r="BL11943" t="str">
            <v>D-III KEPERAWATAN</v>
          </cell>
        </row>
        <row r="11944">
          <cell r="BI11944" t="str">
            <v>196212111983031011</v>
          </cell>
          <cell r="BJ11944" t="str">
            <v>RUDI SISWANDI</v>
          </cell>
          <cell r="BK11944" t="str">
            <v>Pembina, (IV/a)</v>
          </cell>
          <cell r="BL11944" t="str">
            <v>SPG PENDIDIKAN SD</v>
          </cell>
        </row>
        <row r="11945">
          <cell r="BI11945" t="str">
            <v>197802151997031002</v>
          </cell>
          <cell r="BJ11945" t="str">
            <v>DEDY KURNIADI</v>
          </cell>
          <cell r="BK11945" t="str">
            <v>Penata Muda Tk. I, (III/b)</v>
          </cell>
          <cell r="BL11945" t="str">
            <v>SEKOLAH MENENGAH ANALIS KESEHATAN</v>
          </cell>
        </row>
        <row r="11946">
          <cell r="BI11946" t="str">
            <v>196310291987121002</v>
          </cell>
          <cell r="BJ11946" t="str">
            <v>AKHMAD DINULLAH</v>
          </cell>
          <cell r="BK11946" t="str">
            <v>Penata Tk. I, (III/d)</v>
          </cell>
          <cell r="BL11946" t="str">
            <v>SEKOLAH MENENGAH ANALIS KESEHATAN</v>
          </cell>
        </row>
        <row r="11947">
          <cell r="BI11947" t="str">
            <v>197106062008011019</v>
          </cell>
          <cell r="BJ11947" t="str">
            <v>MOHAMMAD ILYAS</v>
          </cell>
          <cell r="BK11947" t="str">
            <v>Juru Tk. I, (I/d)</v>
          </cell>
          <cell r="BL11947" t="str">
            <v>SEKOLAH DASAR</v>
          </cell>
        </row>
        <row r="11948">
          <cell r="BI11948" t="str">
            <v>196309281985031008</v>
          </cell>
          <cell r="BJ11948" t="str">
            <v>ISTIKHORI</v>
          </cell>
          <cell r="BK11948" t="str">
            <v>Penata Tk. I, (III/d)</v>
          </cell>
          <cell r="BL11948" t="str">
            <v>SEKOLAH KEBIDANAN</v>
          </cell>
        </row>
        <row r="11949">
          <cell r="BI11949" t="str">
            <v>196904091995031001</v>
          </cell>
          <cell r="BJ11949" t="str">
            <v>KHOIRUL UMAM</v>
          </cell>
          <cell r="BK11949" t="str">
            <v>Penata Muda Tk. I, (III/b)</v>
          </cell>
          <cell r="BL11949" t="str">
            <v>D-I SANITASI DAN KESEHATAN LINGKUNGAN</v>
          </cell>
        </row>
        <row r="11950">
          <cell r="BI11950" t="str">
            <v>197407071995031003</v>
          </cell>
          <cell r="BJ11950" t="str">
            <v>EDY WAHYU SUSANTO</v>
          </cell>
          <cell r="BK11950" t="str">
            <v>Penata Muda, (III/a)</v>
          </cell>
          <cell r="BL11950" t="str">
            <v>SPRG</v>
          </cell>
        </row>
        <row r="11951">
          <cell r="BI11951" t="str">
            <v>196908272010011001</v>
          </cell>
          <cell r="BJ11951" t="str">
            <v>AGUS SUHARTONO</v>
          </cell>
          <cell r="BK11951" t="str">
            <v>Pengatur, (II/c)</v>
          </cell>
          <cell r="BL11951" t="str">
            <v>SMA A.3/IPS</v>
          </cell>
        </row>
        <row r="11952">
          <cell r="BI11952" t="str">
            <v>198105032002121004</v>
          </cell>
          <cell r="BJ11952" t="str">
            <v>WAHYU WARDANA</v>
          </cell>
          <cell r="BK11952" t="str">
            <v>Penata Muda, (III/a)</v>
          </cell>
          <cell r="BL11952" t="str">
            <v>SMA A.3/IPS</v>
          </cell>
        </row>
        <row r="11953">
          <cell r="BI11953" t="str">
            <v>196901082008011013</v>
          </cell>
          <cell r="BJ11953" t="str">
            <v>MOCH.WAHID ANWAR</v>
          </cell>
          <cell r="BK11953" t="str">
            <v>Pengatur Tk. I, (II/d)</v>
          </cell>
          <cell r="BL11953" t="str">
            <v>SMA A.3/IPS</v>
          </cell>
        </row>
        <row r="11954">
          <cell r="BI11954" t="str">
            <v>196711021994121005</v>
          </cell>
          <cell r="BJ11954" t="str">
            <v>SUGENG ARIYANTO</v>
          </cell>
          <cell r="BK11954" t="str">
            <v>Pembina, (IV/a)</v>
          </cell>
          <cell r="BL11954" t="str">
            <v>S-1 PENDIDIKAN SENI RUPA DAN KERAJINAN</v>
          </cell>
        </row>
        <row r="11955">
          <cell r="BI11955" t="str">
            <v>196801281994121004</v>
          </cell>
          <cell r="BJ11955" t="str">
            <v>AHMAD MUANAM</v>
          </cell>
          <cell r="BK11955" t="str">
            <v>Pembina, (IV/a)</v>
          </cell>
          <cell r="BL11955" t="str">
            <v>S-1 PENDIDIKAN</v>
          </cell>
        </row>
        <row r="11956">
          <cell r="BI11956" t="str">
            <v>197207252002121004</v>
          </cell>
          <cell r="BJ11956" t="str">
            <v>AKHARIS YULI ROKHMAWAN</v>
          </cell>
          <cell r="BK11956" t="str">
            <v>Penata Muda, (III/a)</v>
          </cell>
          <cell r="BL11956" t="str">
            <v>SMEA</v>
          </cell>
        </row>
        <row r="11957">
          <cell r="BI11957" t="str">
            <v>196112181985122001</v>
          </cell>
          <cell r="BJ11957" t="str">
            <v>EKANA MARHAENY</v>
          </cell>
          <cell r="BK11957" t="str">
            <v>Pembina, (IV/a)</v>
          </cell>
          <cell r="BL11957" t="str">
            <v>D-III/A-III SEJARAH GEOGRAFI</v>
          </cell>
        </row>
        <row r="11958">
          <cell r="BI11958" t="str">
            <v>198108042006042012</v>
          </cell>
          <cell r="BJ11958" t="str">
            <v>WIDYASTUTIK</v>
          </cell>
          <cell r="BK11958" t="str">
            <v>Pengatur, (II/c)</v>
          </cell>
          <cell r="BL11958" t="str">
            <v>D-III SARJANA MUDA</v>
          </cell>
        </row>
        <row r="11959">
          <cell r="BI11959" t="str">
            <v>196604122009011001</v>
          </cell>
          <cell r="BJ11959" t="str">
            <v>ABDUL RACHMAN</v>
          </cell>
          <cell r="BK11959" t="str">
            <v>Pengatur, (II/c)</v>
          </cell>
          <cell r="BL11959" t="str">
            <v>STM MESIN</v>
          </cell>
        </row>
        <row r="11960">
          <cell r="BI11960" t="str">
            <v>196912292008011017</v>
          </cell>
          <cell r="BJ11960" t="str">
            <v>SUGITO</v>
          </cell>
          <cell r="BK11960" t="str">
            <v>Pengatur Muda Tk. I, (II/b)</v>
          </cell>
          <cell r="BL11960" t="str">
            <v>SMA PAKET C</v>
          </cell>
        </row>
        <row r="11961">
          <cell r="BI11961" t="str">
            <v>197102131993032007</v>
          </cell>
          <cell r="BJ11961" t="str">
            <v>ELIZABETH SRIHATI NURAINI SOETRISNOWATI</v>
          </cell>
          <cell r="BK11961" t="str">
            <v>Pengatur Tk. I, (II/d)</v>
          </cell>
          <cell r="BL11961" t="str">
            <v>SEKOLAH PERAWAT GIGI</v>
          </cell>
        </row>
        <row r="11962">
          <cell r="BI11962" t="str">
            <v>196511111988012002</v>
          </cell>
          <cell r="BJ11962" t="str">
            <v>SRI WINANTUNINGTYAS</v>
          </cell>
          <cell r="BK11962" t="str">
            <v>Penata Muda Tk. I, (III/b)</v>
          </cell>
          <cell r="BL11962" t="str">
            <v>SMA A.1/FISIKA</v>
          </cell>
        </row>
        <row r="11963">
          <cell r="BI11963" t="str">
            <v>197711102014122001</v>
          </cell>
          <cell r="BJ11963" t="str">
            <v>ERLIANA</v>
          </cell>
          <cell r="BK11963" t="str">
            <v>Pengatur Muda Tk. I, (II/b)</v>
          </cell>
          <cell r="BL11963" t="str">
            <v>MADRASAH ALIYAH</v>
          </cell>
        </row>
        <row r="11964">
          <cell r="BI11964" t="str">
            <v>196301041984092002</v>
          </cell>
          <cell r="BJ11964" t="str">
            <v>NI WAYAN WINATI</v>
          </cell>
          <cell r="BK11964" t="str">
            <v>Penata Tk. I, (III/d)</v>
          </cell>
          <cell r="BL11964" t="str">
            <v>D-III PPLN</v>
          </cell>
        </row>
        <row r="11965">
          <cell r="BI11965" t="str">
            <v>196602272006041009</v>
          </cell>
          <cell r="BJ11965" t="str">
            <v>FELIKS TAMBANAUNG KALUARA</v>
          </cell>
          <cell r="BK11965" t="str">
            <v>Pengatur, (II/c)</v>
          </cell>
          <cell r="BL11965" t="str">
            <v>S-1 PENDIDIKAN</v>
          </cell>
        </row>
        <row r="11966">
          <cell r="BI11966" t="str">
            <v>196806051988031010</v>
          </cell>
          <cell r="BJ11966" t="str">
            <v>CHUSNUL KAMIL</v>
          </cell>
          <cell r="BK11966" t="str">
            <v>Penata Muda Tk. I, (III/b)</v>
          </cell>
          <cell r="BL11966" t="str">
            <v>SMA</v>
          </cell>
        </row>
        <row r="11967">
          <cell r="BI11967" t="str">
            <v>196505171986021003</v>
          </cell>
          <cell r="BJ11967" t="str">
            <v>SUNARWOKO</v>
          </cell>
          <cell r="BK11967" t="str">
            <v>Penata Tk. I, (III/d)</v>
          </cell>
          <cell r="BL11967" t="str">
            <v>S-1 PENDIDIKAN PMP DAN KEWARGANEGARAAN</v>
          </cell>
        </row>
        <row r="11968">
          <cell r="BI11968" t="str">
            <v>196509061987032011</v>
          </cell>
          <cell r="BJ11968" t="str">
            <v>KURNIASARI WAHJUNINGRUM</v>
          </cell>
          <cell r="BK11968" t="str">
            <v>Penata Muda Tk. I, (III/b)</v>
          </cell>
          <cell r="BL11968" t="str">
            <v>SKKA TATA BOGA</v>
          </cell>
        </row>
        <row r="11969">
          <cell r="BI11969" t="str">
            <v>196408172007011036</v>
          </cell>
          <cell r="BJ11969" t="str">
            <v>AGUS PRAMONO</v>
          </cell>
          <cell r="BK11969" t="str">
            <v>Pengatur Tk. I, (II/d)</v>
          </cell>
          <cell r="BL11969" t="str">
            <v>SMA</v>
          </cell>
        </row>
        <row r="11970">
          <cell r="BI11970" t="str">
            <v>196109211986012001</v>
          </cell>
          <cell r="BJ11970" t="str">
            <v>SRI SUMINARNI</v>
          </cell>
          <cell r="BK11970" t="str">
            <v>Pembina, (IV/a)</v>
          </cell>
          <cell r="BL11970" t="str">
            <v>S-1/A-IV PENDIDIKAN BIMBINGAN DAN KONSELING</v>
          </cell>
        </row>
        <row r="11971">
          <cell r="BI11971" t="str">
            <v>197803182009011002</v>
          </cell>
          <cell r="BJ11971" t="str">
            <v>MADE ANANTA WIJAYA</v>
          </cell>
          <cell r="BK11971" t="str">
            <v>Pengatur Muda Tk. I, (II/b)</v>
          </cell>
          <cell r="BL11971" t="str">
            <v>SMA A.1/FISIKA</v>
          </cell>
        </row>
        <row r="11972">
          <cell r="BI11972" t="str">
            <v>196505151986061005</v>
          </cell>
          <cell r="BJ11972" t="str">
            <v>HARIS NUHULYUBI</v>
          </cell>
          <cell r="BK11972" t="str">
            <v>Penata Tk. I, (III/d)</v>
          </cell>
          <cell r="BL11972" t="str">
            <v>SGO</v>
          </cell>
        </row>
        <row r="11973">
          <cell r="BI11973" t="str">
            <v>196304121989031020</v>
          </cell>
          <cell r="BJ11973" t="str">
            <v>SAMIDI</v>
          </cell>
          <cell r="BK11973" t="str">
            <v>Penata Muda Tk. I, (III/b)</v>
          </cell>
          <cell r="BL11973" t="str">
            <v>SMEA TATA NIAGA</v>
          </cell>
        </row>
        <row r="11974">
          <cell r="BI11974" t="str">
            <v>196608081987031014</v>
          </cell>
          <cell r="BJ11974" t="str">
            <v>ARIF RAHMAN</v>
          </cell>
          <cell r="BK11974" t="str">
            <v>Penata Muda Tk. I, (III/b)</v>
          </cell>
          <cell r="BL11974" t="str">
            <v>SPG PENDIDIKAN SD</v>
          </cell>
        </row>
        <row r="11975">
          <cell r="BI11975" t="str">
            <v xml:space="preserve"> </v>
          </cell>
          <cell r="BJ11975" t="str">
            <v xml:space="preserve"> </v>
          </cell>
          <cell r="BK11975" t="str">
            <v xml:space="preserve"> </v>
          </cell>
          <cell r="BL11975" t="str">
            <v xml:space="preserve"> </v>
          </cell>
        </row>
      </sheetData>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spPr>
      <a:bodyPr wrap="square" lIns="91440" tIns="45720" rIns="91440" bIns="45720">
        <a:noAutofit/>
      </a:bodyPr>
      <a:lstStyle>
        <a:defPPr algn="ctr">
          <a:defRPr sz="12000" b="1" i="1" cap="none" spc="0" baseline="0">
            <a:ln w="12700">
              <a:solidFill>
                <a:schemeClr val="tx2">
                  <a:satMod val="155000"/>
                </a:schemeClr>
              </a:solidFill>
              <a:prstDash val="solid"/>
            </a:ln>
            <a:solidFill>
              <a:srgbClr val="FF0000"/>
            </a:solidFill>
            <a:effectLst>
              <a:outerShdw blurRad="41275" dist="20320" dir="1800000" algn="tl" rotWithShape="0">
                <a:srgbClr val="000000">
                  <a:alpha val="40000"/>
                </a:srgbClr>
              </a:outerShdw>
            </a:effectLst>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3"/>
  <sheetViews>
    <sheetView view="pageBreakPreview" topLeftCell="A130" zoomScale="85" zoomScaleNormal="85" zoomScaleSheetLayoutView="85" workbookViewId="0">
      <selection activeCell="Q142" sqref="Q142"/>
    </sheetView>
  </sheetViews>
  <sheetFormatPr defaultRowHeight="15" x14ac:dyDescent="0.3"/>
  <cols>
    <col min="1" max="1" width="0.140625" style="2" customWidth="1"/>
    <col min="2" max="2" width="5.85546875" style="1" customWidth="1"/>
    <col min="3" max="3" width="5" style="1" customWidth="1"/>
    <col min="4" max="4" width="20.5703125" style="1" bestFit="1" customWidth="1"/>
    <col min="5" max="5" width="5.28515625" style="1" customWidth="1"/>
    <col min="6" max="6" width="4.42578125" style="1" customWidth="1"/>
    <col min="7" max="7" width="1.42578125" style="1" customWidth="1"/>
    <col min="8" max="8" width="54.85546875" style="1" customWidth="1"/>
    <col min="9" max="9" width="19.85546875" style="1" customWidth="1"/>
    <col min="10" max="10" width="15.7109375" style="1" bestFit="1" customWidth="1"/>
    <col min="11" max="11" width="15.42578125" style="1" customWidth="1"/>
    <col min="12" max="12" width="15.28515625" style="1" customWidth="1"/>
    <col min="13" max="13" width="13.7109375" style="1" customWidth="1"/>
    <col min="14" max="14" width="2.5703125" style="1" customWidth="1"/>
    <col min="15" max="15" width="2.7109375" style="2" customWidth="1"/>
    <col min="16" max="16384" width="9.140625" style="1"/>
  </cols>
  <sheetData>
    <row r="1" spans="2:14" s="2" customFormat="1" x14ac:dyDescent="0.3">
      <c r="K1" s="1" t="s">
        <v>628</v>
      </c>
      <c r="L1" s="1"/>
      <c r="M1" s="1"/>
    </row>
    <row r="2" spans="2:14" s="2" customFormat="1" x14ac:dyDescent="0.3">
      <c r="K2" s="92" t="s">
        <v>629</v>
      </c>
      <c r="L2" s="92" t="s">
        <v>630</v>
      </c>
      <c r="M2" s="1"/>
    </row>
    <row r="3" spans="2:14" s="2" customFormat="1" x14ac:dyDescent="0.3">
      <c r="K3" s="344" t="s">
        <v>631</v>
      </c>
      <c r="L3" s="344" t="s">
        <v>13</v>
      </c>
      <c r="M3" s="344">
        <v>2021</v>
      </c>
    </row>
    <row r="4" spans="2:14" s="2" customFormat="1" x14ac:dyDescent="0.3"/>
    <row r="5" spans="2:14" ht="26.25" x14ac:dyDescent="0.4">
      <c r="B5" s="433" t="s">
        <v>54</v>
      </c>
      <c r="C5" s="433"/>
      <c r="D5" s="433"/>
      <c r="E5" s="433"/>
      <c r="F5" s="433"/>
      <c r="G5" s="433"/>
      <c r="H5" s="433"/>
      <c r="I5" s="433"/>
      <c r="J5" s="433"/>
      <c r="K5" s="433"/>
      <c r="L5" s="433"/>
      <c r="M5" s="433"/>
      <c r="N5" s="2"/>
    </row>
    <row r="6" spans="2:14" x14ac:dyDescent="0.3">
      <c r="B6" s="2"/>
      <c r="C6" s="2"/>
      <c r="D6" s="2"/>
      <c r="E6" s="2"/>
      <c r="F6" s="2"/>
      <c r="G6" s="2"/>
      <c r="H6" s="2"/>
      <c r="I6" s="2"/>
      <c r="J6" s="2"/>
      <c r="K6" s="2"/>
      <c r="L6" s="2"/>
      <c r="M6" s="2"/>
      <c r="N6" s="2"/>
    </row>
    <row r="7" spans="2:14" x14ac:dyDescent="0.3">
      <c r="B7" s="98">
        <v>1</v>
      </c>
      <c r="C7" s="429" t="s">
        <v>0</v>
      </c>
      <c r="D7" s="429"/>
      <c r="E7" s="12" t="s">
        <v>13</v>
      </c>
      <c r="F7" s="115" t="s">
        <v>301</v>
      </c>
      <c r="G7" s="115"/>
      <c r="H7" s="115"/>
      <c r="I7" s="115"/>
      <c r="J7" s="115"/>
      <c r="K7" s="115"/>
      <c r="L7" s="115"/>
      <c r="M7" s="115"/>
      <c r="N7" s="19"/>
    </row>
    <row r="8" spans="2:14" x14ac:dyDescent="0.3">
      <c r="B8" s="98">
        <v>2</v>
      </c>
      <c r="C8" s="429" t="s">
        <v>1</v>
      </c>
      <c r="D8" s="429"/>
      <c r="E8" s="12" t="s">
        <v>13</v>
      </c>
      <c r="F8" s="434" t="s">
        <v>223</v>
      </c>
      <c r="G8" s="434"/>
      <c r="H8" s="434"/>
      <c r="I8" s="434"/>
      <c r="J8" s="434"/>
      <c r="K8" s="434"/>
      <c r="L8" s="434"/>
      <c r="M8" s="434"/>
      <c r="N8" s="2"/>
    </row>
    <row r="9" spans="2:14" x14ac:dyDescent="0.3">
      <c r="B9" s="98">
        <v>3</v>
      </c>
      <c r="C9" s="429" t="s">
        <v>3</v>
      </c>
      <c r="D9" s="429"/>
      <c r="E9" s="12"/>
      <c r="F9" s="202"/>
      <c r="G9" s="202"/>
      <c r="H9" s="202"/>
      <c r="I9" s="202"/>
      <c r="J9" s="202"/>
      <c r="K9" s="202"/>
      <c r="L9" s="202"/>
      <c r="M9" s="202"/>
      <c r="N9" s="2"/>
    </row>
    <row r="10" spans="2:14" x14ac:dyDescent="0.3">
      <c r="B10" s="98"/>
      <c r="C10" s="98" t="s">
        <v>4</v>
      </c>
      <c r="D10" s="13" t="s">
        <v>7</v>
      </c>
      <c r="E10" s="12" t="s">
        <v>13</v>
      </c>
      <c r="F10" s="434" t="s">
        <v>64</v>
      </c>
      <c r="G10" s="434"/>
      <c r="H10" s="434"/>
      <c r="I10" s="434"/>
      <c r="J10" s="434"/>
      <c r="K10" s="434"/>
      <c r="L10" s="434"/>
      <c r="M10" s="434"/>
      <c r="N10" s="2"/>
    </row>
    <row r="11" spans="2:14" x14ac:dyDescent="0.3">
      <c r="B11" s="98"/>
      <c r="C11" s="98" t="s">
        <v>5</v>
      </c>
      <c r="D11" s="13" t="s">
        <v>8</v>
      </c>
      <c r="E11" s="12" t="s">
        <v>13</v>
      </c>
      <c r="F11" s="434" t="s">
        <v>64</v>
      </c>
      <c r="G11" s="434"/>
      <c r="H11" s="434"/>
      <c r="I11" s="434"/>
      <c r="J11" s="434"/>
      <c r="K11" s="434"/>
      <c r="L11" s="434"/>
      <c r="M11" s="434"/>
      <c r="N11" s="2"/>
    </row>
    <row r="12" spans="2:14" x14ac:dyDescent="0.3">
      <c r="B12" s="98"/>
      <c r="C12" s="98" t="s">
        <v>6</v>
      </c>
      <c r="D12" s="13" t="s">
        <v>113</v>
      </c>
      <c r="E12" s="12" t="s">
        <v>13</v>
      </c>
      <c r="F12" s="434" t="s">
        <v>104</v>
      </c>
      <c r="G12" s="434"/>
      <c r="H12" s="434"/>
      <c r="I12" s="434"/>
      <c r="J12" s="434"/>
      <c r="K12" s="434"/>
      <c r="L12" s="434"/>
      <c r="M12" s="434"/>
      <c r="N12" s="2"/>
    </row>
    <row r="13" spans="2:14" x14ac:dyDescent="0.3">
      <c r="B13" s="98"/>
      <c r="C13" s="98" t="s">
        <v>9</v>
      </c>
      <c r="D13" s="13" t="s">
        <v>10</v>
      </c>
      <c r="E13" s="12" t="s">
        <v>13</v>
      </c>
      <c r="F13" s="435" t="s">
        <v>64</v>
      </c>
      <c r="G13" s="435"/>
      <c r="H13" s="435"/>
      <c r="I13" s="435"/>
      <c r="J13" s="435"/>
      <c r="K13" s="435"/>
      <c r="L13" s="435"/>
      <c r="M13" s="435"/>
      <c r="N13" s="2"/>
    </row>
    <row r="14" spans="2:14" x14ac:dyDescent="0.3">
      <c r="B14" s="98"/>
      <c r="C14" s="98" t="s">
        <v>11</v>
      </c>
      <c r="D14" s="13" t="s">
        <v>12</v>
      </c>
      <c r="E14" s="12" t="s">
        <v>13</v>
      </c>
      <c r="F14" s="376" t="s">
        <v>584</v>
      </c>
      <c r="G14" s="428"/>
      <c r="H14" s="428"/>
      <c r="I14" s="428"/>
      <c r="J14" s="428"/>
      <c r="K14" s="428"/>
      <c r="L14" s="428"/>
      <c r="M14" s="428"/>
      <c r="N14" s="2"/>
    </row>
    <row r="15" spans="2:14" ht="38.25" customHeight="1" x14ac:dyDescent="0.3">
      <c r="B15" s="98">
        <v>4</v>
      </c>
      <c r="C15" s="429" t="s">
        <v>18</v>
      </c>
      <c r="D15" s="429"/>
      <c r="E15" s="12" t="s">
        <v>13</v>
      </c>
      <c r="F15" s="430" t="s">
        <v>224</v>
      </c>
      <c r="G15" s="430"/>
      <c r="H15" s="430"/>
      <c r="I15" s="430"/>
      <c r="J15" s="430"/>
      <c r="K15" s="430"/>
      <c r="L15" s="430"/>
      <c r="M15" s="430"/>
      <c r="N15" s="2"/>
    </row>
    <row r="16" spans="2:14" x14ac:dyDescent="0.3">
      <c r="B16" s="98">
        <v>5</v>
      </c>
      <c r="C16" s="429" t="s">
        <v>91</v>
      </c>
      <c r="D16" s="429"/>
      <c r="E16" s="12"/>
      <c r="F16" s="431"/>
      <c r="G16" s="431"/>
      <c r="H16" s="431"/>
      <c r="I16" s="431"/>
      <c r="J16" s="431"/>
      <c r="K16" s="431"/>
      <c r="L16" s="431"/>
      <c r="M16" s="431"/>
      <c r="N16" s="2"/>
    </row>
    <row r="17" spans="2:14" ht="21" customHeight="1" x14ac:dyDescent="0.3">
      <c r="B17" s="98"/>
      <c r="C17" s="98" t="s">
        <v>4</v>
      </c>
      <c r="D17" s="13" t="s">
        <v>15</v>
      </c>
      <c r="E17" s="12" t="s">
        <v>13</v>
      </c>
      <c r="F17" s="430" t="s">
        <v>225</v>
      </c>
      <c r="G17" s="430"/>
      <c r="H17" s="430"/>
      <c r="I17" s="430"/>
      <c r="J17" s="430"/>
      <c r="K17" s="430"/>
      <c r="L17" s="430"/>
      <c r="M17" s="430"/>
      <c r="N17" s="2"/>
    </row>
    <row r="18" spans="2:14" ht="29.25" customHeight="1" x14ac:dyDescent="0.3">
      <c r="B18" s="98"/>
      <c r="C18" s="98" t="s">
        <v>5</v>
      </c>
      <c r="D18" s="13" t="s">
        <v>16</v>
      </c>
      <c r="E18" s="12" t="s">
        <v>13</v>
      </c>
      <c r="F18" s="430" t="s">
        <v>226</v>
      </c>
      <c r="G18" s="376"/>
      <c r="H18" s="376"/>
      <c r="I18" s="376"/>
      <c r="J18" s="376"/>
      <c r="K18" s="376"/>
      <c r="L18" s="376"/>
      <c r="M18" s="376"/>
      <c r="N18" s="2"/>
    </row>
    <row r="19" spans="2:14" ht="21.75" customHeight="1" x14ac:dyDescent="0.3">
      <c r="B19" s="98"/>
      <c r="C19" s="98" t="s">
        <v>6</v>
      </c>
      <c r="D19" s="13" t="s">
        <v>17</v>
      </c>
      <c r="E19" s="12" t="s">
        <v>13</v>
      </c>
      <c r="F19" s="432" t="s">
        <v>64</v>
      </c>
      <c r="G19" s="430"/>
      <c r="H19" s="430"/>
      <c r="I19" s="430"/>
      <c r="J19" s="430"/>
      <c r="K19" s="430"/>
      <c r="L19" s="430"/>
      <c r="M19" s="430"/>
      <c r="N19" s="2"/>
    </row>
    <row r="20" spans="2:14" x14ac:dyDescent="0.3">
      <c r="B20" s="98">
        <v>6</v>
      </c>
      <c r="C20" s="429" t="s">
        <v>19</v>
      </c>
      <c r="D20" s="429"/>
      <c r="E20" s="11"/>
      <c r="F20" s="13"/>
      <c r="G20" s="13"/>
      <c r="H20" s="13"/>
      <c r="I20" s="13"/>
      <c r="J20" s="13"/>
      <c r="K20" s="13"/>
      <c r="L20" s="13"/>
      <c r="M20" s="13"/>
      <c r="N20" s="2"/>
    </row>
    <row r="21" spans="2:14" ht="25.5" x14ac:dyDescent="0.3">
      <c r="B21" s="98"/>
      <c r="C21" s="13"/>
      <c r="D21" s="13"/>
      <c r="E21" s="414" t="s">
        <v>2</v>
      </c>
      <c r="F21" s="411" t="s">
        <v>20</v>
      </c>
      <c r="G21" s="412"/>
      <c r="H21" s="413"/>
      <c r="I21" s="414" t="s">
        <v>21</v>
      </c>
      <c r="J21" s="6" t="s">
        <v>22</v>
      </c>
      <c r="K21" s="6" t="s">
        <v>26</v>
      </c>
      <c r="L21" s="6" t="s">
        <v>28</v>
      </c>
      <c r="M21" s="6" t="s">
        <v>31</v>
      </c>
      <c r="N21" s="2"/>
    </row>
    <row r="22" spans="2:14" x14ac:dyDescent="0.3">
      <c r="B22" s="98"/>
      <c r="C22" s="13"/>
      <c r="D22" s="13"/>
      <c r="E22" s="415"/>
      <c r="F22" s="417"/>
      <c r="G22" s="389"/>
      <c r="H22" s="418"/>
      <c r="I22" s="415"/>
      <c r="J22" s="197" t="s">
        <v>23</v>
      </c>
      <c r="K22" s="197" t="s">
        <v>25</v>
      </c>
      <c r="L22" s="197" t="s">
        <v>29</v>
      </c>
      <c r="M22" s="197" t="s">
        <v>32</v>
      </c>
      <c r="N22" s="2"/>
    </row>
    <row r="23" spans="2:14" x14ac:dyDescent="0.3">
      <c r="B23" s="98"/>
      <c r="C23" s="13"/>
      <c r="D23" s="13"/>
      <c r="E23" s="416"/>
      <c r="F23" s="419"/>
      <c r="G23" s="420"/>
      <c r="H23" s="421"/>
      <c r="I23" s="416"/>
      <c r="J23" s="197" t="s">
        <v>24</v>
      </c>
      <c r="K23" s="197" t="s">
        <v>27</v>
      </c>
      <c r="L23" s="197" t="s">
        <v>30</v>
      </c>
      <c r="M23" s="197">
        <v>1250</v>
      </c>
      <c r="N23" s="2"/>
    </row>
    <row r="24" spans="2:14" s="2" customFormat="1" ht="33.75" customHeight="1" x14ac:dyDescent="0.3">
      <c r="B24" s="98"/>
      <c r="E24" s="17">
        <v>1</v>
      </c>
      <c r="F24" s="382" t="s">
        <v>227</v>
      </c>
      <c r="G24" s="383"/>
      <c r="H24" s="384"/>
      <c r="I24" s="95" t="s">
        <v>115</v>
      </c>
      <c r="J24" s="173">
        <v>48</v>
      </c>
      <c r="K24" s="200">
        <f>120/60</f>
        <v>2</v>
      </c>
      <c r="L24" s="38">
        <f>J24*K24</f>
        <v>96</v>
      </c>
      <c r="M24" s="39">
        <f t="shared" ref="M24:M34" si="0">SUM(L24)/$M$23</f>
        <v>7.6799999999999993E-2</v>
      </c>
    </row>
    <row r="25" spans="2:14" s="2" customFormat="1" ht="49.5" customHeight="1" x14ac:dyDescent="0.3">
      <c r="B25" s="98"/>
      <c r="E25" s="14">
        <v>2</v>
      </c>
      <c r="F25" s="382" t="s">
        <v>228</v>
      </c>
      <c r="G25" s="383"/>
      <c r="H25" s="384"/>
      <c r="I25" s="95" t="s">
        <v>106</v>
      </c>
      <c r="J25" s="173">
        <v>235</v>
      </c>
      <c r="K25" s="200">
        <f>30/60</f>
        <v>0.5</v>
      </c>
      <c r="L25" s="38">
        <f t="shared" ref="L25:L34" si="1">J25*K25</f>
        <v>117.5</v>
      </c>
      <c r="M25" s="39">
        <f t="shared" si="0"/>
        <v>9.4E-2</v>
      </c>
    </row>
    <row r="26" spans="2:14" s="2" customFormat="1" ht="32.25" customHeight="1" x14ac:dyDescent="0.3">
      <c r="B26" s="98"/>
      <c r="E26" s="17">
        <v>3</v>
      </c>
      <c r="F26" s="382" t="s">
        <v>105</v>
      </c>
      <c r="G26" s="383"/>
      <c r="H26" s="384"/>
      <c r="I26" s="95" t="s">
        <v>107</v>
      </c>
      <c r="J26" s="173">
        <v>235</v>
      </c>
      <c r="K26" s="200">
        <f>30/60</f>
        <v>0.5</v>
      </c>
      <c r="L26" s="38">
        <f t="shared" si="1"/>
        <v>117.5</v>
      </c>
      <c r="M26" s="39">
        <f t="shared" si="0"/>
        <v>9.4E-2</v>
      </c>
    </row>
    <row r="27" spans="2:14" s="2" customFormat="1" ht="30.75" customHeight="1" x14ac:dyDescent="0.3">
      <c r="B27" s="98"/>
      <c r="E27" s="14">
        <v>4</v>
      </c>
      <c r="F27" s="382" t="s">
        <v>229</v>
      </c>
      <c r="G27" s="383"/>
      <c r="H27" s="384"/>
      <c r="I27" s="95" t="s">
        <v>108</v>
      </c>
      <c r="J27" s="173">
        <v>235</v>
      </c>
      <c r="K27" s="200">
        <f>30/60</f>
        <v>0.5</v>
      </c>
      <c r="L27" s="38">
        <f t="shared" si="1"/>
        <v>117.5</v>
      </c>
      <c r="M27" s="39">
        <f t="shared" si="0"/>
        <v>9.4E-2</v>
      </c>
    </row>
    <row r="28" spans="2:14" s="2" customFormat="1" ht="48" customHeight="1" x14ac:dyDescent="0.3">
      <c r="B28" s="98"/>
      <c r="E28" s="17">
        <v>5</v>
      </c>
      <c r="F28" s="382" t="s">
        <v>230</v>
      </c>
      <c r="G28" s="383"/>
      <c r="H28" s="384"/>
      <c r="I28" s="95" t="s">
        <v>633</v>
      </c>
      <c r="J28" s="201">
        <v>12</v>
      </c>
      <c r="K28" s="200">
        <f>90/60</f>
        <v>1.5</v>
      </c>
      <c r="L28" s="38">
        <f t="shared" si="1"/>
        <v>18</v>
      </c>
      <c r="M28" s="39">
        <f t="shared" si="0"/>
        <v>1.44E-2</v>
      </c>
    </row>
    <row r="29" spans="2:14" s="2" customFormat="1" ht="31.5" customHeight="1" x14ac:dyDescent="0.3">
      <c r="B29" s="98"/>
      <c r="E29" s="14">
        <v>6</v>
      </c>
      <c r="F29" s="382" t="s">
        <v>231</v>
      </c>
      <c r="G29" s="383"/>
      <c r="H29" s="384"/>
      <c r="I29" s="95" t="s">
        <v>115</v>
      </c>
      <c r="J29" s="201">
        <v>235</v>
      </c>
      <c r="K29" s="200">
        <f>30/60</f>
        <v>0.5</v>
      </c>
      <c r="L29" s="38">
        <f t="shared" si="1"/>
        <v>117.5</v>
      </c>
      <c r="M29" s="39">
        <f t="shared" si="0"/>
        <v>9.4E-2</v>
      </c>
    </row>
    <row r="30" spans="2:14" s="2" customFormat="1" ht="36" customHeight="1" x14ac:dyDescent="0.3">
      <c r="B30" s="98"/>
      <c r="E30" s="17">
        <v>7</v>
      </c>
      <c r="F30" s="382" t="s">
        <v>232</v>
      </c>
      <c r="G30" s="383"/>
      <c r="H30" s="384"/>
      <c r="I30" s="199" t="s">
        <v>115</v>
      </c>
      <c r="J30" s="201">
        <v>235</v>
      </c>
      <c r="K30" s="200">
        <f>30/60</f>
        <v>0.5</v>
      </c>
      <c r="L30" s="38">
        <f t="shared" si="1"/>
        <v>117.5</v>
      </c>
      <c r="M30" s="39">
        <f t="shared" si="0"/>
        <v>9.4E-2</v>
      </c>
    </row>
    <row r="31" spans="2:14" s="2" customFormat="1" ht="33.75" customHeight="1" x14ac:dyDescent="0.3">
      <c r="B31" s="98"/>
      <c r="E31" s="14">
        <v>8</v>
      </c>
      <c r="F31" s="382" t="s">
        <v>233</v>
      </c>
      <c r="G31" s="383"/>
      <c r="H31" s="384"/>
      <c r="I31" s="199" t="s">
        <v>115</v>
      </c>
      <c r="J31" s="201">
        <v>235</v>
      </c>
      <c r="K31" s="200">
        <f>30/60</f>
        <v>0.5</v>
      </c>
      <c r="L31" s="38">
        <f t="shared" si="1"/>
        <v>117.5</v>
      </c>
      <c r="M31" s="39">
        <f t="shared" si="0"/>
        <v>9.4E-2</v>
      </c>
    </row>
    <row r="32" spans="2:14" s="2" customFormat="1" ht="33.75" customHeight="1" x14ac:dyDescent="0.3">
      <c r="B32" s="98"/>
      <c r="E32" s="17">
        <v>9</v>
      </c>
      <c r="F32" s="382" t="s">
        <v>234</v>
      </c>
      <c r="G32" s="383"/>
      <c r="H32" s="384"/>
      <c r="I32" s="199" t="s">
        <v>115</v>
      </c>
      <c r="J32" s="201">
        <v>12</v>
      </c>
      <c r="K32" s="200">
        <f>60/60</f>
        <v>1</v>
      </c>
      <c r="L32" s="38">
        <f t="shared" si="1"/>
        <v>12</v>
      </c>
      <c r="M32" s="39">
        <f t="shared" si="0"/>
        <v>9.5999999999999992E-3</v>
      </c>
    </row>
    <row r="33" spans="2:13" s="2" customFormat="1" ht="36.75" customHeight="1" x14ac:dyDescent="0.3">
      <c r="B33" s="98"/>
      <c r="E33" s="14">
        <v>10</v>
      </c>
      <c r="F33" s="382" t="s">
        <v>235</v>
      </c>
      <c r="G33" s="383"/>
      <c r="H33" s="384"/>
      <c r="I33" s="199" t="s">
        <v>115</v>
      </c>
      <c r="J33" s="201">
        <v>2000</v>
      </c>
      <c r="K33" s="200">
        <f>15/60</f>
        <v>0.25</v>
      </c>
      <c r="L33" s="38">
        <f t="shared" si="1"/>
        <v>500</v>
      </c>
      <c r="M33" s="39">
        <f>SUM(L33)/$M$23</f>
        <v>0.4</v>
      </c>
    </row>
    <row r="34" spans="2:13" s="2" customFormat="1" ht="18" customHeight="1" x14ac:dyDescent="0.3">
      <c r="B34" s="98"/>
      <c r="E34" s="17">
        <v>11</v>
      </c>
      <c r="F34" s="382" t="s">
        <v>236</v>
      </c>
      <c r="G34" s="383"/>
      <c r="H34" s="384"/>
      <c r="I34" s="199" t="s">
        <v>634</v>
      </c>
      <c r="J34" s="201">
        <v>24</v>
      </c>
      <c r="K34" s="200">
        <f>120/60</f>
        <v>2</v>
      </c>
      <c r="L34" s="38">
        <f t="shared" si="1"/>
        <v>48</v>
      </c>
      <c r="M34" s="39">
        <f t="shared" si="0"/>
        <v>3.8399999999999997E-2</v>
      </c>
    </row>
    <row r="35" spans="2:13" s="2" customFormat="1" ht="14.25" customHeight="1" x14ac:dyDescent="0.3">
      <c r="B35" s="98"/>
      <c r="E35" s="425" t="s">
        <v>53</v>
      </c>
      <c r="F35" s="426"/>
      <c r="G35" s="426"/>
      <c r="H35" s="426"/>
      <c r="I35" s="426"/>
      <c r="J35" s="426"/>
      <c r="K35" s="427"/>
      <c r="L35" s="40">
        <f>SUM(L24:L34)</f>
        <v>1379</v>
      </c>
      <c r="M35" s="41">
        <f>SUM(M24:M34)</f>
        <v>1.1032</v>
      </c>
    </row>
    <row r="36" spans="2:13" s="2" customFormat="1" ht="14.25" customHeight="1" x14ac:dyDescent="0.3">
      <c r="B36" s="98"/>
      <c r="E36" s="411" t="s">
        <v>33</v>
      </c>
      <c r="F36" s="412"/>
      <c r="G36" s="412"/>
      <c r="H36" s="412"/>
      <c r="I36" s="412"/>
      <c r="J36" s="412"/>
      <c r="K36" s="412"/>
      <c r="L36" s="413"/>
      <c r="M36" s="42">
        <f>ROUND(M35,0)</f>
        <v>1</v>
      </c>
    </row>
    <row r="37" spans="2:13" s="2" customFormat="1" ht="14.25" customHeight="1" x14ac:dyDescent="0.3">
      <c r="B37" s="98"/>
      <c r="E37" s="419"/>
      <c r="F37" s="420"/>
      <c r="G37" s="420"/>
      <c r="H37" s="420"/>
      <c r="I37" s="420"/>
      <c r="J37" s="420"/>
      <c r="K37" s="420"/>
      <c r="L37" s="421"/>
      <c r="M37" s="43" t="s">
        <v>79</v>
      </c>
    </row>
    <row r="38" spans="2:13" s="2" customFormat="1" x14ac:dyDescent="0.3">
      <c r="B38" s="98"/>
      <c r="C38" s="1"/>
      <c r="E38" s="4"/>
      <c r="F38" s="11"/>
      <c r="G38" s="11"/>
      <c r="H38" s="15"/>
    </row>
    <row r="39" spans="2:13" s="2" customFormat="1" x14ac:dyDescent="0.3">
      <c r="B39" s="98">
        <v>7</v>
      </c>
      <c r="C39" s="2" t="s">
        <v>21</v>
      </c>
      <c r="E39" s="4" t="s">
        <v>13</v>
      </c>
      <c r="F39" s="11"/>
      <c r="G39" s="11"/>
      <c r="H39" s="15"/>
    </row>
    <row r="40" spans="2:13" s="2" customFormat="1" x14ac:dyDescent="0.3">
      <c r="C40" s="1"/>
      <c r="D40" s="1"/>
      <c r="E40" s="394" t="s">
        <v>2</v>
      </c>
      <c r="F40" s="394" t="s">
        <v>92</v>
      </c>
      <c r="G40" s="394"/>
      <c r="H40" s="394"/>
      <c r="I40" s="394"/>
      <c r="J40" s="394"/>
      <c r="K40" s="394"/>
      <c r="L40" s="394"/>
      <c r="M40" s="394"/>
    </row>
    <row r="41" spans="2:13" s="2" customFormat="1" x14ac:dyDescent="0.3">
      <c r="B41" s="98"/>
      <c r="E41" s="394"/>
      <c r="F41" s="394"/>
      <c r="G41" s="394"/>
      <c r="H41" s="394"/>
      <c r="I41" s="394"/>
      <c r="J41" s="394"/>
      <c r="K41" s="394"/>
      <c r="L41" s="394"/>
      <c r="M41" s="394"/>
    </row>
    <row r="42" spans="2:13" s="2" customFormat="1" ht="16.5" customHeight="1" x14ac:dyDescent="0.3">
      <c r="B42" s="98"/>
      <c r="E42" s="14">
        <v>1</v>
      </c>
      <c r="F42" s="385" t="s">
        <v>238</v>
      </c>
      <c r="G42" s="385"/>
      <c r="H42" s="385"/>
      <c r="I42" s="385"/>
      <c r="J42" s="385"/>
      <c r="K42" s="385"/>
      <c r="L42" s="385"/>
      <c r="M42" s="385"/>
    </row>
    <row r="43" spans="2:13" s="2" customFormat="1" ht="15.75" customHeight="1" x14ac:dyDescent="0.3">
      <c r="B43" s="98"/>
      <c r="E43" s="14">
        <v>2</v>
      </c>
      <c r="F43" s="385" t="s">
        <v>239</v>
      </c>
      <c r="G43" s="385"/>
      <c r="H43" s="385"/>
      <c r="I43" s="385"/>
      <c r="J43" s="385"/>
      <c r="K43" s="385"/>
      <c r="L43" s="385"/>
      <c r="M43" s="385"/>
    </row>
    <row r="44" spans="2:13" s="2" customFormat="1" ht="15.75" customHeight="1" x14ac:dyDescent="0.3">
      <c r="B44" s="98"/>
      <c r="E44" s="14">
        <v>3</v>
      </c>
      <c r="F44" s="385" t="s">
        <v>240</v>
      </c>
      <c r="G44" s="385"/>
      <c r="H44" s="385"/>
      <c r="I44" s="385"/>
      <c r="J44" s="385"/>
      <c r="K44" s="385"/>
      <c r="L44" s="385"/>
      <c r="M44" s="385"/>
    </row>
    <row r="45" spans="2:13" s="2" customFormat="1" ht="15.75" customHeight="1" x14ac:dyDescent="0.3">
      <c r="B45" s="98"/>
      <c r="E45" s="14">
        <v>4</v>
      </c>
      <c r="F45" s="385" t="s">
        <v>247</v>
      </c>
      <c r="G45" s="385"/>
      <c r="H45" s="385"/>
      <c r="I45" s="385"/>
      <c r="J45" s="385"/>
      <c r="K45" s="385"/>
      <c r="L45" s="385"/>
      <c r="M45" s="385"/>
    </row>
    <row r="46" spans="2:13" s="2" customFormat="1" ht="33.75" customHeight="1" x14ac:dyDescent="0.3">
      <c r="B46" s="98"/>
      <c r="E46" s="14">
        <v>5</v>
      </c>
      <c r="F46" s="385" t="s">
        <v>241</v>
      </c>
      <c r="G46" s="385"/>
      <c r="H46" s="385"/>
      <c r="I46" s="385"/>
      <c r="J46" s="385"/>
      <c r="K46" s="385"/>
      <c r="L46" s="385"/>
      <c r="M46" s="385"/>
    </row>
    <row r="47" spans="2:13" s="2" customFormat="1" x14ac:dyDescent="0.3">
      <c r="B47" s="98"/>
      <c r="E47" s="14">
        <v>6</v>
      </c>
      <c r="F47" s="385" t="s">
        <v>242</v>
      </c>
      <c r="G47" s="385"/>
      <c r="H47" s="385"/>
      <c r="I47" s="385"/>
      <c r="J47" s="385"/>
      <c r="K47" s="385"/>
      <c r="L47" s="385"/>
      <c r="M47" s="385"/>
    </row>
    <row r="48" spans="2:13" s="2" customFormat="1" x14ac:dyDescent="0.3">
      <c r="B48" s="98"/>
      <c r="E48" s="14">
        <v>7</v>
      </c>
      <c r="F48" s="385" t="s">
        <v>243</v>
      </c>
      <c r="G48" s="385"/>
      <c r="H48" s="385"/>
      <c r="I48" s="385"/>
      <c r="J48" s="385"/>
      <c r="K48" s="385"/>
      <c r="L48" s="385"/>
      <c r="M48" s="385"/>
    </row>
    <row r="49" spans="2:13" s="2" customFormat="1" x14ac:dyDescent="0.3">
      <c r="B49" s="98"/>
      <c r="E49" s="14">
        <v>8</v>
      </c>
      <c r="F49" s="385" t="s">
        <v>244</v>
      </c>
      <c r="G49" s="385"/>
      <c r="H49" s="385"/>
      <c r="I49" s="385"/>
      <c r="J49" s="385"/>
      <c r="K49" s="385"/>
      <c r="L49" s="385"/>
      <c r="M49" s="385"/>
    </row>
    <row r="50" spans="2:13" s="2" customFormat="1" ht="16.5" customHeight="1" x14ac:dyDescent="0.3">
      <c r="B50" s="98"/>
      <c r="E50" s="14">
        <v>9</v>
      </c>
      <c r="F50" s="385" t="s">
        <v>245</v>
      </c>
      <c r="G50" s="385"/>
      <c r="H50" s="385"/>
      <c r="I50" s="385"/>
      <c r="J50" s="385"/>
      <c r="K50" s="385"/>
      <c r="L50" s="385"/>
      <c r="M50" s="385"/>
    </row>
    <row r="51" spans="2:13" s="2" customFormat="1" x14ac:dyDescent="0.3">
      <c r="B51" s="98"/>
      <c r="E51" s="14">
        <v>10</v>
      </c>
      <c r="F51" s="385" t="s">
        <v>246</v>
      </c>
      <c r="G51" s="385"/>
      <c r="H51" s="385"/>
      <c r="I51" s="385"/>
      <c r="J51" s="385"/>
      <c r="K51" s="385"/>
      <c r="L51" s="385"/>
      <c r="M51" s="385"/>
    </row>
    <row r="52" spans="2:13" s="2" customFormat="1" x14ac:dyDescent="0.3">
      <c r="B52" s="98"/>
      <c r="E52" s="14">
        <v>11</v>
      </c>
      <c r="F52" s="385" t="s">
        <v>237</v>
      </c>
      <c r="G52" s="385"/>
      <c r="H52" s="385"/>
      <c r="I52" s="385"/>
      <c r="J52" s="385"/>
      <c r="K52" s="385"/>
      <c r="L52" s="385"/>
      <c r="M52" s="385"/>
    </row>
    <row r="53" spans="2:13" s="2" customFormat="1" x14ac:dyDescent="0.3">
      <c r="B53" s="98"/>
      <c r="E53" s="4"/>
      <c r="F53" s="389"/>
      <c r="G53" s="389"/>
      <c r="H53" s="389"/>
    </row>
    <row r="54" spans="2:13" s="2" customFormat="1" x14ac:dyDescent="0.3">
      <c r="B54" s="98">
        <v>8</v>
      </c>
      <c r="C54" s="393" t="s">
        <v>34</v>
      </c>
      <c r="D54" s="393"/>
      <c r="E54" s="4" t="s">
        <v>13</v>
      </c>
      <c r="F54" s="409"/>
      <c r="G54" s="409"/>
      <c r="H54" s="409"/>
      <c r="M54" s="8"/>
    </row>
    <row r="55" spans="2:13" s="2" customFormat="1" ht="32.25" customHeight="1" x14ac:dyDescent="0.3">
      <c r="B55" s="98"/>
      <c r="E55" s="198" t="s">
        <v>2</v>
      </c>
      <c r="F55" s="394" t="s">
        <v>34</v>
      </c>
      <c r="G55" s="394"/>
      <c r="H55" s="394"/>
      <c r="I55" s="394"/>
      <c r="J55" s="410" t="s">
        <v>44</v>
      </c>
      <c r="K55" s="410"/>
      <c r="L55" s="410"/>
      <c r="M55" s="410"/>
    </row>
    <row r="56" spans="2:13" s="2" customFormat="1" ht="16.5" customHeight="1" x14ac:dyDescent="0.3">
      <c r="E56" s="44">
        <v>1</v>
      </c>
      <c r="F56" s="363" t="s">
        <v>117</v>
      </c>
      <c r="G56" s="363"/>
      <c r="H56" s="363"/>
      <c r="I56" s="363"/>
      <c r="J56" s="365" t="s">
        <v>80</v>
      </c>
      <c r="K56" s="365"/>
      <c r="L56" s="365"/>
      <c r="M56" s="365"/>
    </row>
    <row r="57" spans="2:13" s="2" customFormat="1" ht="15" customHeight="1" x14ac:dyDescent="0.3">
      <c r="E57" s="44">
        <v>2</v>
      </c>
      <c r="F57" s="363" t="s">
        <v>118</v>
      </c>
      <c r="G57" s="363"/>
      <c r="H57" s="363"/>
      <c r="I57" s="363"/>
      <c r="J57" s="365" t="s">
        <v>80</v>
      </c>
      <c r="K57" s="365"/>
      <c r="L57" s="365"/>
      <c r="M57" s="365"/>
    </row>
    <row r="58" spans="2:13" s="2" customFormat="1" ht="15" customHeight="1" x14ac:dyDescent="0.3">
      <c r="E58" s="44">
        <v>3</v>
      </c>
      <c r="F58" s="363" t="s">
        <v>249</v>
      </c>
      <c r="G58" s="363"/>
      <c r="H58" s="363"/>
      <c r="I58" s="363"/>
      <c r="J58" s="365" t="s">
        <v>81</v>
      </c>
      <c r="K58" s="365"/>
      <c r="L58" s="365"/>
      <c r="M58" s="365"/>
    </row>
    <row r="59" spans="2:13" s="2" customFormat="1" ht="15" customHeight="1" x14ac:dyDescent="0.3">
      <c r="E59" s="44">
        <v>4</v>
      </c>
      <c r="F59" s="364" t="s">
        <v>248</v>
      </c>
      <c r="G59" s="364"/>
      <c r="H59" s="364"/>
      <c r="I59" s="364"/>
      <c r="J59" s="365" t="s">
        <v>81</v>
      </c>
      <c r="K59" s="365"/>
      <c r="L59" s="365"/>
      <c r="M59" s="365"/>
    </row>
    <row r="60" spans="2:13" s="2" customFormat="1" x14ac:dyDescent="0.3">
      <c r="E60" s="4"/>
      <c r="F60" s="5"/>
      <c r="G60" s="5"/>
      <c r="H60" s="5"/>
      <c r="I60" s="5"/>
      <c r="J60" s="5"/>
      <c r="K60" s="5"/>
      <c r="L60" s="5"/>
      <c r="M60" s="5"/>
    </row>
    <row r="61" spans="2:13" s="2" customFormat="1" x14ac:dyDescent="0.3">
      <c r="B61" s="98">
        <v>9</v>
      </c>
      <c r="C61" s="393" t="s">
        <v>35</v>
      </c>
      <c r="D61" s="393"/>
      <c r="E61" s="4" t="s">
        <v>13</v>
      </c>
      <c r="F61" s="4"/>
      <c r="G61" s="4"/>
      <c r="H61" s="4"/>
      <c r="I61" s="4"/>
      <c r="J61" s="4"/>
      <c r="K61" s="4"/>
      <c r="L61" s="4"/>
      <c r="M61" s="4"/>
    </row>
    <row r="62" spans="2:13" s="2" customFormat="1" x14ac:dyDescent="0.3">
      <c r="E62" s="36" t="s">
        <v>2</v>
      </c>
      <c r="F62" s="411" t="s">
        <v>35</v>
      </c>
      <c r="G62" s="412"/>
      <c r="H62" s="412"/>
      <c r="I62" s="413"/>
      <c r="J62" s="422" t="s">
        <v>93</v>
      </c>
      <c r="K62" s="423"/>
      <c r="L62" s="423"/>
      <c r="M62" s="424"/>
    </row>
    <row r="63" spans="2:13" s="2" customFormat="1" ht="15.75" customHeight="1" x14ac:dyDescent="0.3">
      <c r="E63" s="44">
        <v>1</v>
      </c>
      <c r="F63" s="363" t="s">
        <v>139</v>
      </c>
      <c r="G63" s="363"/>
      <c r="H63" s="363"/>
      <c r="I63" s="363"/>
      <c r="J63" s="365" t="s">
        <v>80</v>
      </c>
      <c r="K63" s="365"/>
      <c r="L63" s="365"/>
      <c r="M63" s="365"/>
    </row>
    <row r="64" spans="2:13" s="2" customFormat="1" ht="15.75" customHeight="1" x14ac:dyDescent="0.3">
      <c r="E64" s="44">
        <v>2</v>
      </c>
      <c r="F64" s="363" t="s">
        <v>111</v>
      </c>
      <c r="G64" s="363"/>
      <c r="H64" s="363"/>
      <c r="I64" s="363"/>
      <c r="J64" s="365" t="s">
        <v>80</v>
      </c>
      <c r="K64" s="365"/>
      <c r="L64" s="365"/>
      <c r="M64" s="365"/>
    </row>
    <row r="65" spans="2:13" s="2" customFormat="1" x14ac:dyDescent="0.3"/>
    <row r="66" spans="2:13" s="2" customFormat="1" x14ac:dyDescent="0.3">
      <c r="B66" s="98">
        <v>10</v>
      </c>
      <c r="C66" s="393" t="s">
        <v>36</v>
      </c>
      <c r="D66" s="393"/>
      <c r="E66" s="3" t="s">
        <v>13</v>
      </c>
    </row>
    <row r="67" spans="2:13" s="2" customFormat="1" x14ac:dyDescent="0.3">
      <c r="B67" s="98"/>
      <c r="C67" s="99"/>
      <c r="D67" s="99"/>
      <c r="E67" s="394" t="s">
        <v>2</v>
      </c>
      <c r="F67" s="394" t="s">
        <v>92</v>
      </c>
      <c r="G67" s="394"/>
      <c r="H67" s="394"/>
      <c r="I67" s="394"/>
      <c r="J67" s="394"/>
      <c r="K67" s="394"/>
      <c r="L67" s="394"/>
      <c r="M67" s="394"/>
    </row>
    <row r="68" spans="2:13" s="2" customFormat="1" ht="18" customHeight="1" x14ac:dyDescent="0.3">
      <c r="B68" s="98"/>
      <c r="C68" s="99"/>
      <c r="D68" s="99"/>
      <c r="E68" s="394"/>
      <c r="F68" s="394"/>
      <c r="G68" s="394"/>
      <c r="H68" s="394"/>
      <c r="I68" s="394"/>
      <c r="J68" s="394"/>
      <c r="K68" s="394"/>
      <c r="L68" s="394"/>
      <c r="M68" s="394"/>
    </row>
    <row r="69" spans="2:13" s="2" customFormat="1" ht="18" customHeight="1" x14ac:dyDescent="0.3">
      <c r="B69" s="98"/>
      <c r="C69" s="99"/>
      <c r="D69" s="99"/>
      <c r="E69" s="215">
        <v>1</v>
      </c>
      <c r="F69" s="385" t="s">
        <v>251</v>
      </c>
      <c r="G69" s="385"/>
      <c r="H69" s="385"/>
      <c r="I69" s="385"/>
      <c r="J69" s="385"/>
      <c r="K69" s="385"/>
      <c r="L69" s="385"/>
      <c r="M69" s="385"/>
    </row>
    <row r="70" spans="2:13" s="2" customFormat="1" ht="32.25" customHeight="1" x14ac:dyDescent="0.3">
      <c r="B70" s="98"/>
      <c r="C70" s="99"/>
      <c r="D70" s="99"/>
      <c r="E70" s="215">
        <v>2</v>
      </c>
      <c r="F70" s="385" t="s">
        <v>252</v>
      </c>
      <c r="G70" s="385"/>
      <c r="H70" s="385"/>
      <c r="I70" s="385"/>
      <c r="J70" s="385"/>
      <c r="K70" s="385"/>
      <c r="L70" s="385"/>
      <c r="M70" s="385"/>
    </row>
    <row r="71" spans="2:13" s="2" customFormat="1" x14ac:dyDescent="0.3">
      <c r="B71" s="98"/>
      <c r="C71" s="99"/>
      <c r="D71" s="99"/>
      <c r="E71" s="215">
        <v>3</v>
      </c>
      <c r="F71" s="385" t="s">
        <v>253</v>
      </c>
      <c r="G71" s="385"/>
      <c r="H71" s="385"/>
      <c r="I71" s="385"/>
      <c r="J71" s="385"/>
      <c r="K71" s="385"/>
      <c r="L71" s="385"/>
      <c r="M71" s="385"/>
    </row>
    <row r="72" spans="2:13" s="2" customFormat="1" ht="18" customHeight="1" x14ac:dyDescent="0.3">
      <c r="B72" s="98"/>
      <c r="C72" s="99"/>
      <c r="D72" s="99"/>
      <c r="E72" s="215">
        <v>4</v>
      </c>
      <c r="F72" s="385" t="s">
        <v>254</v>
      </c>
      <c r="G72" s="385"/>
      <c r="H72" s="385"/>
      <c r="I72" s="385"/>
      <c r="J72" s="385"/>
      <c r="K72" s="385"/>
      <c r="L72" s="385"/>
      <c r="M72" s="385"/>
    </row>
    <row r="73" spans="2:13" s="2" customFormat="1" x14ac:dyDescent="0.3">
      <c r="B73" s="98"/>
      <c r="C73" s="99"/>
      <c r="D73" s="99"/>
      <c r="E73" s="215">
        <v>5</v>
      </c>
      <c r="F73" s="385" t="s">
        <v>255</v>
      </c>
      <c r="G73" s="385"/>
      <c r="H73" s="385"/>
      <c r="I73" s="385"/>
      <c r="J73" s="385"/>
      <c r="K73" s="385"/>
      <c r="L73" s="385"/>
      <c r="M73" s="385"/>
    </row>
    <row r="74" spans="2:13" s="2" customFormat="1" x14ac:dyDescent="0.3">
      <c r="B74" s="98"/>
      <c r="C74" s="99"/>
      <c r="D74" s="99"/>
      <c r="E74" s="215">
        <v>6</v>
      </c>
      <c r="F74" s="385" t="s">
        <v>256</v>
      </c>
      <c r="G74" s="385"/>
      <c r="H74" s="385"/>
      <c r="I74" s="385"/>
      <c r="J74" s="385"/>
      <c r="K74" s="385"/>
      <c r="L74" s="385"/>
      <c r="M74" s="385"/>
    </row>
    <row r="75" spans="2:13" s="2" customFormat="1" x14ac:dyDescent="0.3">
      <c r="B75" s="98"/>
      <c r="C75" s="99"/>
      <c r="D75" s="99"/>
      <c r="E75" s="215">
        <v>7</v>
      </c>
      <c r="F75" s="385" t="s">
        <v>257</v>
      </c>
      <c r="G75" s="385"/>
      <c r="H75" s="385"/>
      <c r="I75" s="385"/>
      <c r="J75" s="385"/>
      <c r="K75" s="385"/>
      <c r="L75" s="385"/>
      <c r="M75" s="385"/>
    </row>
    <row r="76" spans="2:13" s="2" customFormat="1" x14ac:dyDescent="0.3">
      <c r="B76" s="98"/>
      <c r="C76" s="99"/>
      <c r="D76" s="99"/>
      <c r="E76" s="215">
        <v>8</v>
      </c>
      <c r="F76" s="385" t="s">
        <v>258</v>
      </c>
      <c r="G76" s="385"/>
      <c r="H76" s="385"/>
      <c r="I76" s="385"/>
      <c r="J76" s="385"/>
      <c r="K76" s="385"/>
      <c r="L76" s="385"/>
      <c r="M76" s="385"/>
    </row>
    <row r="77" spans="2:13" s="2" customFormat="1" x14ac:dyDescent="0.3">
      <c r="B77" s="98"/>
      <c r="C77" s="99"/>
      <c r="D77" s="99"/>
      <c r="E77" s="215">
        <v>9</v>
      </c>
      <c r="F77" s="385" t="s">
        <v>259</v>
      </c>
      <c r="G77" s="385"/>
      <c r="H77" s="385"/>
      <c r="I77" s="385"/>
      <c r="J77" s="385"/>
      <c r="K77" s="385"/>
      <c r="L77" s="385"/>
      <c r="M77" s="385"/>
    </row>
    <row r="78" spans="2:13" s="2" customFormat="1" ht="16.5" customHeight="1" x14ac:dyDescent="0.3">
      <c r="B78" s="98"/>
      <c r="C78" s="99"/>
      <c r="D78" s="99"/>
      <c r="E78" s="215">
        <v>10</v>
      </c>
      <c r="F78" s="385" t="s">
        <v>260</v>
      </c>
      <c r="G78" s="385"/>
      <c r="H78" s="385"/>
      <c r="I78" s="385"/>
      <c r="J78" s="385"/>
      <c r="K78" s="385"/>
      <c r="L78" s="385"/>
      <c r="M78" s="385"/>
    </row>
    <row r="79" spans="2:13" s="2" customFormat="1" x14ac:dyDescent="0.3">
      <c r="B79" s="98"/>
      <c r="C79" s="99"/>
      <c r="D79" s="99"/>
      <c r="E79" s="215">
        <v>11</v>
      </c>
      <c r="F79" s="385" t="s">
        <v>250</v>
      </c>
      <c r="G79" s="385"/>
      <c r="H79" s="385"/>
      <c r="I79" s="385"/>
      <c r="J79" s="385"/>
      <c r="K79" s="385"/>
      <c r="L79" s="385"/>
      <c r="M79" s="385"/>
    </row>
    <row r="80" spans="2:13" s="2" customFormat="1" x14ac:dyDescent="0.3">
      <c r="E80" s="7"/>
    </row>
    <row r="81" spans="2:14" s="2" customFormat="1" ht="15.75" customHeight="1" x14ac:dyDescent="0.3">
      <c r="B81" s="98">
        <v>11</v>
      </c>
      <c r="C81" s="393" t="s">
        <v>37</v>
      </c>
      <c r="D81" s="393"/>
      <c r="E81" s="3" t="s">
        <v>13</v>
      </c>
    </row>
    <row r="82" spans="2:14" s="2" customFormat="1" ht="15.75" customHeight="1" x14ac:dyDescent="0.3">
      <c r="B82" s="98"/>
      <c r="C82" s="99"/>
      <c r="D82" s="99"/>
      <c r="E82" s="394" t="s">
        <v>2</v>
      </c>
      <c r="F82" s="394" t="s">
        <v>92</v>
      </c>
      <c r="G82" s="394"/>
      <c r="H82" s="394"/>
      <c r="I82" s="394"/>
      <c r="J82" s="394"/>
      <c r="K82" s="394"/>
      <c r="L82" s="394"/>
      <c r="M82" s="394"/>
    </row>
    <row r="83" spans="2:14" s="2" customFormat="1" ht="16.5" customHeight="1" x14ac:dyDescent="0.3">
      <c r="B83" s="98"/>
      <c r="C83" s="99"/>
      <c r="D83" s="99"/>
      <c r="E83" s="394"/>
      <c r="F83" s="394"/>
      <c r="G83" s="394"/>
      <c r="H83" s="394"/>
      <c r="I83" s="394"/>
      <c r="J83" s="394"/>
      <c r="K83" s="394"/>
      <c r="L83" s="394"/>
      <c r="M83" s="394"/>
    </row>
    <row r="84" spans="2:14" s="2" customFormat="1" ht="16.5" customHeight="1" x14ac:dyDescent="0.3">
      <c r="B84" s="98"/>
      <c r="C84" s="99"/>
      <c r="D84" s="99"/>
      <c r="E84" s="16">
        <v>1</v>
      </c>
      <c r="F84" s="363" t="s">
        <v>262</v>
      </c>
      <c r="G84" s="363"/>
      <c r="H84" s="363"/>
      <c r="I84" s="363"/>
      <c r="J84" s="363"/>
      <c r="K84" s="363"/>
      <c r="L84" s="363"/>
      <c r="M84" s="363"/>
    </row>
    <row r="85" spans="2:14" s="2" customFormat="1" ht="16.5" customHeight="1" x14ac:dyDescent="0.3">
      <c r="B85" s="98"/>
      <c r="C85" s="99"/>
      <c r="D85" s="99"/>
      <c r="E85" s="16">
        <v>2</v>
      </c>
      <c r="F85" s="363" t="s">
        <v>263</v>
      </c>
      <c r="G85" s="363"/>
      <c r="H85" s="363"/>
      <c r="I85" s="363"/>
      <c r="J85" s="363"/>
      <c r="K85" s="363"/>
      <c r="L85" s="363"/>
      <c r="M85" s="363"/>
    </row>
    <row r="86" spans="2:14" s="2" customFormat="1" ht="16.5" customHeight="1" x14ac:dyDescent="0.3">
      <c r="B86" s="98"/>
      <c r="C86" s="99"/>
      <c r="D86" s="99"/>
      <c r="E86" s="16">
        <v>3</v>
      </c>
      <c r="F86" s="364" t="s">
        <v>261</v>
      </c>
      <c r="G86" s="364"/>
      <c r="H86" s="364"/>
      <c r="I86" s="364"/>
      <c r="J86" s="364"/>
      <c r="K86" s="364"/>
      <c r="L86" s="364"/>
      <c r="M86" s="364"/>
    </row>
    <row r="87" spans="2:14" s="2" customFormat="1" ht="24.75" customHeight="1" x14ac:dyDescent="0.3">
      <c r="E87" s="7"/>
      <c r="F87" s="10"/>
    </row>
    <row r="88" spans="2:14" s="2" customFormat="1" x14ac:dyDescent="0.3">
      <c r="B88" s="100">
        <v>12</v>
      </c>
      <c r="C88" s="390" t="s">
        <v>94</v>
      </c>
      <c r="D88" s="390"/>
      <c r="E88" s="3" t="s">
        <v>13</v>
      </c>
      <c r="F88" s="7"/>
      <c r="G88" s="7"/>
      <c r="H88" s="7"/>
      <c r="I88" s="7"/>
      <c r="J88" s="7"/>
      <c r="K88" s="7"/>
      <c r="L88" s="7"/>
      <c r="M88" s="7"/>
    </row>
    <row r="89" spans="2:14" ht="16.5" customHeight="1" x14ac:dyDescent="0.3">
      <c r="B89" s="7"/>
      <c r="C89" s="7"/>
      <c r="D89" s="7"/>
      <c r="E89" s="395" t="s">
        <v>2</v>
      </c>
      <c r="F89" s="403" t="s">
        <v>38</v>
      </c>
      <c r="G89" s="407"/>
      <c r="H89" s="404"/>
      <c r="I89" s="403" t="s">
        <v>132</v>
      </c>
      <c r="J89" s="404"/>
      <c r="K89" s="397" t="s">
        <v>39</v>
      </c>
      <c r="L89" s="398"/>
      <c r="M89" s="399"/>
      <c r="N89" s="2"/>
    </row>
    <row r="90" spans="2:14" ht="16.5" customHeight="1" x14ac:dyDescent="0.3">
      <c r="B90" s="7"/>
      <c r="C90" s="7"/>
      <c r="D90" s="7"/>
      <c r="E90" s="396"/>
      <c r="F90" s="405"/>
      <c r="G90" s="408"/>
      <c r="H90" s="406"/>
      <c r="I90" s="405"/>
      <c r="J90" s="406"/>
      <c r="K90" s="400"/>
      <c r="L90" s="401"/>
      <c r="M90" s="402"/>
      <c r="N90" s="2"/>
    </row>
    <row r="91" spans="2:14" ht="33.75" customHeight="1" x14ac:dyDescent="0.3">
      <c r="B91" s="7"/>
      <c r="C91" s="7"/>
      <c r="D91" s="7"/>
      <c r="E91" s="52">
        <v>1</v>
      </c>
      <c r="F91" s="379" t="s">
        <v>104</v>
      </c>
      <c r="G91" s="379"/>
      <c r="H91" s="379"/>
      <c r="I91" s="379" t="s">
        <v>626</v>
      </c>
      <c r="J91" s="379"/>
      <c r="K91" s="379" t="s">
        <v>264</v>
      </c>
      <c r="L91" s="379"/>
      <c r="M91" s="379"/>
      <c r="N91" s="2"/>
    </row>
    <row r="92" spans="2:14" ht="35.25" customHeight="1" x14ac:dyDescent="0.3">
      <c r="B92" s="7"/>
      <c r="C92" s="7"/>
      <c r="D92" s="7"/>
      <c r="E92" s="52">
        <v>2</v>
      </c>
      <c r="F92" s="379" t="s">
        <v>126</v>
      </c>
      <c r="G92" s="379"/>
      <c r="H92" s="379"/>
      <c r="I92" s="379" t="s">
        <v>627</v>
      </c>
      <c r="J92" s="379"/>
      <c r="K92" s="379" t="s">
        <v>265</v>
      </c>
      <c r="L92" s="379"/>
      <c r="M92" s="379"/>
      <c r="N92" s="2"/>
    </row>
    <row r="93" spans="2:14" ht="36.75" customHeight="1" x14ac:dyDescent="0.3">
      <c r="B93" s="7"/>
      <c r="C93" s="7"/>
      <c r="D93" s="7"/>
      <c r="E93" s="52">
        <v>3</v>
      </c>
      <c r="F93" s="379" t="s">
        <v>170</v>
      </c>
      <c r="G93" s="379"/>
      <c r="H93" s="379"/>
      <c r="I93" s="379" t="s">
        <v>627</v>
      </c>
      <c r="J93" s="379"/>
      <c r="K93" s="379" t="s">
        <v>265</v>
      </c>
      <c r="L93" s="379"/>
      <c r="M93" s="379"/>
      <c r="N93" s="2"/>
    </row>
    <row r="94" spans="2:14" x14ac:dyDescent="0.3">
      <c r="B94" s="7"/>
      <c r="C94" s="7"/>
      <c r="D94" s="7"/>
      <c r="E94" s="52">
        <v>4</v>
      </c>
      <c r="F94" s="386" t="s">
        <v>130</v>
      </c>
      <c r="G94" s="387"/>
      <c r="H94" s="388"/>
      <c r="I94" s="379" t="s">
        <v>627</v>
      </c>
      <c r="J94" s="379"/>
      <c r="K94" s="386" t="s">
        <v>131</v>
      </c>
      <c r="L94" s="387"/>
      <c r="M94" s="388"/>
      <c r="N94" s="2"/>
    </row>
    <row r="95" spans="2:14" ht="15.75" customHeight="1" x14ac:dyDescent="0.3">
      <c r="B95" s="46"/>
      <c r="C95" s="46"/>
      <c r="D95" s="46"/>
      <c r="E95" s="45"/>
      <c r="F95" s="45"/>
      <c r="G95" s="45"/>
      <c r="H95" s="45"/>
      <c r="I95" s="45"/>
      <c r="J95" s="45"/>
      <c r="K95" s="45"/>
      <c r="L95" s="45"/>
      <c r="M95" s="45"/>
      <c r="N95" s="2"/>
    </row>
    <row r="96" spans="2:14" x14ac:dyDescent="0.3">
      <c r="B96" s="100">
        <v>13</v>
      </c>
      <c r="C96" s="390" t="s">
        <v>95</v>
      </c>
      <c r="D96" s="390"/>
      <c r="E96" s="390"/>
      <c r="F96" s="390"/>
      <c r="G96" s="50"/>
      <c r="H96" s="3"/>
      <c r="I96" s="3"/>
      <c r="J96" s="3"/>
      <c r="K96" s="3"/>
      <c r="L96" s="3"/>
      <c r="M96" s="3"/>
      <c r="N96" s="2"/>
    </row>
    <row r="97" spans="1:15" ht="16.5" customHeight="1" x14ac:dyDescent="0.3">
      <c r="B97" s="100"/>
      <c r="C97" s="101"/>
      <c r="D97" s="101"/>
      <c r="E97" s="391" t="s">
        <v>2</v>
      </c>
      <c r="F97" s="391" t="s">
        <v>42</v>
      </c>
      <c r="G97" s="391"/>
      <c r="H97" s="391"/>
      <c r="I97" s="391"/>
      <c r="J97" s="392" t="s">
        <v>43</v>
      </c>
      <c r="K97" s="392"/>
      <c r="L97" s="392"/>
      <c r="M97" s="392"/>
      <c r="N97" s="2"/>
    </row>
    <row r="98" spans="1:15" x14ac:dyDescent="0.3">
      <c r="B98" s="100"/>
      <c r="C98" s="101"/>
      <c r="D98" s="101"/>
      <c r="E98" s="391"/>
      <c r="F98" s="391"/>
      <c r="G98" s="391"/>
      <c r="H98" s="391"/>
      <c r="I98" s="391"/>
      <c r="J98" s="392"/>
      <c r="K98" s="392"/>
      <c r="L98" s="392"/>
      <c r="M98" s="392"/>
      <c r="N98" s="2"/>
    </row>
    <row r="99" spans="1:15" s="20" customFormat="1" ht="15.95" customHeight="1" x14ac:dyDescent="0.3">
      <c r="A99" s="21"/>
      <c r="B99" s="30"/>
      <c r="C99" s="30"/>
      <c r="D99" s="30"/>
      <c r="E99" s="57">
        <v>1</v>
      </c>
      <c r="F99" s="379" t="s">
        <v>55</v>
      </c>
      <c r="G99" s="379"/>
      <c r="H99" s="379"/>
      <c r="I99" s="379"/>
      <c r="J99" s="379" t="s">
        <v>87</v>
      </c>
      <c r="K99" s="379"/>
      <c r="L99" s="379"/>
      <c r="M99" s="379"/>
      <c r="N99" s="21"/>
      <c r="O99" s="21"/>
    </row>
    <row r="100" spans="1:15" s="20" customFormat="1" ht="15.95" customHeight="1" x14ac:dyDescent="0.3">
      <c r="A100" s="21"/>
      <c r="B100" s="30"/>
      <c r="C100" s="30"/>
      <c r="D100" s="30"/>
      <c r="E100" s="57">
        <v>2</v>
      </c>
      <c r="F100" s="379" t="s">
        <v>56</v>
      </c>
      <c r="G100" s="379"/>
      <c r="H100" s="379"/>
      <c r="I100" s="379"/>
      <c r="J100" s="379" t="s">
        <v>87</v>
      </c>
      <c r="K100" s="379"/>
      <c r="L100" s="379"/>
      <c r="M100" s="379"/>
      <c r="N100" s="21"/>
      <c r="O100" s="21"/>
    </row>
    <row r="101" spans="1:15" s="20" customFormat="1" ht="15.95" customHeight="1" x14ac:dyDescent="0.3">
      <c r="A101" s="21"/>
      <c r="B101" s="30"/>
      <c r="C101" s="30"/>
      <c r="D101" s="30"/>
      <c r="E101" s="57">
        <v>3</v>
      </c>
      <c r="F101" s="379" t="s">
        <v>57</v>
      </c>
      <c r="G101" s="379"/>
      <c r="H101" s="379"/>
      <c r="I101" s="379"/>
      <c r="J101" s="379" t="s">
        <v>87</v>
      </c>
      <c r="K101" s="379"/>
      <c r="L101" s="379"/>
      <c r="M101" s="379"/>
      <c r="N101" s="21"/>
      <c r="O101" s="21"/>
    </row>
    <row r="102" spans="1:15" s="20" customFormat="1" ht="15.95" customHeight="1" x14ac:dyDescent="0.3">
      <c r="A102" s="21"/>
      <c r="B102" s="30"/>
      <c r="C102" s="30"/>
      <c r="D102" s="30"/>
      <c r="E102" s="57">
        <v>4</v>
      </c>
      <c r="F102" s="379" t="s">
        <v>58</v>
      </c>
      <c r="G102" s="379"/>
      <c r="H102" s="379"/>
      <c r="I102" s="379"/>
      <c r="J102" s="379" t="s">
        <v>87</v>
      </c>
      <c r="K102" s="379"/>
      <c r="L102" s="379"/>
      <c r="M102" s="379"/>
      <c r="N102" s="21"/>
      <c r="O102" s="21"/>
    </row>
    <row r="103" spans="1:15" s="20" customFormat="1" ht="15.95" customHeight="1" x14ac:dyDescent="0.3">
      <c r="A103" s="21"/>
      <c r="B103" s="30"/>
      <c r="C103" s="30"/>
      <c r="D103" s="30"/>
      <c r="E103" s="57">
        <v>5</v>
      </c>
      <c r="F103" s="379" t="s">
        <v>59</v>
      </c>
      <c r="G103" s="379"/>
      <c r="H103" s="379"/>
      <c r="I103" s="379"/>
      <c r="J103" s="379" t="s">
        <v>87</v>
      </c>
      <c r="K103" s="379"/>
      <c r="L103" s="379"/>
      <c r="M103" s="379"/>
      <c r="N103" s="21"/>
      <c r="O103" s="21"/>
    </row>
    <row r="104" spans="1:15" s="20" customFormat="1" ht="15.95" customHeight="1" x14ac:dyDescent="0.3">
      <c r="A104" s="21"/>
      <c r="B104" s="30"/>
      <c r="C104" s="30"/>
      <c r="D104" s="30"/>
      <c r="E104" s="57">
        <v>6</v>
      </c>
      <c r="F104" s="379" t="s">
        <v>60</v>
      </c>
      <c r="G104" s="379"/>
      <c r="H104" s="379"/>
      <c r="I104" s="379"/>
      <c r="J104" s="379" t="s">
        <v>87</v>
      </c>
      <c r="K104" s="379"/>
      <c r="L104" s="379"/>
      <c r="M104" s="379"/>
      <c r="N104" s="21"/>
      <c r="O104" s="21"/>
    </row>
    <row r="105" spans="1:15" s="20" customFormat="1" ht="15.95" customHeight="1" x14ac:dyDescent="0.3">
      <c r="A105" s="21"/>
      <c r="B105" s="30"/>
      <c r="C105" s="30"/>
      <c r="D105" s="30"/>
      <c r="E105" s="57">
        <v>7</v>
      </c>
      <c r="F105" s="379" t="s">
        <v>61</v>
      </c>
      <c r="G105" s="379"/>
      <c r="H105" s="379"/>
      <c r="I105" s="379"/>
      <c r="J105" s="379" t="s">
        <v>87</v>
      </c>
      <c r="K105" s="379"/>
      <c r="L105" s="379"/>
      <c r="M105" s="379"/>
      <c r="N105" s="21"/>
      <c r="O105" s="21"/>
    </row>
    <row r="106" spans="1:15" s="20" customFormat="1" ht="15.95" customHeight="1" x14ac:dyDescent="0.3">
      <c r="A106" s="21"/>
      <c r="B106" s="30"/>
      <c r="C106" s="30"/>
      <c r="D106" s="30"/>
      <c r="E106" s="57">
        <v>8</v>
      </c>
      <c r="F106" s="379" t="s">
        <v>62</v>
      </c>
      <c r="G106" s="379"/>
      <c r="H106" s="379"/>
      <c r="I106" s="379"/>
      <c r="J106" s="379" t="s">
        <v>87</v>
      </c>
      <c r="K106" s="379"/>
      <c r="L106" s="379"/>
      <c r="M106" s="379"/>
      <c r="N106" s="21"/>
      <c r="O106" s="21"/>
    </row>
    <row r="107" spans="1:15" s="20" customFormat="1" ht="15.95" customHeight="1" x14ac:dyDescent="0.3">
      <c r="A107" s="21"/>
      <c r="B107" s="30"/>
      <c r="C107" s="30"/>
      <c r="D107" s="30"/>
      <c r="E107" s="57">
        <v>9</v>
      </c>
      <c r="F107" s="379" t="s">
        <v>63</v>
      </c>
      <c r="G107" s="379"/>
      <c r="H107" s="379"/>
      <c r="I107" s="379"/>
      <c r="J107" s="379" t="s">
        <v>64</v>
      </c>
      <c r="K107" s="379"/>
      <c r="L107" s="379"/>
      <c r="M107" s="379"/>
      <c r="N107" s="21"/>
      <c r="O107" s="21"/>
    </row>
    <row r="108" spans="1:15" s="20" customFormat="1" x14ac:dyDescent="0.3">
      <c r="A108" s="21"/>
      <c r="B108" s="21"/>
      <c r="C108" s="21"/>
      <c r="D108" s="21"/>
      <c r="E108" s="21"/>
      <c r="F108" s="21"/>
      <c r="G108" s="21"/>
      <c r="H108" s="21"/>
      <c r="I108" s="21"/>
      <c r="J108" s="21"/>
      <c r="K108" s="21"/>
      <c r="L108" s="21"/>
      <c r="M108" s="21"/>
      <c r="N108" s="21"/>
      <c r="O108" s="21"/>
    </row>
    <row r="109" spans="1:15" s="20" customFormat="1" ht="15.95" customHeight="1" x14ac:dyDescent="0.3">
      <c r="A109" s="21"/>
      <c r="B109" s="53">
        <v>14</v>
      </c>
      <c r="C109" s="368" t="s">
        <v>40</v>
      </c>
      <c r="D109" s="368"/>
      <c r="E109" s="19" t="s">
        <v>13</v>
      </c>
      <c r="F109" s="21"/>
      <c r="G109" s="21"/>
      <c r="H109" s="21"/>
      <c r="I109" s="21"/>
      <c r="J109" s="21"/>
      <c r="K109" s="21"/>
      <c r="L109" s="21"/>
      <c r="M109" s="21"/>
      <c r="N109" s="21"/>
      <c r="O109" s="21"/>
    </row>
    <row r="110" spans="1:15" s="20" customFormat="1" ht="15.95" customHeight="1" x14ac:dyDescent="0.3">
      <c r="A110" s="21"/>
      <c r="B110" s="53"/>
      <c r="C110" s="102"/>
      <c r="D110" s="102"/>
      <c r="E110" s="380" t="s">
        <v>2</v>
      </c>
      <c r="F110" s="380" t="s">
        <v>96</v>
      </c>
      <c r="G110" s="380"/>
      <c r="H110" s="380"/>
      <c r="I110" s="380"/>
      <c r="J110" s="381" t="s">
        <v>41</v>
      </c>
      <c r="K110" s="381"/>
      <c r="L110" s="381"/>
      <c r="M110" s="381"/>
      <c r="N110" s="21"/>
      <c r="O110" s="21"/>
    </row>
    <row r="111" spans="1:15" s="20" customFormat="1" ht="15.95" customHeight="1" x14ac:dyDescent="0.3">
      <c r="A111" s="21"/>
      <c r="B111" s="53"/>
      <c r="C111" s="102"/>
      <c r="D111" s="102"/>
      <c r="E111" s="380"/>
      <c r="F111" s="380"/>
      <c r="G111" s="380"/>
      <c r="H111" s="380"/>
      <c r="I111" s="380"/>
      <c r="J111" s="381"/>
      <c r="K111" s="381"/>
      <c r="L111" s="381"/>
      <c r="M111" s="381"/>
      <c r="N111" s="21"/>
      <c r="O111" s="21"/>
    </row>
    <row r="112" spans="1:15" s="20" customFormat="1" ht="15.95" customHeight="1" x14ac:dyDescent="0.3">
      <c r="A112" s="21"/>
      <c r="B112" s="53"/>
      <c r="C112" s="102"/>
      <c r="D112" s="102"/>
      <c r="E112" s="44">
        <v>1</v>
      </c>
      <c r="F112" s="365"/>
      <c r="G112" s="365"/>
      <c r="H112" s="365"/>
      <c r="I112" s="365"/>
      <c r="J112" s="366"/>
      <c r="K112" s="366"/>
      <c r="L112" s="366"/>
      <c r="M112" s="366"/>
      <c r="N112" s="21"/>
      <c r="O112" s="21"/>
    </row>
    <row r="113" spans="1:15" s="20" customFormat="1" ht="15.95" customHeight="1" x14ac:dyDescent="0.3">
      <c r="A113" s="21"/>
      <c r="B113" s="21"/>
      <c r="C113" s="21"/>
      <c r="D113" s="21"/>
      <c r="E113" s="44">
        <v>2</v>
      </c>
      <c r="F113" s="366"/>
      <c r="G113" s="366"/>
      <c r="H113" s="366"/>
      <c r="I113" s="366"/>
      <c r="J113" s="366"/>
      <c r="K113" s="366"/>
      <c r="L113" s="366"/>
      <c r="M113" s="366"/>
      <c r="N113" s="21"/>
      <c r="O113" s="21"/>
    </row>
    <row r="114" spans="1:15" s="20" customFormat="1" ht="15.95" customHeight="1" x14ac:dyDescent="0.3">
      <c r="A114" s="21"/>
      <c r="B114" s="21"/>
      <c r="C114" s="21"/>
      <c r="D114" s="21"/>
      <c r="E114" s="44">
        <v>3</v>
      </c>
      <c r="F114" s="366"/>
      <c r="G114" s="366"/>
      <c r="H114" s="366"/>
      <c r="I114" s="366"/>
      <c r="J114" s="367"/>
      <c r="K114" s="367"/>
      <c r="L114" s="367"/>
      <c r="M114" s="367"/>
      <c r="N114" s="21"/>
      <c r="O114" s="21"/>
    </row>
    <row r="115" spans="1:15" s="20" customFormat="1" ht="15.95" customHeight="1" x14ac:dyDescent="0.3">
      <c r="A115" s="21"/>
      <c r="B115" s="21"/>
      <c r="C115" s="21"/>
      <c r="D115" s="21"/>
      <c r="E115" s="19"/>
      <c r="F115" s="23"/>
      <c r="G115" s="23"/>
      <c r="H115" s="23"/>
      <c r="I115" s="23"/>
      <c r="J115" s="23"/>
      <c r="K115" s="23"/>
      <c r="L115" s="23"/>
      <c r="M115" s="23"/>
      <c r="N115" s="21"/>
      <c r="O115" s="21"/>
    </row>
    <row r="116" spans="1:15" s="20" customFormat="1" ht="15.95" customHeight="1" x14ac:dyDescent="0.3">
      <c r="A116" s="21"/>
      <c r="B116" s="53">
        <v>15</v>
      </c>
      <c r="C116" s="368" t="s">
        <v>14</v>
      </c>
      <c r="D116" s="368"/>
      <c r="E116" s="368"/>
      <c r="F116" s="368"/>
      <c r="G116" s="22"/>
      <c r="H116" s="19"/>
      <c r="I116" s="21"/>
      <c r="J116" s="21"/>
      <c r="K116" s="21"/>
      <c r="L116" s="21"/>
      <c r="M116" s="21"/>
      <c r="N116" s="21"/>
      <c r="O116" s="21"/>
    </row>
    <row r="117" spans="1:15" s="20" customFormat="1" x14ac:dyDescent="0.3">
      <c r="A117" s="21"/>
      <c r="B117" s="21"/>
      <c r="C117" s="103" t="s">
        <v>4</v>
      </c>
      <c r="D117" s="104" t="s">
        <v>47</v>
      </c>
      <c r="E117" s="24"/>
      <c r="F117" s="25" t="s">
        <v>13</v>
      </c>
      <c r="G117" s="19"/>
      <c r="H117" s="369" t="s">
        <v>421</v>
      </c>
      <c r="I117" s="369"/>
      <c r="J117" s="369"/>
      <c r="K117" s="369"/>
      <c r="L117" s="369"/>
      <c r="M117" s="369"/>
      <c r="N117" s="21"/>
      <c r="O117" s="21"/>
    </row>
    <row r="118" spans="1:15" s="20" customFormat="1" ht="15.95" customHeight="1" x14ac:dyDescent="0.3">
      <c r="A118" s="21"/>
      <c r="B118" s="21"/>
      <c r="C118" s="23" t="s">
        <v>5</v>
      </c>
      <c r="D118" s="370" t="s">
        <v>48</v>
      </c>
      <c r="E118" s="370"/>
      <c r="F118" s="19" t="s">
        <v>13</v>
      </c>
      <c r="G118" s="19"/>
      <c r="H118" s="30" t="s">
        <v>101</v>
      </c>
      <c r="I118" s="21"/>
      <c r="J118" s="21"/>
      <c r="K118" s="21"/>
      <c r="L118" s="21"/>
      <c r="M118" s="21"/>
      <c r="N118" s="21"/>
      <c r="O118" s="21"/>
    </row>
    <row r="119" spans="1:15" s="20" customFormat="1" ht="15.95" customHeight="1" x14ac:dyDescent="0.3">
      <c r="A119" s="21"/>
      <c r="B119" s="21"/>
      <c r="C119" s="23" t="s">
        <v>6</v>
      </c>
      <c r="D119" s="371" t="s">
        <v>49</v>
      </c>
      <c r="E119" s="371"/>
      <c r="F119" s="19" t="s">
        <v>13</v>
      </c>
      <c r="G119" s="19"/>
      <c r="H119" s="30" t="s">
        <v>102</v>
      </c>
      <c r="I119" s="21"/>
      <c r="J119" s="21"/>
      <c r="K119" s="21"/>
      <c r="L119" s="21"/>
      <c r="M119" s="21"/>
      <c r="N119" s="21"/>
      <c r="O119" s="21"/>
    </row>
    <row r="120" spans="1:15" s="20" customFormat="1" ht="15.95" customHeight="1" x14ac:dyDescent="0.3">
      <c r="A120" s="21"/>
      <c r="B120" s="21"/>
      <c r="C120" s="23" t="s">
        <v>9</v>
      </c>
      <c r="D120" s="370" t="s">
        <v>50</v>
      </c>
      <c r="E120" s="370"/>
      <c r="F120" s="19" t="s">
        <v>13</v>
      </c>
      <c r="G120" s="19"/>
      <c r="H120" s="30" t="s">
        <v>99</v>
      </c>
      <c r="I120" s="21"/>
      <c r="J120" s="21"/>
      <c r="K120" s="21"/>
      <c r="L120" s="21"/>
      <c r="M120" s="21"/>
      <c r="N120" s="21"/>
      <c r="O120" s="21"/>
    </row>
    <row r="121" spans="1:15" s="20" customFormat="1" ht="15.95" customHeight="1" x14ac:dyDescent="0.3">
      <c r="A121" s="21"/>
      <c r="B121" s="21"/>
      <c r="C121" s="23" t="s">
        <v>11</v>
      </c>
      <c r="D121" s="372" t="s">
        <v>52</v>
      </c>
      <c r="E121" s="372"/>
      <c r="F121" s="19" t="s">
        <v>13</v>
      </c>
      <c r="G121" s="19"/>
      <c r="H121" s="373" t="s">
        <v>112</v>
      </c>
      <c r="I121" s="374"/>
      <c r="J121" s="374"/>
      <c r="K121" s="374"/>
      <c r="L121" s="374"/>
      <c r="M121" s="374"/>
      <c r="N121" s="21"/>
      <c r="O121" s="21"/>
    </row>
    <row r="122" spans="1:15" s="20" customFormat="1" ht="15.95" customHeight="1" x14ac:dyDescent="0.3">
      <c r="A122" s="21"/>
      <c r="B122" s="21"/>
      <c r="C122" s="23" t="s">
        <v>45</v>
      </c>
      <c r="D122" s="375" t="s">
        <v>51</v>
      </c>
      <c r="E122" s="375"/>
      <c r="F122" s="19" t="s">
        <v>13</v>
      </c>
      <c r="G122" s="19"/>
      <c r="H122" s="30"/>
      <c r="I122" s="21"/>
      <c r="J122" s="21"/>
      <c r="K122" s="21"/>
      <c r="L122" s="21"/>
      <c r="M122" s="21"/>
      <c r="N122" s="21"/>
      <c r="O122" s="21"/>
    </row>
    <row r="123" spans="1:15" s="20" customFormat="1" ht="15.95" customHeight="1" x14ac:dyDescent="0.3">
      <c r="A123" s="21"/>
      <c r="B123" s="21"/>
      <c r="C123" s="23"/>
      <c r="D123" s="105"/>
      <c r="E123" s="27"/>
      <c r="F123" s="23" t="s">
        <v>4</v>
      </c>
      <c r="G123" s="26"/>
      <c r="H123" s="31" t="s">
        <v>66</v>
      </c>
      <c r="I123" s="378" t="s">
        <v>103</v>
      </c>
      <c r="J123" s="378"/>
      <c r="K123" s="21"/>
      <c r="L123" s="37"/>
      <c r="M123" s="37"/>
      <c r="N123" s="21"/>
      <c r="O123" s="21"/>
    </row>
    <row r="124" spans="1:15" s="20" customFormat="1" ht="15.95" customHeight="1" x14ac:dyDescent="0.3">
      <c r="A124" s="21"/>
      <c r="B124" s="21"/>
      <c r="C124" s="23"/>
      <c r="D124" s="105"/>
      <c r="E124" s="27"/>
      <c r="F124" s="23" t="s">
        <v>5</v>
      </c>
      <c r="G124" s="26"/>
      <c r="H124" s="32" t="s">
        <v>67</v>
      </c>
      <c r="I124" s="34" t="s">
        <v>86</v>
      </c>
      <c r="J124" s="35"/>
      <c r="K124" s="21"/>
      <c r="L124" s="35"/>
      <c r="M124" s="35"/>
      <c r="N124" s="21"/>
      <c r="O124" s="21"/>
    </row>
    <row r="125" spans="1:15" s="20" customFormat="1" ht="15.95" customHeight="1" x14ac:dyDescent="0.3">
      <c r="A125" s="21"/>
      <c r="B125" s="21"/>
      <c r="C125" s="23"/>
      <c r="D125" s="105"/>
      <c r="E125" s="27"/>
      <c r="F125" s="23" t="s">
        <v>6</v>
      </c>
      <c r="G125" s="26"/>
      <c r="H125" s="32" t="s">
        <v>68</v>
      </c>
      <c r="I125" s="32" t="s">
        <v>65</v>
      </c>
      <c r="J125" s="21"/>
      <c r="K125" s="21"/>
      <c r="L125" s="21"/>
      <c r="M125" s="21"/>
      <c r="N125" s="21"/>
      <c r="O125" s="21"/>
    </row>
    <row r="126" spans="1:15" s="20" customFormat="1" ht="15.95" customHeight="1" x14ac:dyDescent="0.3">
      <c r="A126" s="21"/>
      <c r="B126" s="21"/>
      <c r="C126" s="21"/>
      <c r="D126" s="32"/>
      <c r="E126" s="28"/>
      <c r="F126" s="23" t="s">
        <v>9</v>
      </c>
      <c r="G126" s="26"/>
      <c r="H126" s="32" t="s">
        <v>69</v>
      </c>
      <c r="I126" s="32" t="s">
        <v>65</v>
      </c>
      <c r="J126" s="21"/>
      <c r="K126" s="21"/>
      <c r="L126" s="21"/>
      <c r="M126" s="21"/>
      <c r="N126" s="21"/>
      <c r="O126" s="21"/>
    </row>
    <row r="127" spans="1:15" s="20" customFormat="1" ht="15.95" customHeight="1" x14ac:dyDescent="0.3">
      <c r="A127" s="21"/>
      <c r="B127" s="21"/>
      <c r="C127" s="21"/>
      <c r="D127" s="32"/>
      <c r="E127" s="28"/>
      <c r="F127" s="23" t="s">
        <v>11</v>
      </c>
      <c r="G127" s="26"/>
      <c r="H127" s="32" t="s">
        <v>70</v>
      </c>
      <c r="I127" s="32" t="s">
        <v>65</v>
      </c>
      <c r="J127" s="21"/>
      <c r="K127" s="21"/>
      <c r="L127" s="21"/>
      <c r="M127" s="21"/>
      <c r="N127" s="21"/>
      <c r="O127" s="21"/>
    </row>
    <row r="128" spans="1:15" s="20" customFormat="1" ht="15.95" customHeight="1" x14ac:dyDescent="0.3">
      <c r="A128" s="21"/>
      <c r="B128" s="21"/>
      <c r="C128" s="21"/>
      <c r="D128" s="32"/>
      <c r="E128" s="28"/>
      <c r="F128" s="23" t="s">
        <v>45</v>
      </c>
      <c r="G128" s="26"/>
      <c r="H128" s="32" t="s">
        <v>71</v>
      </c>
      <c r="I128" s="32" t="s">
        <v>65</v>
      </c>
      <c r="J128" s="21"/>
      <c r="K128" s="21"/>
      <c r="L128" s="21"/>
      <c r="M128" s="21"/>
      <c r="N128" s="21"/>
      <c r="O128" s="21"/>
    </row>
    <row r="129" spans="1:15" s="20" customFormat="1" ht="15.95" customHeight="1" x14ac:dyDescent="0.3">
      <c r="A129" s="21"/>
      <c r="B129" s="21"/>
      <c r="C129" s="23" t="s">
        <v>46</v>
      </c>
      <c r="D129" s="376" t="s">
        <v>72</v>
      </c>
      <c r="E129" s="376"/>
      <c r="F129" s="21" t="s">
        <v>13</v>
      </c>
      <c r="G129" s="19"/>
      <c r="H129" s="32"/>
      <c r="I129" s="32"/>
      <c r="J129" s="21"/>
      <c r="K129" s="21"/>
      <c r="L129" s="21"/>
      <c r="M129" s="21"/>
      <c r="N129" s="21"/>
      <c r="O129" s="21"/>
    </row>
    <row r="130" spans="1:15" s="20" customFormat="1" ht="15.95" customHeight="1" x14ac:dyDescent="0.3">
      <c r="A130" s="21"/>
      <c r="B130" s="21"/>
      <c r="C130" s="21"/>
      <c r="D130" s="32"/>
      <c r="E130" s="28"/>
      <c r="F130" s="80" t="s">
        <v>4</v>
      </c>
      <c r="G130" s="83"/>
      <c r="H130" s="87" t="s">
        <v>73</v>
      </c>
      <c r="I130" s="373" t="s">
        <v>585</v>
      </c>
      <c r="J130" s="373"/>
      <c r="K130" s="373"/>
      <c r="L130" s="373"/>
      <c r="M130" s="373"/>
      <c r="N130" s="21"/>
      <c r="O130" s="21"/>
    </row>
    <row r="131" spans="1:15" s="20" customFormat="1" ht="15.95" customHeight="1" x14ac:dyDescent="0.3">
      <c r="A131" s="21"/>
      <c r="B131" s="21"/>
      <c r="C131" s="21"/>
      <c r="D131" s="32"/>
      <c r="E131" s="28"/>
      <c r="F131" s="80" t="s">
        <v>5</v>
      </c>
      <c r="G131" s="83"/>
      <c r="H131" s="87" t="s">
        <v>74</v>
      </c>
      <c r="I131" s="373" t="s">
        <v>586</v>
      </c>
      <c r="J131" s="373"/>
      <c r="K131" s="373"/>
      <c r="L131" s="373"/>
      <c r="M131" s="373"/>
      <c r="N131" s="21"/>
      <c r="O131" s="21"/>
    </row>
    <row r="132" spans="1:15" s="20" customFormat="1" ht="15.95" customHeight="1" x14ac:dyDescent="0.3">
      <c r="A132" s="21"/>
      <c r="B132" s="21"/>
      <c r="C132" s="21"/>
      <c r="D132" s="32"/>
      <c r="E132" s="28"/>
      <c r="F132" s="80" t="s">
        <v>6</v>
      </c>
      <c r="G132" s="83"/>
      <c r="H132" s="87" t="s">
        <v>75</v>
      </c>
      <c r="I132" s="87" t="s">
        <v>83</v>
      </c>
      <c r="J132" s="30"/>
      <c r="K132" s="30"/>
      <c r="L132" s="30"/>
      <c r="M132" s="30"/>
      <c r="N132" s="21"/>
      <c r="O132" s="21"/>
    </row>
    <row r="133" spans="1:15" s="20" customFormat="1" ht="15.95" customHeight="1" x14ac:dyDescent="0.3">
      <c r="A133" s="21"/>
      <c r="B133" s="21"/>
      <c r="C133" s="21"/>
      <c r="D133" s="32"/>
      <c r="E133" s="28"/>
      <c r="F133" s="21"/>
      <c r="G133" s="21"/>
      <c r="H133" s="21"/>
      <c r="I133" s="21"/>
      <c r="J133" s="21"/>
      <c r="K133" s="21"/>
      <c r="L133" s="21"/>
      <c r="M133" s="21"/>
      <c r="N133" s="21"/>
      <c r="O133" s="21"/>
    </row>
    <row r="134" spans="1:15" s="20" customFormat="1" ht="15.95" customHeight="1" x14ac:dyDescent="0.3">
      <c r="A134" s="21"/>
      <c r="B134" s="53">
        <v>16</v>
      </c>
      <c r="C134" s="368" t="s">
        <v>77</v>
      </c>
      <c r="D134" s="368"/>
      <c r="E134" s="368"/>
      <c r="F134" s="368"/>
      <c r="G134" s="368"/>
      <c r="H134" s="368"/>
      <c r="I134" s="21" t="s">
        <v>78</v>
      </c>
      <c r="J134" s="21"/>
      <c r="K134" s="21"/>
      <c r="L134" s="21"/>
      <c r="M134" s="21"/>
      <c r="N134" s="21"/>
      <c r="O134" s="21"/>
    </row>
    <row r="135" spans="1:15" s="20" customFormat="1" ht="15.95" customHeight="1" x14ac:dyDescent="0.3">
      <c r="A135" s="21"/>
      <c r="B135" s="21"/>
      <c r="C135" s="21"/>
      <c r="D135" s="32"/>
      <c r="E135" s="28"/>
      <c r="F135" s="21"/>
      <c r="G135" s="21"/>
      <c r="H135" s="21"/>
      <c r="I135" s="21"/>
      <c r="J135" s="21"/>
      <c r="K135" s="21"/>
      <c r="L135" s="21"/>
      <c r="M135" s="21"/>
      <c r="N135" s="21"/>
      <c r="O135" s="21"/>
    </row>
    <row r="136" spans="1:15" s="20" customFormat="1" ht="15.95" customHeight="1" x14ac:dyDescent="0.3">
      <c r="A136" s="21"/>
      <c r="B136" s="53">
        <v>17</v>
      </c>
      <c r="C136" s="368" t="s">
        <v>76</v>
      </c>
      <c r="D136" s="368"/>
      <c r="E136" s="368"/>
      <c r="F136" s="19" t="s">
        <v>13</v>
      </c>
      <c r="G136" s="19"/>
      <c r="H136" s="21" t="s">
        <v>149</v>
      </c>
      <c r="I136" s="21"/>
      <c r="J136" s="21"/>
      <c r="K136" s="21"/>
      <c r="L136" s="21"/>
      <c r="M136" s="21"/>
      <c r="N136" s="21"/>
      <c r="O136" s="21"/>
    </row>
    <row r="137" spans="1:15" s="2" customFormat="1" x14ac:dyDescent="0.3">
      <c r="D137" s="106"/>
      <c r="E137" s="33"/>
    </row>
    <row r="138" spans="1:15" x14ac:dyDescent="0.3">
      <c r="K138" s="377"/>
      <c r="L138" s="377"/>
      <c r="M138" s="377"/>
    </row>
    <row r="139" spans="1:15" x14ac:dyDescent="0.3">
      <c r="K139" s="362" t="s">
        <v>124</v>
      </c>
      <c r="L139" s="362"/>
      <c r="M139" s="92"/>
    </row>
    <row r="140" spans="1:15" x14ac:dyDescent="0.3">
      <c r="K140" s="9"/>
      <c r="L140" s="9"/>
    </row>
    <row r="141" spans="1:15" x14ac:dyDescent="0.3">
      <c r="K141" s="9"/>
      <c r="L141" s="9"/>
    </row>
    <row r="142" spans="1:15" x14ac:dyDescent="0.3">
      <c r="K142" s="9"/>
      <c r="L142" s="9"/>
    </row>
    <row r="143" spans="1:15" x14ac:dyDescent="0.3">
      <c r="K143" s="362" t="s">
        <v>125</v>
      </c>
      <c r="L143" s="362"/>
      <c r="M143" s="92"/>
    </row>
  </sheetData>
  <mergeCells count="153">
    <mergeCell ref="B5:M5"/>
    <mergeCell ref="C7:D7"/>
    <mergeCell ref="C8:D8"/>
    <mergeCell ref="F8:M8"/>
    <mergeCell ref="C9:D9"/>
    <mergeCell ref="F10:M10"/>
    <mergeCell ref="F11:M11"/>
    <mergeCell ref="F12:M12"/>
    <mergeCell ref="F13:M13"/>
    <mergeCell ref="F14:M14"/>
    <mergeCell ref="C15:D15"/>
    <mergeCell ref="F15:M15"/>
    <mergeCell ref="C16:D16"/>
    <mergeCell ref="F16:M16"/>
    <mergeCell ref="F17:M17"/>
    <mergeCell ref="F18:M18"/>
    <mergeCell ref="F19:M19"/>
    <mergeCell ref="C20:D20"/>
    <mergeCell ref="E40:E41"/>
    <mergeCell ref="F40:M41"/>
    <mergeCell ref="E21:E23"/>
    <mergeCell ref="F21:H23"/>
    <mergeCell ref="I21:I23"/>
    <mergeCell ref="J62:M62"/>
    <mergeCell ref="E35:K35"/>
    <mergeCell ref="E36:L37"/>
    <mergeCell ref="F42:M42"/>
    <mergeCell ref="F43:M43"/>
    <mergeCell ref="F44:M44"/>
    <mergeCell ref="F45:M45"/>
    <mergeCell ref="F46:M46"/>
    <mergeCell ref="F47:M47"/>
    <mergeCell ref="F48:M48"/>
    <mergeCell ref="F49:M49"/>
    <mergeCell ref="F50:M50"/>
    <mergeCell ref="F51:M51"/>
    <mergeCell ref="F56:I56"/>
    <mergeCell ref="F52:M52"/>
    <mergeCell ref="F24:H24"/>
    <mergeCell ref="F25:H25"/>
    <mergeCell ref="F26:H26"/>
    <mergeCell ref="F27:H27"/>
    <mergeCell ref="C54:D54"/>
    <mergeCell ref="F54:H54"/>
    <mergeCell ref="F55:I55"/>
    <mergeCell ref="J55:M55"/>
    <mergeCell ref="J56:M56"/>
    <mergeCell ref="F62:I62"/>
    <mergeCell ref="J63:M63"/>
    <mergeCell ref="F64:I64"/>
    <mergeCell ref="J64:M64"/>
    <mergeCell ref="F63:I63"/>
    <mergeCell ref="I93:J93"/>
    <mergeCell ref="K93:M93"/>
    <mergeCell ref="C66:D66"/>
    <mergeCell ref="E67:E68"/>
    <mergeCell ref="F67:M68"/>
    <mergeCell ref="C61:D61"/>
    <mergeCell ref="C88:D88"/>
    <mergeCell ref="C81:D81"/>
    <mergeCell ref="E82:E83"/>
    <mergeCell ref="F82:M83"/>
    <mergeCell ref="F84:M84"/>
    <mergeCell ref="F85:M85"/>
    <mergeCell ref="F86:M86"/>
    <mergeCell ref="E89:E90"/>
    <mergeCell ref="F69:M69"/>
    <mergeCell ref="F70:M70"/>
    <mergeCell ref="F71:M71"/>
    <mergeCell ref="F72:M72"/>
    <mergeCell ref="F75:M75"/>
    <mergeCell ref="F76:M76"/>
    <mergeCell ref="F79:M79"/>
    <mergeCell ref="K89:M90"/>
    <mergeCell ref="I89:J90"/>
    <mergeCell ref="F89:H90"/>
    <mergeCell ref="J105:M105"/>
    <mergeCell ref="F106:I106"/>
    <mergeCell ref="J106:M106"/>
    <mergeCell ref="C96:F96"/>
    <mergeCell ref="E97:E98"/>
    <mergeCell ref="F97:I98"/>
    <mergeCell ref="J97:M98"/>
    <mergeCell ref="F99:I99"/>
    <mergeCell ref="J99:M99"/>
    <mergeCell ref="F100:I100"/>
    <mergeCell ref="J100:M100"/>
    <mergeCell ref="F101:I101"/>
    <mergeCell ref="J101:M101"/>
    <mergeCell ref="J102:M102"/>
    <mergeCell ref="J103:M103"/>
    <mergeCell ref="F104:I104"/>
    <mergeCell ref="J104:M104"/>
    <mergeCell ref="F105:I105"/>
    <mergeCell ref="F28:H28"/>
    <mergeCell ref="F29:H29"/>
    <mergeCell ref="F30:H30"/>
    <mergeCell ref="F31:H31"/>
    <mergeCell ref="F32:H32"/>
    <mergeCell ref="F33:H33"/>
    <mergeCell ref="F34:H34"/>
    <mergeCell ref="F102:I102"/>
    <mergeCell ref="F103:I103"/>
    <mergeCell ref="F73:M73"/>
    <mergeCell ref="F74:M74"/>
    <mergeCell ref="F94:H94"/>
    <mergeCell ref="I94:J94"/>
    <mergeCell ref="K94:M94"/>
    <mergeCell ref="F91:H91"/>
    <mergeCell ref="I91:J91"/>
    <mergeCell ref="K91:M91"/>
    <mergeCell ref="F77:M77"/>
    <mergeCell ref="F78:M78"/>
    <mergeCell ref="F53:H53"/>
    <mergeCell ref="F92:H92"/>
    <mergeCell ref="I92:J92"/>
    <mergeCell ref="K92:M92"/>
    <mergeCell ref="F93:H93"/>
    <mergeCell ref="C136:E136"/>
    <mergeCell ref="J107:M107"/>
    <mergeCell ref="C109:D109"/>
    <mergeCell ref="E110:E111"/>
    <mergeCell ref="F110:I111"/>
    <mergeCell ref="J110:M111"/>
    <mergeCell ref="F112:I112"/>
    <mergeCell ref="J112:M112"/>
    <mergeCell ref="F113:I113"/>
    <mergeCell ref="J113:M113"/>
    <mergeCell ref="F107:I107"/>
    <mergeCell ref="K139:L139"/>
    <mergeCell ref="K143:L143"/>
    <mergeCell ref="F57:I57"/>
    <mergeCell ref="F58:I58"/>
    <mergeCell ref="F59:I59"/>
    <mergeCell ref="J57:M57"/>
    <mergeCell ref="J58:M58"/>
    <mergeCell ref="J59:M59"/>
    <mergeCell ref="F114:I114"/>
    <mergeCell ref="J114:M114"/>
    <mergeCell ref="C116:F116"/>
    <mergeCell ref="H117:M117"/>
    <mergeCell ref="D118:E118"/>
    <mergeCell ref="D119:E119"/>
    <mergeCell ref="D120:E120"/>
    <mergeCell ref="D121:E121"/>
    <mergeCell ref="H121:M121"/>
    <mergeCell ref="D122:E122"/>
    <mergeCell ref="D129:E129"/>
    <mergeCell ref="K138:M138"/>
    <mergeCell ref="I123:J123"/>
    <mergeCell ref="I130:M130"/>
    <mergeCell ref="I131:M131"/>
    <mergeCell ref="C134:H134"/>
  </mergeCells>
  <pageMargins left="0.51181102362204722" right="0.31496062992125984" top="0.35433070866141736" bottom="0.35433070866141736" header="0.31496062992125984" footer="0.31496062992125984"/>
  <pageSetup paperSize="9" scale="75" orientation="landscape" r:id="rId1"/>
  <rowBreaks count="3" manualBreakCount="3">
    <brk id="32" min="1" max="14" man="1"/>
    <brk id="75" min="1" max="14" man="1"/>
    <brk id="115"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1"/>
  <sheetViews>
    <sheetView view="pageBreakPreview" topLeftCell="A23" zoomScale="85" zoomScaleNormal="85" zoomScaleSheetLayoutView="85" workbookViewId="0">
      <selection activeCell="K29" sqref="K29"/>
    </sheetView>
  </sheetViews>
  <sheetFormatPr defaultRowHeight="15" x14ac:dyDescent="0.3"/>
  <cols>
    <col min="1" max="1" width="0.140625" style="2" customWidth="1"/>
    <col min="2" max="2" width="5.85546875" style="1" customWidth="1"/>
    <col min="3" max="3" width="5" style="1" customWidth="1"/>
    <col min="4" max="4" width="20.5703125" style="1" bestFit="1" customWidth="1"/>
    <col min="5" max="5" width="5.28515625" style="1" customWidth="1"/>
    <col min="6" max="6" width="4.42578125" style="1" customWidth="1"/>
    <col min="7" max="7" width="1.42578125" style="1" customWidth="1"/>
    <col min="8" max="8" width="54.85546875" style="1" customWidth="1"/>
    <col min="9" max="9" width="19.85546875" style="1" customWidth="1"/>
    <col min="10" max="10" width="14.5703125" style="1" customWidth="1"/>
    <col min="11" max="11" width="15.42578125" style="1" customWidth="1"/>
    <col min="12" max="12" width="15.28515625" style="1" customWidth="1"/>
    <col min="13" max="13" width="13.7109375" style="1" customWidth="1"/>
    <col min="14" max="14" width="2.5703125" style="1" customWidth="1"/>
    <col min="15" max="15" width="2.7109375" style="2" customWidth="1"/>
    <col min="16" max="16384" width="9.140625" style="1"/>
  </cols>
  <sheetData>
    <row r="1" spans="2:14" s="2" customFormat="1" x14ac:dyDescent="0.3"/>
    <row r="2" spans="2:14" ht="26.25" x14ac:dyDescent="0.4">
      <c r="B2" s="433" t="s">
        <v>54</v>
      </c>
      <c r="C2" s="433"/>
      <c r="D2" s="433"/>
      <c r="E2" s="433"/>
      <c r="F2" s="433"/>
      <c r="G2" s="433"/>
      <c r="H2" s="433"/>
      <c r="I2" s="433"/>
      <c r="J2" s="433"/>
      <c r="K2" s="433"/>
      <c r="L2" s="433"/>
      <c r="M2" s="433"/>
      <c r="N2" s="2"/>
    </row>
    <row r="3" spans="2:14" x14ac:dyDescent="0.3">
      <c r="B3" s="2"/>
      <c r="C3" s="2"/>
      <c r="D3" s="2"/>
      <c r="E3" s="2"/>
      <c r="F3" s="2"/>
      <c r="G3" s="2"/>
      <c r="H3" s="2"/>
      <c r="I3" s="2"/>
      <c r="J3" s="2"/>
      <c r="K3" s="2"/>
      <c r="L3" s="2"/>
      <c r="M3" s="2"/>
      <c r="N3" s="2"/>
    </row>
    <row r="4" spans="2:14" x14ac:dyDescent="0.3">
      <c r="B4" s="98">
        <v>1</v>
      </c>
      <c r="C4" s="429" t="s">
        <v>0</v>
      </c>
      <c r="D4" s="429"/>
      <c r="E4" s="12" t="s">
        <v>13</v>
      </c>
      <c r="F4" s="49" t="s">
        <v>126</v>
      </c>
      <c r="G4" s="49"/>
      <c r="H4" s="49"/>
      <c r="I4" s="49"/>
      <c r="J4" s="49"/>
      <c r="K4" s="49"/>
      <c r="L4" s="49"/>
      <c r="M4" s="49"/>
      <c r="N4" s="19"/>
    </row>
    <row r="5" spans="2:14" x14ac:dyDescent="0.3">
      <c r="B5" s="98">
        <v>2</v>
      </c>
      <c r="C5" s="429" t="s">
        <v>1</v>
      </c>
      <c r="D5" s="429"/>
      <c r="E5" s="12" t="s">
        <v>13</v>
      </c>
      <c r="F5" s="376" t="s">
        <v>266</v>
      </c>
      <c r="G5" s="376"/>
      <c r="H5" s="376"/>
      <c r="I5" s="376"/>
      <c r="J5" s="376"/>
      <c r="K5" s="376"/>
      <c r="L5" s="376"/>
      <c r="M5" s="376"/>
      <c r="N5" s="2"/>
    </row>
    <row r="6" spans="2:14" x14ac:dyDescent="0.3">
      <c r="B6" s="98">
        <v>3</v>
      </c>
      <c r="C6" s="429" t="s">
        <v>3</v>
      </c>
      <c r="D6" s="429"/>
      <c r="E6" s="12"/>
      <c r="F6" s="18"/>
      <c r="G6" s="18"/>
      <c r="H6" s="18"/>
      <c r="I6" s="18"/>
      <c r="J6" s="18"/>
      <c r="K6" s="18"/>
      <c r="L6" s="18"/>
      <c r="M6" s="18"/>
      <c r="N6" s="2"/>
    </row>
    <row r="7" spans="2:14" x14ac:dyDescent="0.3">
      <c r="B7" s="98"/>
      <c r="C7" s="98" t="s">
        <v>4</v>
      </c>
      <c r="D7" s="13" t="s">
        <v>7</v>
      </c>
      <c r="E7" s="12" t="s">
        <v>13</v>
      </c>
      <c r="F7" s="376" t="s">
        <v>64</v>
      </c>
      <c r="G7" s="376"/>
      <c r="H7" s="376"/>
      <c r="I7" s="376"/>
      <c r="J7" s="376"/>
      <c r="K7" s="376"/>
      <c r="L7" s="376"/>
      <c r="M7" s="376"/>
      <c r="N7" s="2"/>
    </row>
    <row r="8" spans="2:14" x14ac:dyDescent="0.3">
      <c r="B8" s="98"/>
      <c r="C8" s="98" t="s">
        <v>5</v>
      </c>
      <c r="D8" s="13" t="s">
        <v>8</v>
      </c>
      <c r="E8" s="12" t="s">
        <v>13</v>
      </c>
      <c r="F8" s="376" t="s">
        <v>64</v>
      </c>
      <c r="G8" s="376"/>
      <c r="H8" s="376"/>
      <c r="I8" s="376"/>
      <c r="J8" s="376"/>
      <c r="K8" s="376"/>
      <c r="L8" s="376"/>
      <c r="M8" s="376"/>
      <c r="N8" s="2"/>
    </row>
    <row r="9" spans="2:14" x14ac:dyDescent="0.3">
      <c r="B9" s="98"/>
      <c r="C9" s="98" t="s">
        <v>6</v>
      </c>
      <c r="D9" s="13" t="s">
        <v>113</v>
      </c>
      <c r="E9" s="12" t="s">
        <v>13</v>
      </c>
      <c r="F9" s="376" t="s">
        <v>104</v>
      </c>
      <c r="G9" s="376"/>
      <c r="H9" s="376"/>
      <c r="I9" s="376"/>
      <c r="J9" s="376"/>
      <c r="K9" s="376"/>
      <c r="L9" s="376"/>
      <c r="M9" s="376"/>
      <c r="N9" s="2"/>
    </row>
    <row r="10" spans="2:14" x14ac:dyDescent="0.3">
      <c r="B10" s="98"/>
      <c r="C10" s="98" t="s">
        <v>9</v>
      </c>
      <c r="D10" s="13" t="s">
        <v>10</v>
      </c>
      <c r="E10" s="12" t="s">
        <v>13</v>
      </c>
      <c r="F10" s="435" t="s">
        <v>301</v>
      </c>
      <c r="G10" s="435"/>
      <c r="H10" s="435"/>
      <c r="I10" s="435"/>
      <c r="J10" s="435"/>
      <c r="K10" s="435"/>
      <c r="L10" s="435"/>
      <c r="M10" s="435"/>
      <c r="N10" s="2"/>
    </row>
    <row r="11" spans="2:14" x14ac:dyDescent="0.3">
      <c r="B11" s="98"/>
      <c r="C11" s="98" t="s">
        <v>11</v>
      </c>
      <c r="D11" s="13" t="s">
        <v>12</v>
      </c>
      <c r="E11" s="12" t="s">
        <v>13</v>
      </c>
      <c r="F11" s="376" t="s">
        <v>584</v>
      </c>
      <c r="G11" s="428"/>
      <c r="H11" s="428"/>
      <c r="I11" s="428"/>
      <c r="J11" s="428"/>
      <c r="K11" s="428"/>
      <c r="L11" s="428"/>
      <c r="M11" s="428"/>
      <c r="N11" s="2"/>
    </row>
    <row r="12" spans="2:14" x14ac:dyDescent="0.3">
      <c r="B12" s="98">
        <v>4</v>
      </c>
      <c r="C12" s="429" t="s">
        <v>18</v>
      </c>
      <c r="D12" s="429"/>
      <c r="E12" s="12" t="s">
        <v>13</v>
      </c>
      <c r="F12" s="430" t="s">
        <v>267</v>
      </c>
      <c r="G12" s="430"/>
      <c r="H12" s="430"/>
      <c r="I12" s="430"/>
      <c r="J12" s="430"/>
      <c r="K12" s="430"/>
      <c r="L12" s="430"/>
      <c r="M12" s="430"/>
      <c r="N12" s="2"/>
    </row>
    <row r="13" spans="2:14" x14ac:dyDescent="0.3">
      <c r="B13" s="98">
        <v>5</v>
      </c>
      <c r="C13" s="429" t="s">
        <v>91</v>
      </c>
      <c r="D13" s="429"/>
      <c r="E13" s="12"/>
      <c r="F13" s="431"/>
      <c r="G13" s="431"/>
      <c r="H13" s="431"/>
      <c r="I13" s="431"/>
      <c r="J13" s="431"/>
      <c r="K13" s="431"/>
      <c r="L13" s="431"/>
      <c r="M13" s="431"/>
      <c r="N13" s="2"/>
    </row>
    <row r="14" spans="2:14" ht="21" customHeight="1" x14ac:dyDescent="0.3">
      <c r="B14" s="98"/>
      <c r="C14" s="98" t="s">
        <v>4</v>
      </c>
      <c r="D14" s="13" t="s">
        <v>15</v>
      </c>
      <c r="E14" s="12" t="s">
        <v>13</v>
      </c>
      <c r="F14" s="430" t="s">
        <v>225</v>
      </c>
      <c r="G14" s="430"/>
      <c r="H14" s="430"/>
      <c r="I14" s="430"/>
      <c r="J14" s="430"/>
      <c r="K14" s="430"/>
      <c r="L14" s="430"/>
      <c r="M14" s="430"/>
      <c r="N14" s="2"/>
    </row>
    <row r="15" spans="2:14" ht="22.5" customHeight="1" x14ac:dyDescent="0.3">
      <c r="B15" s="98"/>
      <c r="C15" s="98" t="s">
        <v>5</v>
      </c>
      <c r="D15" s="13" t="s">
        <v>16</v>
      </c>
      <c r="E15" s="12" t="s">
        <v>13</v>
      </c>
      <c r="F15" s="430" t="s">
        <v>414</v>
      </c>
      <c r="G15" s="376"/>
      <c r="H15" s="376"/>
      <c r="I15" s="376"/>
      <c r="J15" s="376"/>
      <c r="K15" s="376"/>
      <c r="L15" s="376"/>
      <c r="M15" s="376"/>
      <c r="N15" s="2"/>
    </row>
    <row r="16" spans="2:14" ht="22.5" customHeight="1" x14ac:dyDescent="0.3">
      <c r="B16" s="98"/>
      <c r="C16" s="98" t="s">
        <v>6</v>
      </c>
      <c r="D16" s="13" t="s">
        <v>17</v>
      </c>
      <c r="E16" s="12" t="s">
        <v>13</v>
      </c>
      <c r="F16" s="432" t="s">
        <v>64</v>
      </c>
      <c r="G16" s="430"/>
      <c r="H16" s="430"/>
      <c r="I16" s="430"/>
      <c r="J16" s="430"/>
      <c r="K16" s="430"/>
      <c r="L16" s="430"/>
      <c r="M16" s="430"/>
      <c r="N16" s="2"/>
    </row>
    <row r="17" spans="2:14" x14ac:dyDescent="0.3">
      <c r="B17" s="100">
        <v>6</v>
      </c>
      <c r="C17" s="489" t="s">
        <v>19</v>
      </c>
      <c r="D17" s="489"/>
      <c r="E17" s="12"/>
      <c r="F17" s="64"/>
      <c r="G17" s="64"/>
      <c r="H17" s="64"/>
      <c r="I17" s="64"/>
      <c r="J17" s="64"/>
      <c r="K17" s="64"/>
      <c r="L17" s="64"/>
      <c r="M17" s="64"/>
      <c r="N17" s="2"/>
    </row>
    <row r="18" spans="2:14" ht="25.5" x14ac:dyDescent="0.3">
      <c r="B18" s="100"/>
      <c r="C18" s="64"/>
      <c r="D18" s="64"/>
      <c r="E18" s="395" t="s">
        <v>2</v>
      </c>
      <c r="F18" s="403" t="s">
        <v>20</v>
      </c>
      <c r="G18" s="407"/>
      <c r="H18" s="404"/>
      <c r="I18" s="395" t="s">
        <v>21</v>
      </c>
      <c r="J18" s="65" t="s">
        <v>22</v>
      </c>
      <c r="K18" s="65" t="s">
        <v>26</v>
      </c>
      <c r="L18" s="65" t="s">
        <v>28</v>
      </c>
      <c r="M18" s="65" t="s">
        <v>31</v>
      </c>
      <c r="N18" s="2"/>
    </row>
    <row r="19" spans="2:14" x14ac:dyDescent="0.3">
      <c r="B19" s="100"/>
      <c r="C19" s="64"/>
      <c r="D19" s="64"/>
      <c r="E19" s="485"/>
      <c r="F19" s="486"/>
      <c r="G19" s="487"/>
      <c r="H19" s="488"/>
      <c r="I19" s="485"/>
      <c r="J19" s="209" t="s">
        <v>23</v>
      </c>
      <c r="K19" s="209" t="s">
        <v>25</v>
      </c>
      <c r="L19" s="209" t="s">
        <v>29</v>
      </c>
      <c r="M19" s="209" t="s">
        <v>32</v>
      </c>
      <c r="N19" s="2"/>
    </row>
    <row r="20" spans="2:14" x14ac:dyDescent="0.3">
      <c r="B20" s="100"/>
      <c r="C20" s="64"/>
      <c r="D20" s="64"/>
      <c r="E20" s="396"/>
      <c r="F20" s="405"/>
      <c r="G20" s="408"/>
      <c r="H20" s="406"/>
      <c r="I20" s="396"/>
      <c r="J20" s="209" t="s">
        <v>24</v>
      </c>
      <c r="K20" s="209" t="s">
        <v>27</v>
      </c>
      <c r="L20" s="209" t="s">
        <v>30</v>
      </c>
      <c r="M20" s="209">
        <v>1250</v>
      </c>
      <c r="N20" s="2"/>
    </row>
    <row r="21" spans="2:14" s="2" customFormat="1" ht="32.25" customHeight="1" x14ac:dyDescent="0.3">
      <c r="B21" s="100"/>
      <c r="C21" s="7"/>
      <c r="D21" s="7"/>
      <c r="E21" s="52">
        <v>1</v>
      </c>
      <c r="F21" s="382" t="s">
        <v>274</v>
      </c>
      <c r="G21" s="383"/>
      <c r="H21" s="384"/>
      <c r="I21" s="153" t="s">
        <v>115</v>
      </c>
      <c r="J21" s="174">
        <v>48</v>
      </c>
      <c r="K21" s="223">
        <f>60/60</f>
        <v>1</v>
      </c>
      <c r="L21" s="67">
        <f>J21*K21</f>
        <v>48</v>
      </c>
      <c r="M21" s="68">
        <f t="shared" ref="M21" si="0">SUM(L21)/$M$20</f>
        <v>3.8399999999999997E-2</v>
      </c>
    </row>
    <row r="22" spans="2:14" s="2" customFormat="1" ht="46.5" customHeight="1" x14ac:dyDescent="0.3">
      <c r="B22" s="100"/>
      <c r="C22" s="7"/>
      <c r="D22" s="7"/>
      <c r="E22" s="69">
        <v>2</v>
      </c>
      <c r="F22" s="382" t="s">
        <v>275</v>
      </c>
      <c r="G22" s="383"/>
      <c r="H22" s="384"/>
      <c r="I22" s="153" t="s">
        <v>429</v>
      </c>
      <c r="J22" s="174">
        <v>235</v>
      </c>
      <c r="K22" s="223">
        <f>30/60</f>
        <v>0.5</v>
      </c>
      <c r="L22" s="67">
        <f t="shared" ref="L22:L30" si="1">J22*K22</f>
        <v>117.5</v>
      </c>
      <c r="M22" s="68">
        <f t="shared" ref="M22:M30" si="2">SUM(L22)/$M$20</f>
        <v>9.4E-2</v>
      </c>
    </row>
    <row r="23" spans="2:14" s="2" customFormat="1" ht="49.5" customHeight="1" x14ac:dyDescent="0.3">
      <c r="B23" s="100"/>
      <c r="C23" s="7"/>
      <c r="D23" s="7"/>
      <c r="E23" s="52">
        <v>3</v>
      </c>
      <c r="F23" s="382" t="s">
        <v>276</v>
      </c>
      <c r="G23" s="383"/>
      <c r="H23" s="384"/>
      <c r="I23" s="153" t="s">
        <v>107</v>
      </c>
      <c r="J23" s="174">
        <v>235</v>
      </c>
      <c r="K23" s="223">
        <f>30/60</f>
        <v>0.5</v>
      </c>
      <c r="L23" s="67">
        <f t="shared" si="1"/>
        <v>117.5</v>
      </c>
      <c r="M23" s="68">
        <f t="shared" si="2"/>
        <v>9.4E-2</v>
      </c>
    </row>
    <row r="24" spans="2:14" s="2" customFormat="1" ht="49.5" customHeight="1" x14ac:dyDescent="0.3">
      <c r="B24" s="100"/>
      <c r="C24" s="7"/>
      <c r="D24" s="7"/>
      <c r="E24" s="69">
        <v>4</v>
      </c>
      <c r="F24" s="382" t="s">
        <v>277</v>
      </c>
      <c r="G24" s="383"/>
      <c r="H24" s="384"/>
      <c r="I24" s="153" t="s">
        <v>108</v>
      </c>
      <c r="J24" s="222">
        <v>235</v>
      </c>
      <c r="K24" s="224">
        <f>30/60</f>
        <v>0.5</v>
      </c>
      <c r="L24" s="67">
        <f t="shared" si="1"/>
        <v>117.5</v>
      </c>
      <c r="M24" s="68">
        <f t="shared" si="2"/>
        <v>9.4E-2</v>
      </c>
    </row>
    <row r="25" spans="2:14" s="2" customFormat="1" ht="50.25" customHeight="1" x14ac:dyDescent="0.3">
      <c r="B25" s="100"/>
      <c r="C25" s="7"/>
      <c r="D25" s="7"/>
      <c r="E25" s="52">
        <v>5</v>
      </c>
      <c r="F25" s="382" t="s">
        <v>268</v>
      </c>
      <c r="G25" s="383"/>
      <c r="H25" s="384"/>
      <c r="I25" s="194" t="s">
        <v>85</v>
      </c>
      <c r="J25" s="222">
        <v>2000</v>
      </c>
      <c r="K25" s="224">
        <f>15/60</f>
        <v>0.25</v>
      </c>
      <c r="L25" s="67">
        <f t="shared" si="1"/>
        <v>500</v>
      </c>
      <c r="M25" s="68">
        <f t="shared" si="2"/>
        <v>0.4</v>
      </c>
    </row>
    <row r="26" spans="2:14" s="2" customFormat="1" ht="65.25" customHeight="1" x14ac:dyDescent="0.3">
      <c r="B26" s="100"/>
      <c r="C26" s="7"/>
      <c r="D26" s="7"/>
      <c r="E26" s="69">
        <v>6</v>
      </c>
      <c r="F26" s="382" t="s">
        <v>269</v>
      </c>
      <c r="G26" s="383"/>
      <c r="H26" s="384"/>
      <c r="I26" s="153" t="s">
        <v>164</v>
      </c>
      <c r="J26" s="222">
        <v>48</v>
      </c>
      <c r="K26" s="224">
        <f>60/60</f>
        <v>1</v>
      </c>
      <c r="L26" s="67">
        <f t="shared" si="1"/>
        <v>48</v>
      </c>
      <c r="M26" s="68">
        <f t="shared" si="2"/>
        <v>3.8399999999999997E-2</v>
      </c>
    </row>
    <row r="27" spans="2:14" s="2" customFormat="1" ht="48.75" customHeight="1" x14ac:dyDescent="0.3">
      <c r="B27" s="100"/>
      <c r="C27" s="7"/>
      <c r="D27" s="7"/>
      <c r="E27" s="52">
        <v>7</v>
      </c>
      <c r="F27" s="382" t="s">
        <v>270</v>
      </c>
      <c r="G27" s="383"/>
      <c r="H27" s="384"/>
      <c r="I27" s="194" t="s">
        <v>633</v>
      </c>
      <c r="J27" s="222">
        <v>48</v>
      </c>
      <c r="K27" s="224">
        <f>120/60</f>
        <v>2</v>
      </c>
      <c r="L27" s="67">
        <f t="shared" si="1"/>
        <v>96</v>
      </c>
      <c r="M27" s="68">
        <f t="shared" si="2"/>
        <v>7.6799999999999993E-2</v>
      </c>
    </row>
    <row r="28" spans="2:14" s="2" customFormat="1" ht="47.25" customHeight="1" x14ac:dyDescent="0.3">
      <c r="B28" s="100"/>
      <c r="C28" s="7"/>
      <c r="D28" s="7"/>
      <c r="E28" s="69">
        <v>8</v>
      </c>
      <c r="F28" s="482" t="s">
        <v>271</v>
      </c>
      <c r="G28" s="483"/>
      <c r="H28" s="484"/>
      <c r="I28" s="194" t="s">
        <v>633</v>
      </c>
      <c r="J28" s="222">
        <f>4*12</f>
        <v>48</v>
      </c>
      <c r="K28" s="224">
        <f>90/60</f>
        <v>1.5</v>
      </c>
      <c r="L28" s="67">
        <f t="shared" si="1"/>
        <v>72</v>
      </c>
      <c r="M28" s="68">
        <f t="shared" si="2"/>
        <v>5.7599999999999998E-2</v>
      </c>
    </row>
    <row r="29" spans="2:14" s="2" customFormat="1" ht="36.75" customHeight="1" x14ac:dyDescent="0.3">
      <c r="B29" s="100"/>
      <c r="C29" s="7"/>
      <c r="D29" s="7"/>
      <c r="E29" s="52">
        <v>9</v>
      </c>
      <c r="F29" s="482" t="s">
        <v>272</v>
      </c>
      <c r="G29" s="483"/>
      <c r="H29" s="484"/>
      <c r="I29" s="194" t="s">
        <v>633</v>
      </c>
      <c r="J29" s="222">
        <v>24</v>
      </c>
      <c r="K29" s="224">
        <f>60/60</f>
        <v>1</v>
      </c>
      <c r="L29" s="67">
        <f t="shared" si="1"/>
        <v>24</v>
      </c>
      <c r="M29" s="68">
        <f t="shared" si="2"/>
        <v>1.9199999999999998E-2</v>
      </c>
    </row>
    <row r="30" spans="2:14" s="2" customFormat="1" ht="33.75" customHeight="1" x14ac:dyDescent="0.3">
      <c r="B30" s="100"/>
      <c r="C30" s="7"/>
      <c r="D30" s="7"/>
      <c r="E30" s="69">
        <v>10</v>
      </c>
      <c r="F30" s="482" t="s">
        <v>273</v>
      </c>
      <c r="G30" s="483"/>
      <c r="H30" s="484"/>
      <c r="I30" s="194" t="s">
        <v>634</v>
      </c>
      <c r="J30" s="222">
        <v>48</v>
      </c>
      <c r="K30" s="224">
        <f>120/60</f>
        <v>2</v>
      </c>
      <c r="L30" s="67">
        <f t="shared" si="1"/>
        <v>96</v>
      </c>
      <c r="M30" s="68">
        <f t="shared" si="2"/>
        <v>7.6799999999999993E-2</v>
      </c>
    </row>
    <row r="31" spans="2:14" s="2" customFormat="1" ht="14.25" customHeight="1" x14ac:dyDescent="0.3">
      <c r="B31" s="100"/>
      <c r="C31" s="7"/>
      <c r="D31" s="7"/>
      <c r="E31" s="479" t="s">
        <v>53</v>
      </c>
      <c r="F31" s="480"/>
      <c r="G31" s="480"/>
      <c r="H31" s="480"/>
      <c r="I31" s="480"/>
      <c r="J31" s="480"/>
      <c r="K31" s="481"/>
      <c r="L31" s="70">
        <f>SUM(L21:L30)</f>
        <v>1236.5</v>
      </c>
      <c r="M31" s="71">
        <f>SUM(M21:M30)</f>
        <v>0.98919999999999997</v>
      </c>
    </row>
    <row r="32" spans="2:14" s="2" customFormat="1" ht="14.25" customHeight="1" x14ac:dyDescent="0.3">
      <c r="B32" s="100"/>
      <c r="C32" s="7"/>
      <c r="D32" s="7"/>
      <c r="E32" s="403" t="s">
        <v>33</v>
      </c>
      <c r="F32" s="407"/>
      <c r="G32" s="407"/>
      <c r="H32" s="407"/>
      <c r="I32" s="407"/>
      <c r="J32" s="407"/>
      <c r="K32" s="407"/>
      <c r="L32" s="404"/>
      <c r="M32" s="72">
        <f>ROUND(M31,0)</f>
        <v>1</v>
      </c>
    </row>
    <row r="33" spans="2:13" s="2" customFormat="1" ht="14.25" customHeight="1" x14ac:dyDescent="0.3">
      <c r="B33" s="100"/>
      <c r="C33" s="7"/>
      <c r="D33" s="7"/>
      <c r="E33" s="405"/>
      <c r="F33" s="408"/>
      <c r="G33" s="408"/>
      <c r="H33" s="408"/>
      <c r="I33" s="408"/>
      <c r="J33" s="408"/>
      <c r="K33" s="408"/>
      <c r="L33" s="406"/>
      <c r="M33" s="73" t="s">
        <v>79</v>
      </c>
    </row>
    <row r="34" spans="2:13" s="2" customFormat="1" x14ac:dyDescent="0.3">
      <c r="B34" s="107"/>
      <c r="C34" s="59"/>
      <c r="D34" s="46"/>
      <c r="E34" s="45"/>
      <c r="F34" s="58"/>
      <c r="G34" s="58"/>
      <c r="H34" s="60"/>
      <c r="I34" s="46"/>
      <c r="J34" s="46"/>
      <c r="K34" s="46"/>
      <c r="L34" s="46"/>
      <c r="M34" s="46"/>
    </row>
    <row r="35" spans="2:13" s="2" customFormat="1" x14ac:dyDescent="0.3">
      <c r="B35" s="100">
        <v>7</v>
      </c>
      <c r="C35" s="7" t="s">
        <v>21</v>
      </c>
      <c r="D35" s="7"/>
      <c r="E35" s="3" t="s">
        <v>13</v>
      </c>
      <c r="F35" s="12"/>
      <c r="G35" s="12"/>
      <c r="H35" s="74"/>
      <c r="I35" s="7"/>
      <c r="J35" s="7"/>
      <c r="K35" s="7"/>
      <c r="L35" s="7"/>
      <c r="M35" s="7"/>
    </row>
    <row r="36" spans="2:13" s="2" customFormat="1" x14ac:dyDescent="0.3">
      <c r="B36" s="7"/>
      <c r="C36" s="75"/>
      <c r="D36" s="75"/>
      <c r="E36" s="391" t="s">
        <v>2</v>
      </c>
      <c r="F36" s="391" t="s">
        <v>92</v>
      </c>
      <c r="G36" s="391"/>
      <c r="H36" s="391"/>
      <c r="I36" s="391"/>
      <c r="J36" s="391"/>
      <c r="K36" s="391"/>
      <c r="L36" s="391"/>
      <c r="M36" s="391"/>
    </row>
    <row r="37" spans="2:13" s="2" customFormat="1" x14ac:dyDescent="0.3">
      <c r="B37" s="100"/>
      <c r="C37" s="7"/>
      <c r="D37" s="7"/>
      <c r="E37" s="395"/>
      <c r="F37" s="391"/>
      <c r="G37" s="391"/>
      <c r="H37" s="391"/>
      <c r="I37" s="391"/>
      <c r="J37" s="391"/>
      <c r="K37" s="391"/>
      <c r="L37" s="391"/>
      <c r="M37" s="391"/>
    </row>
    <row r="38" spans="2:13" s="2" customFormat="1" ht="16.5" customHeight="1" x14ac:dyDescent="0.3">
      <c r="B38" s="100"/>
      <c r="C38" s="7"/>
      <c r="D38" s="7"/>
      <c r="E38" s="78">
        <v>1</v>
      </c>
      <c r="F38" s="385" t="s">
        <v>281</v>
      </c>
      <c r="G38" s="385"/>
      <c r="H38" s="385"/>
      <c r="I38" s="385"/>
      <c r="J38" s="385"/>
      <c r="K38" s="385"/>
      <c r="L38" s="385"/>
      <c r="M38" s="385"/>
    </row>
    <row r="39" spans="2:13" s="2" customFormat="1" x14ac:dyDescent="0.3">
      <c r="B39" s="100"/>
      <c r="C39" s="7"/>
      <c r="D39" s="7"/>
      <c r="E39" s="78">
        <v>2</v>
      </c>
      <c r="F39" s="385" t="s">
        <v>280</v>
      </c>
      <c r="G39" s="385"/>
      <c r="H39" s="385"/>
      <c r="I39" s="385"/>
      <c r="J39" s="385"/>
      <c r="K39" s="385"/>
      <c r="L39" s="385"/>
      <c r="M39" s="385"/>
    </row>
    <row r="40" spans="2:13" s="2" customFormat="1" ht="15.75" customHeight="1" x14ac:dyDescent="0.3">
      <c r="B40" s="100"/>
      <c r="C40" s="7"/>
      <c r="D40" s="7"/>
      <c r="E40" s="78">
        <v>3</v>
      </c>
      <c r="F40" s="385" t="s">
        <v>282</v>
      </c>
      <c r="G40" s="385"/>
      <c r="H40" s="385"/>
      <c r="I40" s="385"/>
      <c r="J40" s="385"/>
      <c r="K40" s="385"/>
      <c r="L40" s="385"/>
      <c r="M40" s="385"/>
    </row>
    <row r="41" spans="2:13" s="2" customFormat="1" ht="15.75" customHeight="1" x14ac:dyDescent="0.3">
      <c r="B41" s="100"/>
      <c r="C41" s="7"/>
      <c r="D41" s="7"/>
      <c r="E41" s="78">
        <v>4</v>
      </c>
      <c r="F41" s="385" t="s">
        <v>283</v>
      </c>
      <c r="G41" s="385"/>
      <c r="H41" s="385"/>
      <c r="I41" s="385"/>
      <c r="J41" s="385"/>
      <c r="K41" s="385"/>
      <c r="L41" s="385"/>
      <c r="M41" s="385"/>
    </row>
    <row r="42" spans="2:13" s="2" customFormat="1" ht="15.75" customHeight="1" x14ac:dyDescent="0.3">
      <c r="B42" s="100"/>
      <c r="C42" s="7"/>
      <c r="D42" s="7"/>
      <c r="E42" s="78">
        <v>5</v>
      </c>
      <c r="F42" s="385" t="s">
        <v>284</v>
      </c>
      <c r="G42" s="385"/>
      <c r="H42" s="385"/>
      <c r="I42" s="385"/>
      <c r="J42" s="385"/>
      <c r="K42" s="385"/>
      <c r="L42" s="385"/>
      <c r="M42" s="385"/>
    </row>
    <row r="43" spans="2:13" s="2" customFormat="1" ht="36" customHeight="1" x14ac:dyDescent="0.3">
      <c r="B43" s="100"/>
      <c r="C43" s="7"/>
      <c r="D43" s="7"/>
      <c r="E43" s="78">
        <v>6</v>
      </c>
      <c r="F43" s="385" t="s">
        <v>287</v>
      </c>
      <c r="G43" s="385"/>
      <c r="H43" s="385"/>
      <c r="I43" s="385"/>
      <c r="J43" s="385"/>
      <c r="K43" s="385"/>
      <c r="L43" s="385"/>
      <c r="M43" s="385"/>
    </row>
    <row r="44" spans="2:13" s="2" customFormat="1" x14ac:dyDescent="0.3">
      <c r="B44" s="100"/>
      <c r="C44" s="7"/>
      <c r="D44" s="7"/>
      <c r="E44" s="78">
        <v>7</v>
      </c>
      <c r="F44" s="385" t="s">
        <v>285</v>
      </c>
      <c r="G44" s="385"/>
      <c r="H44" s="385"/>
      <c r="I44" s="385"/>
      <c r="J44" s="385"/>
      <c r="K44" s="385"/>
      <c r="L44" s="385"/>
      <c r="M44" s="385"/>
    </row>
    <row r="45" spans="2:13" s="2" customFormat="1" ht="35.25" customHeight="1" x14ac:dyDescent="0.3">
      <c r="B45" s="100"/>
      <c r="C45" s="7"/>
      <c r="D45" s="7"/>
      <c r="E45" s="78">
        <v>8</v>
      </c>
      <c r="F45" s="385" t="s">
        <v>286</v>
      </c>
      <c r="G45" s="385"/>
      <c r="H45" s="385"/>
      <c r="I45" s="385"/>
      <c r="J45" s="385"/>
      <c r="K45" s="385"/>
      <c r="L45" s="385"/>
      <c r="M45" s="385"/>
    </row>
    <row r="46" spans="2:13" s="2" customFormat="1" ht="16.5" customHeight="1" x14ac:dyDescent="0.3">
      <c r="B46" s="100"/>
      <c r="C46" s="7"/>
      <c r="D46" s="7"/>
      <c r="E46" s="78">
        <v>9</v>
      </c>
      <c r="F46" s="385" t="s">
        <v>279</v>
      </c>
      <c r="G46" s="385"/>
      <c r="H46" s="385"/>
      <c r="I46" s="385"/>
      <c r="J46" s="385"/>
      <c r="K46" s="385"/>
      <c r="L46" s="385"/>
      <c r="M46" s="385"/>
    </row>
    <row r="47" spans="2:13" s="2" customFormat="1" x14ac:dyDescent="0.3">
      <c r="B47" s="100"/>
      <c r="C47" s="7"/>
      <c r="D47" s="7"/>
      <c r="E47" s="78">
        <v>10</v>
      </c>
      <c r="F47" s="385" t="s">
        <v>278</v>
      </c>
      <c r="G47" s="385"/>
      <c r="H47" s="385"/>
      <c r="I47" s="385"/>
      <c r="J47" s="385"/>
      <c r="K47" s="385"/>
      <c r="L47" s="385"/>
      <c r="M47" s="385"/>
    </row>
    <row r="48" spans="2:13" s="2" customFormat="1" x14ac:dyDescent="0.3">
      <c r="B48" s="107"/>
      <c r="C48" s="46"/>
      <c r="D48" s="46"/>
      <c r="E48" s="45"/>
      <c r="F48" s="450"/>
      <c r="G48" s="450"/>
      <c r="H48" s="450"/>
      <c r="I48" s="46"/>
      <c r="J48" s="46"/>
      <c r="K48" s="46"/>
      <c r="L48" s="46"/>
      <c r="M48" s="46"/>
    </row>
    <row r="49" spans="2:13" s="2" customFormat="1" x14ac:dyDescent="0.3">
      <c r="B49" s="100">
        <v>8</v>
      </c>
      <c r="C49" s="390" t="s">
        <v>34</v>
      </c>
      <c r="D49" s="390"/>
      <c r="E49" s="3" t="s">
        <v>13</v>
      </c>
      <c r="F49" s="451"/>
      <c r="G49" s="451"/>
      <c r="H49" s="451"/>
      <c r="I49" s="7"/>
      <c r="J49" s="7"/>
      <c r="K49" s="7"/>
      <c r="L49" s="7"/>
      <c r="M49" s="76"/>
    </row>
    <row r="50" spans="2:13" s="2" customFormat="1" ht="32.25" customHeight="1" x14ac:dyDescent="0.3">
      <c r="B50" s="100"/>
      <c r="C50" s="7"/>
      <c r="D50" s="7"/>
      <c r="E50" s="51" t="s">
        <v>2</v>
      </c>
      <c r="F50" s="403" t="s">
        <v>34</v>
      </c>
      <c r="G50" s="407"/>
      <c r="H50" s="407"/>
      <c r="I50" s="404"/>
      <c r="J50" s="397" t="s">
        <v>44</v>
      </c>
      <c r="K50" s="398"/>
      <c r="L50" s="398"/>
      <c r="M50" s="478"/>
    </row>
    <row r="51" spans="2:13" s="2" customFormat="1" ht="16.5" customHeight="1" x14ac:dyDescent="0.3">
      <c r="B51" s="7"/>
      <c r="C51" s="7"/>
      <c r="D51" s="7"/>
      <c r="E51" s="77">
        <v>1</v>
      </c>
      <c r="F51" s="472" t="s">
        <v>147</v>
      </c>
      <c r="G51" s="473"/>
      <c r="H51" s="473"/>
      <c r="I51" s="474"/>
      <c r="J51" s="475" t="s">
        <v>80</v>
      </c>
      <c r="K51" s="476"/>
      <c r="L51" s="476"/>
      <c r="M51" s="477"/>
    </row>
    <row r="52" spans="2:13" s="2" customFormat="1" ht="15" customHeight="1" x14ac:dyDescent="0.3">
      <c r="B52" s="7"/>
      <c r="C52" s="7"/>
      <c r="D52" s="7"/>
      <c r="E52" s="77">
        <v>2</v>
      </c>
      <c r="F52" s="471" t="s">
        <v>288</v>
      </c>
      <c r="G52" s="471"/>
      <c r="H52" s="471"/>
      <c r="I52" s="471"/>
      <c r="J52" s="436" t="s">
        <v>81</v>
      </c>
      <c r="K52" s="436"/>
      <c r="L52" s="436"/>
      <c r="M52" s="436"/>
    </row>
    <row r="53" spans="2:13" s="2" customFormat="1" x14ac:dyDescent="0.3">
      <c r="B53" s="46"/>
      <c r="C53" s="46"/>
      <c r="D53" s="46"/>
      <c r="E53" s="45"/>
      <c r="F53" s="61"/>
      <c r="G53" s="61"/>
      <c r="H53" s="61"/>
      <c r="I53" s="61"/>
      <c r="J53" s="61"/>
      <c r="K53" s="61"/>
      <c r="L53" s="61"/>
      <c r="M53" s="61"/>
    </row>
    <row r="54" spans="2:13" s="2" customFormat="1" x14ac:dyDescent="0.3">
      <c r="B54" s="100">
        <v>9</v>
      </c>
      <c r="C54" s="390" t="s">
        <v>35</v>
      </c>
      <c r="D54" s="390"/>
      <c r="E54" s="3" t="s">
        <v>13</v>
      </c>
      <c r="F54" s="3"/>
      <c r="G54" s="3"/>
      <c r="H54" s="3"/>
      <c r="I54" s="3"/>
      <c r="J54" s="3"/>
      <c r="K54" s="3"/>
      <c r="L54" s="3"/>
      <c r="M54" s="3"/>
    </row>
    <row r="55" spans="2:13" s="2" customFormat="1" x14ac:dyDescent="0.3">
      <c r="B55" s="7"/>
      <c r="C55" s="7"/>
      <c r="D55" s="7"/>
      <c r="E55" s="51" t="s">
        <v>2</v>
      </c>
      <c r="F55" s="403" t="s">
        <v>35</v>
      </c>
      <c r="G55" s="407"/>
      <c r="H55" s="407"/>
      <c r="I55" s="404"/>
      <c r="J55" s="397" t="s">
        <v>93</v>
      </c>
      <c r="K55" s="398"/>
      <c r="L55" s="398"/>
      <c r="M55" s="399"/>
    </row>
    <row r="56" spans="2:13" s="2" customFormat="1" ht="16.5" customHeight="1" x14ac:dyDescent="0.3">
      <c r="B56" s="7"/>
      <c r="C56" s="7"/>
      <c r="D56" s="7"/>
      <c r="E56" s="77">
        <v>1</v>
      </c>
      <c r="F56" s="439" t="s">
        <v>289</v>
      </c>
      <c r="G56" s="439"/>
      <c r="H56" s="439"/>
      <c r="I56" s="439"/>
      <c r="J56" s="436" t="s">
        <v>80</v>
      </c>
      <c r="K56" s="436"/>
      <c r="L56" s="436"/>
      <c r="M56" s="436"/>
    </row>
    <row r="57" spans="2:13" s="2" customFormat="1" ht="15.75" customHeight="1" x14ac:dyDescent="0.3">
      <c r="B57" s="7"/>
      <c r="C57" s="7"/>
      <c r="D57" s="7"/>
      <c r="E57" s="77">
        <v>2</v>
      </c>
      <c r="F57" s="439" t="s">
        <v>290</v>
      </c>
      <c r="G57" s="439"/>
      <c r="H57" s="439"/>
      <c r="I57" s="439"/>
      <c r="J57" s="436" t="s">
        <v>80</v>
      </c>
      <c r="K57" s="436"/>
      <c r="L57" s="436"/>
      <c r="M57" s="436"/>
    </row>
    <row r="58" spans="2:13" s="2" customFormat="1" x14ac:dyDescent="0.3">
      <c r="B58" s="46"/>
      <c r="C58" s="46"/>
      <c r="D58" s="46"/>
      <c r="E58" s="46"/>
      <c r="F58" s="46"/>
      <c r="G58" s="46"/>
      <c r="H58" s="46"/>
      <c r="I58" s="46"/>
      <c r="J58" s="46"/>
      <c r="K58" s="46"/>
      <c r="L58" s="46"/>
      <c r="M58" s="46"/>
    </row>
    <row r="59" spans="2:13" s="2" customFormat="1" x14ac:dyDescent="0.3">
      <c r="B59" s="100">
        <v>10</v>
      </c>
      <c r="C59" s="390" t="s">
        <v>36</v>
      </c>
      <c r="D59" s="390"/>
      <c r="E59" s="3" t="s">
        <v>13</v>
      </c>
      <c r="F59" s="7"/>
      <c r="G59" s="7"/>
      <c r="H59" s="7"/>
      <c r="I59" s="7"/>
      <c r="J59" s="7"/>
      <c r="K59" s="7"/>
      <c r="L59" s="7"/>
      <c r="M59" s="7"/>
    </row>
    <row r="60" spans="2:13" s="2" customFormat="1" x14ac:dyDescent="0.3">
      <c r="B60" s="100"/>
      <c r="C60" s="101"/>
      <c r="D60" s="101"/>
      <c r="E60" s="391" t="s">
        <v>2</v>
      </c>
      <c r="F60" s="391" t="s">
        <v>92</v>
      </c>
      <c r="G60" s="391"/>
      <c r="H60" s="391"/>
      <c r="I60" s="391"/>
      <c r="J60" s="391"/>
      <c r="K60" s="391"/>
      <c r="L60" s="391"/>
      <c r="M60" s="391"/>
    </row>
    <row r="61" spans="2:13" s="2" customFormat="1" ht="18" customHeight="1" x14ac:dyDescent="0.3">
      <c r="B61" s="100"/>
      <c r="C61" s="101"/>
      <c r="D61" s="101"/>
      <c r="E61" s="391"/>
      <c r="F61" s="391"/>
      <c r="G61" s="391"/>
      <c r="H61" s="391"/>
      <c r="I61" s="391"/>
      <c r="J61" s="391"/>
      <c r="K61" s="391"/>
      <c r="L61" s="391"/>
      <c r="M61" s="391"/>
    </row>
    <row r="62" spans="2:13" s="2" customFormat="1" ht="18" customHeight="1" x14ac:dyDescent="0.3">
      <c r="B62" s="100"/>
      <c r="C62" s="101"/>
      <c r="D62" s="101"/>
      <c r="E62" s="78">
        <v>1</v>
      </c>
      <c r="F62" s="385" t="s">
        <v>292</v>
      </c>
      <c r="G62" s="385"/>
      <c r="H62" s="385"/>
      <c r="I62" s="385"/>
      <c r="J62" s="385"/>
      <c r="K62" s="385"/>
      <c r="L62" s="385"/>
      <c r="M62" s="385"/>
    </row>
    <row r="63" spans="2:13" s="2" customFormat="1" x14ac:dyDescent="0.3">
      <c r="B63" s="100"/>
      <c r="C63" s="101"/>
      <c r="D63" s="101"/>
      <c r="E63" s="78">
        <v>2</v>
      </c>
      <c r="F63" s="385" t="s">
        <v>293</v>
      </c>
      <c r="G63" s="385"/>
      <c r="H63" s="385"/>
      <c r="I63" s="385"/>
      <c r="J63" s="385"/>
      <c r="K63" s="385"/>
      <c r="L63" s="385"/>
      <c r="M63" s="385"/>
    </row>
    <row r="64" spans="2:13" s="2" customFormat="1" x14ac:dyDescent="0.3">
      <c r="B64" s="100"/>
      <c r="C64" s="101"/>
      <c r="D64" s="101"/>
      <c r="E64" s="78">
        <v>3</v>
      </c>
      <c r="F64" s="385" t="s">
        <v>294</v>
      </c>
      <c r="G64" s="385"/>
      <c r="H64" s="385"/>
      <c r="I64" s="385"/>
      <c r="J64" s="385"/>
      <c r="K64" s="385"/>
      <c r="L64" s="385"/>
      <c r="M64" s="385"/>
    </row>
    <row r="65" spans="2:13" s="2" customFormat="1" ht="18" customHeight="1" x14ac:dyDescent="0.3">
      <c r="B65" s="100"/>
      <c r="C65" s="101"/>
      <c r="D65" s="101"/>
      <c r="E65" s="78">
        <v>4</v>
      </c>
      <c r="F65" s="385" t="s">
        <v>295</v>
      </c>
      <c r="G65" s="385"/>
      <c r="H65" s="385"/>
      <c r="I65" s="385"/>
      <c r="J65" s="385"/>
      <c r="K65" s="385"/>
      <c r="L65" s="385"/>
      <c r="M65" s="385"/>
    </row>
    <row r="66" spans="2:13" s="2" customFormat="1" x14ac:dyDescent="0.3">
      <c r="B66" s="100"/>
      <c r="C66" s="101"/>
      <c r="D66" s="101"/>
      <c r="E66" s="78">
        <v>5</v>
      </c>
      <c r="F66" s="385" t="s">
        <v>296</v>
      </c>
      <c r="G66" s="385"/>
      <c r="H66" s="385"/>
      <c r="I66" s="385"/>
      <c r="J66" s="385"/>
      <c r="K66" s="385"/>
      <c r="L66" s="385"/>
      <c r="M66" s="385"/>
    </row>
    <row r="67" spans="2:13" s="2" customFormat="1" ht="33.75" customHeight="1" x14ac:dyDescent="0.3">
      <c r="B67" s="100"/>
      <c r="C67" s="101"/>
      <c r="D67" s="101"/>
      <c r="E67" s="78">
        <v>6</v>
      </c>
      <c r="F67" s="385" t="s">
        <v>297</v>
      </c>
      <c r="G67" s="385"/>
      <c r="H67" s="385"/>
      <c r="I67" s="385"/>
      <c r="J67" s="385"/>
      <c r="K67" s="385"/>
      <c r="L67" s="385"/>
      <c r="M67" s="385"/>
    </row>
    <row r="68" spans="2:13" s="2" customFormat="1" ht="18" customHeight="1" x14ac:dyDescent="0.3">
      <c r="B68" s="100"/>
      <c r="C68" s="101"/>
      <c r="D68" s="101"/>
      <c r="E68" s="78">
        <v>7</v>
      </c>
      <c r="F68" s="385" t="s">
        <v>300</v>
      </c>
      <c r="G68" s="385"/>
      <c r="H68" s="385"/>
      <c r="I68" s="385"/>
      <c r="J68" s="385"/>
      <c r="K68" s="385"/>
      <c r="L68" s="385"/>
      <c r="M68" s="385"/>
    </row>
    <row r="69" spans="2:13" s="2" customFormat="1" x14ac:dyDescent="0.3">
      <c r="B69" s="100"/>
      <c r="C69" s="101"/>
      <c r="D69" s="101"/>
      <c r="E69" s="78">
        <v>8</v>
      </c>
      <c r="F69" s="385" t="s">
        <v>298</v>
      </c>
      <c r="G69" s="385"/>
      <c r="H69" s="385"/>
      <c r="I69" s="385"/>
      <c r="J69" s="385"/>
      <c r="K69" s="385"/>
      <c r="L69" s="385"/>
      <c r="M69" s="385"/>
    </row>
    <row r="70" spans="2:13" s="2" customFormat="1" x14ac:dyDescent="0.3">
      <c r="B70" s="100"/>
      <c r="C70" s="101"/>
      <c r="D70" s="101"/>
      <c r="E70" s="78">
        <v>9</v>
      </c>
      <c r="F70" s="385" t="s">
        <v>299</v>
      </c>
      <c r="G70" s="385"/>
      <c r="H70" s="385"/>
      <c r="I70" s="385"/>
      <c r="J70" s="385"/>
      <c r="K70" s="385"/>
      <c r="L70" s="385"/>
      <c r="M70" s="385"/>
    </row>
    <row r="71" spans="2:13" s="2" customFormat="1" x14ac:dyDescent="0.3">
      <c r="B71" s="100"/>
      <c r="C71" s="101"/>
      <c r="D71" s="101"/>
      <c r="E71" s="78">
        <v>10</v>
      </c>
      <c r="F71" s="385" t="s">
        <v>291</v>
      </c>
      <c r="G71" s="385"/>
      <c r="H71" s="385"/>
      <c r="I71" s="385"/>
      <c r="J71" s="385"/>
      <c r="K71" s="385"/>
      <c r="L71" s="385"/>
      <c r="M71" s="385"/>
    </row>
    <row r="72" spans="2:13" s="2" customFormat="1" x14ac:dyDescent="0.3">
      <c r="B72" s="46"/>
      <c r="C72" s="46"/>
      <c r="D72" s="46"/>
      <c r="E72" s="46"/>
      <c r="F72" s="46"/>
      <c r="G72" s="46"/>
      <c r="H72" s="46"/>
      <c r="I72" s="46"/>
      <c r="J72" s="46"/>
      <c r="K72" s="46"/>
      <c r="L72" s="46"/>
      <c r="M72" s="46"/>
    </row>
    <row r="73" spans="2:13" s="2" customFormat="1" ht="15.75" customHeight="1" x14ac:dyDescent="0.3">
      <c r="B73" s="100">
        <v>11</v>
      </c>
      <c r="C73" s="390" t="s">
        <v>37</v>
      </c>
      <c r="D73" s="390"/>
      <c r="E73" s="3" t="s">
        <v>13</v>
      </c>
      <c r="F73" s="7"/>
      <c r="G73" s="7"/>
      <c r="H73" s="7"/>
      <c r="I73" s="7"/>
      <c r="J73" s="7"/>
      <c r="K73" s="7"/>
      <c r="L73" s="7"/>
      <c r="M73" s="7"/>
    </row>
    <row r="74" spans="2:13" s="2" customFormat="1" ht="15.75" customHeight="1" x14ac:dyDescent="0.3">
      <c r="B74" s="100"/>
      <c r="C74" s="101"/>
      <c r="D74" s="101"/>
      <c r="E74" s="391" t="s">
        <v>2</v>
      </c>
      <c r="F74" s="391" t="s">
        <v>92</v>
      </c>
      <c r="G74" s="391"/>
      <c r="H74" s="391"/>
      <c r="I74" s="391"/>
      <c r="J74" s="391"/>
      <c r="K74" s="391"/>
      <c r="L74" s="391"/>
      <c r="M74" s="391"/>
    </row>
    <row r="75" spans="2:13" s="2" customFormat="1" ht="16.5" customHeight="1" x14ac:dyDescent="0.3">
      <c r="B75" s="100"/>
      <c r="C75" s="101"/>
      <c r="D75" s="101"/>
      <c r="E75" s="391"/>
      <c r="F75" s="391"/>
      <c r="G75" s="391"/>
      <c r="H75" s="391"/>
      <c r="I75" s="391"/>
      <c r="J75" s="391"/>
      <c r="K75" s="391"/>
      <c r="L75" s="391"/>
      <c r="M75" s="391"/>
    </row>
    <row r="76" spans="2:13" s="2" customFormat="1" ht="16.5" customHeight="1" x14ac:dyDescent="0.3">
      <c r="B76" s="100"/>
      <c r="C76" s="101"/>
      <c r="D76" s="93"/>
      <c r="E76" s="52">
        <v>1</v>
      </c>
      <c r="F76" s="363" t="s">
        <v>422</v>
      </c>
      <c r="G76" s="363"/>
      <c r="H76" s="363"/>
      <c r="I76" s="363"/>
      <c r="J76" s="363"/>
      <c r="K76" s="363"/>
      <c r="L76" s="363"/>
      <c r="M76" s="363"/>
    </row>
    <row r="77" spans="2:13" s="2" customFormat="1" ht="16.5" customHeight="1" x14ac:dyDescent="0.3">
      <c r="B77" s="100"/>
      <c r="C77" s="227"/>
      <c r="D77" s="93"/>
      <c r="E77" s="52">
        <v>2</v>
      </c>
      <c r="F77" s="364" t="s">
        <v>261</v>
      </c>
      <c r="G77" s="364"/>
      <c r="H77" s="364"/>
      <c r="I77" s="364"/>
      <c r="J77" s="364"/>
      <c r="K77" s="364"/>
      <c r="L77" s="364"/>
      <c r="M77" s="364"/>
    </row>
    <row r="78" spans="2:13" s="2" customFormat="1" ht="16.5" customHeight="1" x14ac:dyDescent="0.3">
      <c r="B78" s="100"/>
      <c r="C78" s="101"/>
      <c r="D78" s="93"/>
      <c r="E78" s="69">
        <v>3</v>
      </c>
      <c r="F78" s="471" t="s">
        <v>121</v>
      </c>
      <c r="G78" s="471"/>
      <c r="H78" s="471"/>
      <c r="I78" s="471"/>
      <c r="J78" s="471"/>
      <c r="K78" s="471"/>
      <c r="L78" s="471"/>
      <c r="M78" s="471"/>
    </row>
    <row r="79" spans="2:13" s="2" customFormat="1" ht="24.75" customHeight="1" x14ac:dyDescent="0.3">
      <c r="B79" s="46"/>
      <c r="C79" s="46"/>
      <c r="D79" s="46"/>
      <c r="E79" s="46"/>
      <c r="F79" s="62"/>
      <c r="G79" s="46"/>
    </row>
    <row r="80" spans="2:13" s="2" customFormat="1" x14ac:dyDescent="0.3">
      <c r="B80" s="100">
        <v>12</v>
      </c>
      <c r="C80" s="390" t="s">
        <v>94</v>
      </c>
      <c r="D80" s="390"/>
      <c r="E80" s="3" t="s">
        <v>13</v>
      </c>
      <c r="F80" s="7"/>
      <c r="G80" s="7"/>
      <c r="H80" s="7"/>
      <c r="I80" s="7"/>
      <c r="J80" s="7"/>
      <c r="K80" s="7"/>
      <c r="L80" s="7"/>
      <c r="M80" s="7"/>
    </row>
    <row r="81" spans="1:15" s="2" customFormat="1" ht="16.5" customHeight="1" x14ac:dyDescent="0.3">
      <c r="B81" s="7"/>
      <c r="C81" s="7"/>
      <c r="D81" s="7"/>
      <c r="E81" s="391" t="s">
        <v>2</v>
      </c>
      <c r="F81" s="391" t="s">
        <v>38</v>
      </c>
      <c r="G81" s="391"/>
      <c r="H81" s="391"/>
      <c r="I81" s="391" t="s">
        <v>132</v>
      </c>
      <c r="J81" s="391"/>
      <c r="K81" s="392" t="s">
        <v>39</v>
      </c>
      <c r="L81" s="392"/>
      <c r="M81" s="392"/>
    </row>
    <row r="82" spans="1:15" s="2" customFormat="1" ht="16.5" customHeight="1" x14ac:dyDescent="0.3">
      <c r="B82" s="7"/>
      <c r="C82" s="7"/>
      <c r="D82" s="7"/>
      <c r="E82" s="391"/>
      <c r="F82" s="391"/>
      <c r="G82" s="391"/>
      <c r="H82" s="391"/>
      <c r="I82" s="391"/>
      <c r="J82" s="391"/>
      <c r="K82" s="392"/>
      <c r="L82" s="392"/>
      <c r="M82" s="392"/>
    </row>
    <row r="83" spans="1:15" s="2" customFormat="1" ht="32.25" customHeight="1" x14ac:dyDescent="0.3">
      <c r="B83" s="7"/>
      <c r="C83" s="7"/>
      <c r="D83" s="7"/>
      <c r="E83" s="52">
        <v>1</v>
      </c>
      <c r="F83" s="379" t="s">
        <v>301</v>
      </c>
      <c r="G83" s="379"/>
      <c r="H83" s="379"/>
      <c r="I83" s="379" t="s">
        <v>627</v>
      </c>
      <c r="J83" s="379"/>
      <c r="K83" s="379" t="s">
        <v>264</v>
      </c>
      <c r="L83" s="379"/>
      <c r="M83" s="379"/>
    </row>
    <row r="84" spans="1:15" s="2" customFormat="1" ht="30.75" customHeight="1" x14ac:dyDescent="0.3">
      <c r="B84" s="7"/>
      <c r="C84" s="7"/>
      <c r="D84" s="7"/>
      <c r="E84" s="52">
        <v>2</v>
      </c>
      <c r="F84" s="379" t="s">
        <v>170</v>
      </c>
      <c r="G84" s="379"/>
      <c r="H84" s="379"/>
      <c r="I84" s="379" t="s">
        <v>627</v>
      </c>
      <c r="J84" s="379"/>
      <c r="K84" s="379" t="s">
        <v>393</v>
      </c>
      <c r="L84" s="379"/>
      <c r="M84" s="379"/>
    </row>
    <row r="85" spans="1:15" s="2" customFormat="1" x14ac:dyDescent="0.3">
      <c r="B85" s="7"/>
      <c r="C85" s="7"/>
      <c r="D85" s="7"/>
      <c r="E85" s="52">
        <v>3</v>
      </c>
      <c r="F85" s="386" t="s">
        <v>130</v>
      </c>
      <c r="G85" s="387"/>
      <c r="H85" s="388"/>
      <c r="I85" s="379" t="s">
        <v>222</v>
      </c>
      <c r="J85" s="379"/>
      <c r="K85" s="386" t="s">
        <v>131</v>
      </c>
      <c r="L85" s="387"/>
      <c r="M85" s="388"/>
    </row>
    <row r="86" spans="1:15" ht="15.75" customHeight="1" x14ac:dyDescent="0.3">
      <c r="B86" s="46"/>
      <c r="C86" s="46"/>
      <c r="D86" s="46"/>
      <c r="E86" s="45"/>
      <c r="F86" s="45"/>
      <c r="G86" s="45"/>
      <c r="H86" s="45"/>
      <c r="I86" s="45"/>
      <c r="J86" s="45"/>
      <c r="K86" s="45"/>
      <c r="L86" s="45"/>
      <c r="M86" s="45"/>
      <c r="N86" s="2"/>
    </row>
    <row r="87" spans="1:15" x14ac:dyDescent="0.3">
      <c r="B87" s="100">
        <v>13</v>
      </c>
      <c r="C87" s="390" t="s">
        <v>95</v>
      </c>
      <c r="D87" s="390"/>
      <c r="E87" s="390"/>
      <c r="F87" s="390"/>
      <c r="G87" s="50"/>
      <c r="H87" s="3"/>
      <c r="I87" s="3"/>
      <c r="J87" s="3"/>
      <c r="K87" s="3"/>
      <c r="L87" s="3"/>
      <c r="M87" s="3"/>
      <c r="N87" s="2"/>
    </row>
    <row r="88" spans="1:15" ht="16.5" customHeight="1" x14ac:dyDescent="0.3">
      <c r="B88" s="100"/>
      <c r="C88" s="101"/>
      <c r="D88" s="101"/>
      <c r="E88" s="391" t="s">
        <v>2</v>
      </c>
      <c r="F88" s="391" t="s">
        <v>42</v>
      </c>
      <c r="G88" s="391"/>
      <c r="H88" s="391"/>
      <c r="I88" s="391"/>
      <c r="J88" s="392" t="s">
        <v>43</v>
      </c>
      <c r="K88" s="392"/>
      <c r="L88" s="392"/>
      <c r="M88" s="392"/>
      <c r="N88" s="2"/>
    </row>
    <row r="89" spans="1:15" x14ac:dyDescent="0.3">
      <c r="B89" s="100"/>
      <c r="C89" s="101"/>
      <c r="D89" s="101"/>
      <c r="E89" s="391"/>
      <c r="F89" s="391"/>
      <c r="G89" s="391"/>
      <c r="H89" s="391"/>
      <c r="I89" s="391"/>
      <c r="J89" s="392"/>
      <c r="K89" s="392"/>
      <c r="L89" s="392"/>
      <c r="M89" s="392"/>
      <c r="N89" s="2"/>
    </row>
    <row r="90" spans="1:15" s="20" customFormat="1" ht="15.95" customHeight="1" x14ac:dyDescent="0.3">
      <c r="A90" s="21"/>
      <c r="B90" s="30"/>
      <c r="C90" s="30"/>
      <c r="D90" s="30"/>
      <c r="E90" s="57">
        <v>1</v>
      </c>
      <c r="F90" s="379" t="s">
        <v>55</v>
      </c>
      <c r="G90" s="379"/>
      <c r="H90" s="379"/>
      <c r="I90" s="379"/>
      <c r="J90" s="379" t="s">
        <v>87</v>
      </c>
      <c r="K90" s="379"/>
      <c r="L90" s="379"/>
      <c r="M90" s="379"/>
      <c r="N90" s="21"/>
      <c r="O90" s="21"/>
    </row>
    <row r="91" spans="1:15" s="20" customFormat="1" ht="15.95" customHeight="1" x14ac:dyDescent="0.3">
      <c r="A91" s="21"/>
      <c r="B91" s="30"/>
      <c r="C91" s="30"/>
      <c r="D91" s="30"/>
      <c r="E91" s="57">
        <v>2</v>
      </c>
      <c r="F91" s="379" t="s">
        <v>56</v>
      </c>
      <c r="G91" s="379"/>
      <c r="H91" s="379"/>
      <c r="I91" s="379"/>
      <c r="J91" s="379" t="s">
        <v>87</v>
      </c>
      <c r="K91" s="379"/>
      <c r="L91" s="379"/>
      <c r="M91" s="379"/>
      <c r="N91" s="21"/>
      <c r="O91" s="21"/>
    </row>
    <row r="92" spans="1:15" s="20" customFormat="1" ht="15.95" customHeight="1" x14ac:dyDescent="0.3">
      <c r="A92" s="21"/>
      <c r="B92" s="30"/>
      <c r="C92" s="30"/>
      <c r="D92" s="30"/>
      <c r="E92" s="57">
        <v>3</v>
      </c>
      <c r="F92" s="379" t="s">
        <v>57</v>
      </c>
      <c r="G92" s="379"/>
      <c r="H92" s="379"/>
      <c r="I92" s="379"/>
      <c r="J92" s="379" t="s">
        <v>87</v>
      </c>
      <c r="K92" s="379"/>
      <c r="L92" s="379"/>
      <c r="M92" s="379"/>
      <c r="N92" s="21"/>
      <c r="O92" s="21"/>
    </row>
    <row r="93" spans="1:15" s="20" customFormat="1" ht="15.95" customHeight="1" x14ac:dyDescent="0.3">
      <c r="A93" s="21"/>
      <c r="B93" s="30"/>
      <c r="C93" s="30"/>
      <c r="D93" s="30"/>
      <c r="E93" s="57">
        <v>4</v>
      </c>
      <c r="F93" s="379" t="s">
        <v>58</v>
      </c>
      <c r="G93" s="379"/>
      <c r="H93" s="379"/>
      <c r="I93" s="379"/>
      <c r="J93" s="379" t="s">
        <v>87</v>
      </c>
      <c r="K93" s="379"/>
      <c r="L93" s="379"/>
      <c r="M93" s="379"/>
      <c r="N93" s="21"/>
      <c r="O93" s="21"/>
    </row>
    <row r="94" spans="1:15" s="20" customFormat="1" ht="15.95" customHeight="1" x14ac:dyDescent="0.3">
      <c r="A94" s="21"/>
      <c r="B94" s="30"/>
      <c r="C94" s="30"/>
      <c r="D94" s="30"/>
      <c r="E94" s="57">
        <v>5</v>
      </c>
      <c r="F94" s="379" t="s">
        <v>59</v>
      </c>
      <c r="G94" s="379"/>
      <c r="H94" s="379"/>
      <c r="I94" s="379"/>
      <c r="J94" s="379" t="s">
        <v>87</v>
      </c>
      <c r="K94" s="379"/>
      <c r="L94" s="379"/>
      <c r="M94" s="379"/>
      <c r="N94" s="21"/>
      <c r="O94" s="21"/>
    </row>
    <row r="95" spans="1:15" s="20" customFormat="1" ht="15.95" customHeight="1" x14ac:dyDescent="0.3">
      <c r="A95" s="21"/>
      <c r="B95" s="30"/>
      <c r="C95" s="30"/>
      <c r="D95" s="30"/>
      <c r="E95" s="57">
        <v>6</v>
      </c>
      <c r="F95" s="379" t="s">
        <v>60</v>
      </c>
      <c r="G95" s="379"/>
      <c r="H95" s="379"/>
      <c r="I95" s="379"/>
      <c r="J95" s="379" t="s">
        <v>87</v>
      </c>
      <c r="K95" s="379"/>
      <c r="L95" s="379"/>
      <c r="M95" s="379"/>
      <c r="N95" s="21"/>
      <c r="O95" s="21"/>
    </row>
    <row r="96" spans="1:15" s="20" customFormat="1" ht="15.95" customHeight="1" x14ac:dyDescent="0.3">
      <c r="A96" s="21"/>
      <c r="B96" s="30"/>
      <c r="C96" s="30"/>
      <c r="D96" s="30"/>
      <c r="E96" s="57">
        <v>7</v>
      </c>
      <c r="F96" s="379" t="s">
        <v>61</v>
      </c>
      <c r="G96" s="379"/>
      <c r="H96" s="379"/>
      <c r="I96" s="379"/>
      <c r="J96" s="379" t="s">
        <v>87</v>
      </c>
      <c r="K96" s="379"/>
      <c r="L96" s="379"/>
      <c r="M96" s="379"/>
      <c r="N96" s="21"/>
      <c r="O96" s="21"/>
    </row>
    <row r="97" spans="1:15" s="20" customFormat="1" ht="15.95" customHeight="1" x14ac:dyDescent="0.3">
      <c r="A97" s="21"/>
      <c r="B97" s="30"/>
      <c r="C97" s="30"/>
      <c r="D97" s="30"/>
      <c r="E97" s="57">
        <v>8</v>
      </c>
      <c r="F97" s="379" t="s">
        <v>62</v>
      </c>
      <c r="G97" s="379"/>
      <c r="H97" s="379"/>
      <c r="I97" s="379"/>
      <c r="J97" s="379" t="s">
        <v>87</v>
      </c>
      <c r="K97" s="379"/>
      <c r="L97" s="379"/>
      <c r="M97" s="379"/>
      <c r="N97" s="21"/>
      <c r="O97" s="21"/>
    </row>
    <row r="98" spans="1:15" s="20" customFormat="1" ht="15.95" customHeight="1" x14ac:dyDescent="0.3">
      <c r="A98" s="21"/>
      <c r="B98" s="30"/>
      <c r="C98" s="30"/>
      <c r="D98" s="30"/>
      <c r="E98" s="57">
        <v>9</v>
      </c>
      <c r="F98" s="379" t="s">
        <v>63</v>
      </c>
      <c r="G98" s="379"/>
      <c r="H98" s="379"/>
      <c r="I98" s="379"/>
      <c r="J98" s="379" t="s">
        <v>64</v>
      </c>
      <c r="K98" s="379"/>
      <c r="L98" s="379"/>
      <c r="M98" s="379"/>
      <c r="N98" s="21"/>
      <c r="O98" s="21"/>
    </row>
    <row r="99" spans="1:15" s="20" customFormat="1" x14ac:dyDescent="0.3">
      <c r="A99" s="21"/>
      <c r="B99" s="30"/>
      <c r="C99" s="30"/>
      <c r="D99" s="30"/>
      <c r="E99" s="30"/>
      <c r="F99" s="30"/>
      <c r="G99" s="30"/>
      <c r="H99" s="30"/>
      <c r="I99" s="30"/>
      <c r="J99" s="30"/>
      <c r="K99" s="30"/>
      <c r="L99" s="30"/>
      <c r="M99" s="30"/>
      <c r="N99" s="21"/>
      <c r="O99" s="21"/>
    </row>
    <row r="100" spans="1:15" s="20" customFormat="1" ht="15.95" customHeight="1" x14ac:dyDescent="0.3">
      <c r="A100" s="21"/>
      <c r="B100" s="108">
        <v>14</v>
      </c>
      <c r="C100" s="374" t="s">
        <v>40</v>
      </c>
      <c r="D100" s="374"/>
      <c r="E100" s="56" t="s">
        <v>13</v>
      </c>
      <c r="F100" s="30"/>
      <c r="G100" s="30"/>
      <c r="H100" s="30"/>
      <c r="I100" s="30"/>
      <c r="J100" s="30"/>
      <c r="K100" s="30"/>
      <c r="L100" s="30"/>
      <c r="M100" s="30"/>
      <c r="N100" s="21"/>
      <c r="O100" s="21"/>
    </row>
    <row r="101" spans="1:15" s="20" customFormat="1" ht="15.95" customHeight="1" x14ac:dyDescent="0.3">
      <c r="A101" s="21"/>
      <c r="B101" s="108"/>
      <c r="C101" s="55"/>
      <c r="D101" s="55"/>
      <c r="E101" s="448" t="s">
        <v>2</v>
      </c>
      <c r="F101" s="448" t="s">
        <v>96</v>
      </c>
      <c r="G101" s="448"/>
      <c r="H101" s="448"/>
      <c r="I101" s="448"/>
      <c r="J101" s="449" t="s">
        <v>41</v>
      </c>
      <c r="K101" s="449"/>
      <c r="L101" s="449"/>
      <c r="M101" s="449"/>
      <c r="N101" s="21"/>
      <c r="O101" s="21"/>
    </row>
    <row r="102" spans="1:15" s="20" customFormat="1" ht="15.95" customHeight="1" x14ac:dyDescent="0.3">
      <c r="A102" s="21"/>
      <c r="B102" s="108"/>
      <c r="C102" s="55"/>
      <c r="D102" s="55"/>
      <c r="E102" s="448"/>
      <c r="F102" s="448"/>
      <c r="G102" s="448"/>
      <c r="H102" s="448"/>
      <c r="I102" s="448"/>
      <c r="J102" s="449"/>
      <c r="K102" s="449"/>
      <c r="L102" s="449"/>
      <c r="M102" s="449"/>
      <c r="N102" s="21"/>
      <c r="O102" s="21"/>
    </row>
    <row r="103" spans="1:15" s="20" customFormat="1" ht="15.95" customHeight="1" x14ac:dyDescent="0.3">
      <c r="A103" s="21"/>
      <c r="B103" s="108"/>
      <c r="C103" s="55"/>
      <c r="D103" s="55"/>
      <c r="E103" s="77">
        <v>1</v>
      </c>
      <c r="F103" s="436"/>
      <c r="G103" s="436"/>
      <c r="H103" s="436"/>
      <c r="I103" s="436"/>
      <c r="J103" s="437"/>
      <c r="K103" s="437"/>
      <c r="L103" s="437"/>
      <c r="M103" s="437"/>
      <c r="N103" s="21"/>
      <c r="O103" s="21"/>
    </row>
    <row r="104" spans="1:15" s="20" customFormat="1" ht="15.95" customHeight="1" x14ac:dyDescent="0.3">
      <c r="A104" s="21"/>
      <c r="B104" s="30"/>
      <c r="C104" s="30"/>
      <c r="D104" s="30"/>
      <c r="E104" s="77">
        <v>2</v>
      </c>
      <c r="F104" s="437"/>
      <c r="G104" s="437"/>
      <c r="H104" s="437"/>
      <c r="I104" s="437"/>
      <c r="J104" s="437"/>
      <c r="K104" s="437"/>
      <c r="L104" s="437"/>
      <c r="M104" s="437"/>
      <c r="N104" s="21"/>
      <c r="O104" s="21"/>
    </row>
    <row r="105" spans="1:15" s="20" customFormat="1" ht="15.95" customHeight="1" x14ac:dyDescent="0.3">
      <c r="A105" s="21"/>
      <c r="B105" s="30"/>
      <c r="C105" s="30"/>
      <c r="D105" s="30"/>
      <c r="E105" s="77">
        <v>3</v>
      </c>
      <c r="F105" s="437"/>
      <c r="G105" s="437"/>
      <c r="H105" s="437"/>
      <c r="I105" s="437"/>
      <c r="J105" s="442"/>
      <c r="K105" s="442"/>
      <c r="L105" s="442"/>
      <c r="M105" s="442"/>
      <c r="N105" s="21"/>
      <c r="O105" s="21"/>
    </row>
    <row r="106" spans="1:15" s="20" customFormat="1" ht="15.95" customHeight="1" x14ac:dyDescent="0.3">
      <c r="A106" s="21"/>
      <c r="B106" s="30"/>
      <c r="C106" s="30"/>
      <c r="D106" s="30"/>
      <c r="E106" s="56"/>
      <c r="F106" s="80"/>
      <c r="G106" s="80"/>
      <c r="H106" s="80"/>
      <c r="I106" s="80"/>
      <c r="J106" s="80"/>
      <c r="K106" s="80"/>
      <c r="L106" s="80"/>
      <c r="M106" s="80"/>
      <c r="N106" s="21"/>
      <c r="O106" s="21"/>
    </row>
    <row r="107" spans="1:15" s="20" customFormat="1" ht="15.95" customHeight="1" x14ac:dyDescent="0.3">
      <c r="A107" s="21"/>
      <c r="B107" s="108">
        <v>15</v>
      </c>
      <c r="C107" s="374" t="s">
        <v>14</v>
      </c>
      <c r="D107" s="374"/>
      <c r="E107" s="374"/>
      <c r="F107" s="374"/>
      <c r="G107" s="79"/>
      <c r="H107" s="56"/>
      <c r="I107" s="30"/>
      <c r="J107" s="30"/>
      <c r="K107" s="30"/>
      <c r="L107" s="30"/>
      <c r="M107" s="30"/>
      <c r="N107" s="21"/>
      <c r="O107" s="21"/>
    </row>
    <row r="108" spans="1:15" s="20" customFormat="1" x14ac:dyDescent="0.3">
      <c r="A108" s="21"/>
      <c r="B108" s="30"/>
      <c r="C108" s="109" t="s">
        <v>4</v>
      </c>
      <c r="D108" s="110" t="s">
        <v>47</v>
      </c>
      <c r="E108" s="81"/>
      <c r="F108" s="82" t="s">
        <v>13</v>
      </c>
      <c r="G108" s="56"/>
      <c r="H108" s="443" t="s">
        <v>302</v>
      </c>
      <c r="I108" s="443"/>
      <c r="J108" s="443"/>
      <c r="K108" s="443"/>
      <c r="L108" s="443"/>
      <c r="M108" s="443"/>
      <c r="N108" s="21"/>
      <c r="O108" s="21"/>
    </row>
    <row r="109" spans="1:15" s="20" customFormat="1" ht="15.95" customHeight="1" x14ac:dyDescent="0.3">
      <c r="A109" s="21"/>
      <c r="B109" s="30"/>
      <c r="C109" s="80" t="s">
        <v>5</v>
      </c>
      <c r="D109" s="444" t="s">
        <v>48</v>
      </c>
      <c r="E109" s="444"/>
      <c r="F109" s="56" t="s">
        <v>13</v>
      </c>
      <c r="G109" s="56"/>
      <c r="H109" s="30" t="s">
        <v>101</v>
      </c>
      <c r="I109" s="30"/>
      <c r="J109" s="30"/>
      <c r="K109" s="30"/>
      <c r="L109" s="30"/>
      <c r="M109" s="30"/>
      <c r="N109" s="21"/>
      <c r="O109" s="21"/>
    </row>
    <row r="110" spans="1:15" s="20" customFormat="1" ht="15.95" customHeight="1" x14ac:dyDescent="0.3">
      <c r="A110" s="21"/>
      <c r="B110" s="30"/>
      <c r="C110" s="80" t="s">
        <v>6</v>
      </c>
      <c r="D110" s="445" t="s">
        <v>49</v>
      </c>
      <c r="E110" s="445"/>
      <c r="F110" s="56" t="s">
        <v>13</v>
      </c>
      <c r="G110" s="56"/>
      <c r="H110" s="30" t="s">
        <v>102</v>
      </c>
      <c r="I110" s="30"/>
      <c r="J110" s="30"/>
      <c r="K110" s="30"/>
      <c r="L110" s="30"/>
      <c r="M110" s="30"/>
      <c r="N110" s="21"/>
      <c r="O110" s="21"/>
    </row>
    <row r="111" spans="1:15" s="20" customFormat="1" ht="15.95" customHeight="1" x14ac:dyDescent="0.3">
      <c r="A111" s="21"/>
      <c r="B111" s="30"/>
      <c r="C111" s="80" t="s">
        <v>9</v>
      </c>
      <c r="D111" s="444" t="s">
        <v>50</v>
      </c>
      <c r="E111" s="444"/>
      <c r="F111" s="56" t="s">
        <v>13</v>
      </c>
      <c r="G111" s="56"/>
      <c r="H111" s="30" t="s">
        <v>99</v>
      </c>
      <c r="I111" s="30"/>
      <c r="J111" s="30"/>
      <c r="K111" s="30"/>
      <c r="L111" s="30"/>
      <c r="M111" s="30"/>
      <c r="N111" s="21"/>
      <c r="O111" s="21"/>
    </row>
    <row r="112" spans="1:15" s="20" customFormat="1" ht="15.95" customHeight="1" x14ac:dyDescent="0.3">
      <c r="A112" s="21"/>
      <c r="B112" s="30"/>
      <c r="C112" s="80" t="s">
        <v>11</v>
      </c>
      <c r="D112" s="446" t="s">
        <v>52</v>
      </c>
      <c r="E112" s="446"/>
      <c r="F112" s="56" t="s">
        <v>13</v>
      </c>
      <c r="G112" s="56"/>
      <c r="H112" s="373" t="s">
        <v>112</v>
      </c>
      <c r="I112" s="374"/>
      <c r="J112" s="374"/>
      <c r="K112" s="374"/>
      <c r="L112" s="374"/>
      <c r="M112" s="374"/>
      <c r="N112" s="21"/>
      <c r="O112" s="21"/>
    </row>
    <row r="113" spans="1:15" s="20" customFormat="1" ht="15.95" customHeight="1" x14ac:dyDescent="0.3">
      <c r="A113" s="21"/>
      <c r="B113" s="30"/>
      <c r="C113" s="80" t="s">
        <v>45</v>
      </c>
      <c r="D113" s="440" t="s">
        <v>51</v>
      </c>
      <c r="E113" s="440"/>
      <c r="F113" s="56" t="s">
        <v>13</v>
      </c>
      <c r="G113" s="56"/>
      <c r="H113" s="30"/>
      <c r="I113" s="30"/>
      <c r="J113" s="30"/>
      <c r="K113" s="30"/>
      <c r="L113" s="30"/>
      <c r="M113" s="30"/>
      <c r="N113" s="21"/>
      <c r="O113" s="21"/>
    </row>
    <row r="114" spans="1:15" s="20" customFormat="1" ht="15.95" customHeight="1" x14ac:dyDescent="0.3">
      <c r="A114" s="21"/>
      <c r="B114" s="30"/>
      <c r="C114" s="80"/>
      <c r="D114" s="111"/>
      <c r="E114" s="84"/>
      <c r="F114" s="80" t="s">
        <v>4</v>
      </c>
      <c r="G114" s="83"/>
      <c r="H114" s="85" t="s">
        <v>66</v>
      </c>
      <c r="I114" s="441" t="s">
        <v>103</v>
      </c>
      <c r="J114" s="441"/>
      <c r="K114" s="30"/>
      <c r="L114" s="86"/>
      <c r="M114" s="86"/>
      <c r="N114" s="21"/>
      <c r="O114" s="21"/>
    </row>
    <row r="115" spans="1:15" s="20" customFormat="1" ht="15.95" customHeight="1" x14ac:dyDescent="0.3">
      <c r="A115" s="21"/>
      <c r="B115" s="30"/>
      <c r="C115" s="80"/>
      <c r="D115" s="111"/>
      <c r="E115" s="84"/>
      <c r="F115" s="80" t="s">
        <v>5</v>
      </c>
      <c r="G115" s="83"/>
      <c r="H115" s="87" t="s">
        <v>67</v>
      </c>
      <c r="I115" s="88" t="s">
        <v>86</v>
      </c>
      <c r="J115" s="89"/>
      <c r="K115" s="30"/>
      <c r="L115" s="89"/>
      <c r="M115" s="89"/>
      <c r="N115" s="21"/>
      <c r="O115" s="21"/>
    </row>
    <row r="116" spans="1:15" s="20" customFormat="1" ht="15.95" customHeight="1" x14ac:dyDescent="0.3">
      <c r="A116" s="21"/>
      <c r="B116" s="30"/>
      <c r="C116" s="80"/>
      <c r="D116" s="111"/>
      <c r="E116" s="84"/>
      <c r="F116" s="80" t="s">
        <v>6</v>
      </c>
      <c r="G116" s="83"/>
      <c r="H116" s="87" t="s">
        <v>68</v>
      </c>
      <c r="I116" s="87" t="s">
        <v>65</v>
      </c>
      <c r="J116" s="30"/>
      <c r="K116" s="30"/>
      <c r="L116" s="30"/>
      <c r="M116" s="30"/>
      <c r="N116" s="21"/>
      <c r="O116" s="21"/>
    </row>
    <row r="117" spans="1:15" s="20" customFormat="1" ht="15.95" customHeight="1" x14ac:dyDescent="0.3">
      <c r="A117" s="21"/>
      <c r="B117" s="30"/>
      <c r="C117" s="30"/>
      <c r="D117" s="87"/>
      <c r="E117" s="90"/>
      <c r="F117" s="80" t="s">
        <v>9</v>
      </c>
      <c r="G117" s="83"/>
      <c r="H117" s="87" t="s">
        <v>69</v>
      </c>
      <c r="I117" s="87" t="s">
        <v>65</v>
      </c>
      <c r="J117" s="30"/>
      <c r="K117" s="30"/>
      <c r="L117" s="30"/>
      <c r="M117" s="30"/>
      <c r="N117" s="21"/>
      <c r="O117" s="21"/>
    </row>
    <row r="118" spans="1:15" s="20" customFormat="1" ht="15.95" customHeight="1" x14ac:dyDescent="0.3">
      <c r="A118" s="21"/>
      <c r="B118" s="30"/>
      <c r="C118" s="30"/>
      <c r="D118" s="87"/>
      <c r="E118" s="90"/>
      <c r="F118" s="80" t="s">
        <v>11</v>
      </c>
      <c r="G118" s="83"/>
      <c r="H118" s="87" t="s">
        <v>70</v>
      </c>
      <c r="I118" s="87" t="s">
        <v>65</v>
      </c>
      <c r="J118" s="30"/>
      <c r="K118" s="30"/>
      <c r="L118" s="30"/>
      <c r="M118" s="30"/>
      <c r="N118" s="21"/>
      <c r="O118" s="21"/>
    </row>
    <row r="119" spans="1:15" s="20" customFormat="1" ht="15.95" customHeight="1" x14ac:dyDescent="0.3">
      <c r="A119" s="21"/>
      <c r="B119" s="30"/>
      <c r="C119" s="30"/>
      <c r="D119" s="87"/>
      <c r="E119" s="90"/>
      <c r="F119" s="80" t="s">
        <v>45</v>
      </c>
      <c r="G119" s="83"/>
      <c r="H119" s="87" t="s">
        <v>71</v>
      </c>
      <c r="I119" s="87" t="s">
        <v>65</v>
      </c>
      <c r="J119" s="30"/>
      <c r="K119" s="30"/>
      <c r="L119" s="30"/>
      <c r="M119" s="30"/>
      <c r="N119" s="21"/>
      <c r="O119" s="21"/>
    </row>
    <row r="120" spans="1:15" s="20" customFormat="1" ht="15.95" customHeight="1" x14ac:dyDescent="0.3">
      <c r="A120" s="21"/>
      <c r="B120" s="30"/>
      <c r="C120" s="80" t="s">
        <v>46</v>
      </c>
      <c r="D120" s="435" t="s">
        <v>72</v>
      </c>
      <c r="E120" s="435"/>
      <c r="F120" s="56" t="s">
        <v>13</v>
      </c>
      <c r="G120" s="56"/>
      <c r="H120" s="87"/>
      <c r="I120" s="87"/>
      <c r="J120" s="30"/>
      <c r="K120" s="30"/>
      <c r="L120" s="30"/>
      <c r="M120" s="30"/>
      <c r="N120" s="21"/>
      <c r="O120" s="21"/>
    </row>
    <row r="121" spans="1:15" s="20" customFormat="1" ht="15.95" customHeight="1" x14ac:dyDescent="0.3">
      <c r="A121" s="21"/>
      <c r="B121" s="30"/>
      <c r="C121" s="30"/>
      <c r="D121" s="87"/>
      <c r="E121" s="90"/>
      <c r="F121" s="83" t="s">
        <v>4</v>
      </c>
      <c r="G121" s="83"/>
      <c r="H121" s="87" t="s">
        <v>73</v>
      </c>
      <c r="I121" s="373" t="s">
        <v>585</v>
      </c>
      <c r="J121" s="373"/>
      <c r="K121" s="373"/>
      <c r="L121" s="373"/>
      <c r="M121" s="373"/>
      <c r="N121" s="21"/>
      <c r="O121" s="21"/>
    </row>
    <row r="122" spans="1:15" s="20" customFormat="1" ht="15.95" customHeight="1" x14ac:dyDescent="0.3">
      <c r="A122" s="21"/>
      <c r="B122" s="30"/>
      <c r="C122" s="30"/>
      <c r="D122" s="87"/>
      <c r="E122" s="90"/>
      <c r="F122" s="83" t="s">
        <v>5</v>
      </c>
      <c r="G122" s="83"/>
      <c r="H122" s="87" t="s">
        <v>74</v>
      </c>
      <c r="I122" s="373" t="s">
        <v>586</v>
      </c>
      <c r="J122" s="373"/>
      <c r="K122" s="373"/>
      <c r="L122" s="373"/>
      <c r="M122" s="373"/>
      <c r="N122" s="21"/>
      <c r="O122" s="21"/>
    </row>
    <row r="123" spans="1:15" s="20" customFormat="1" ht="15.95" customHeight="1" x14ac:dyDescent="0.3">
      <c r="A123" s="21"/>
      <c r="B123" s="30"/>
      <c r="C123" s="30"/>
      <c r="D123" s="87"/>
      <c r="E123" s="90"/>
      <c r="F123" s="83" t="s">
        <v>6</v>
      </c>
      <c r="G123" s="83"/>
      <c r="H123" s="87" t="s">
        <v>75</v>
      </c>
      <c r="I123" s="87" t="s">
        <v>83</v>
      </c>
      <c r="J123" s="30"/>
      <c r="K123" s="30"/>
      <c r="L123" s="30"/>
      <c r="M123" s="30"/>
      <c r="N123" s="21"/>
      <c r="O123" s="21"/>
    </row>
    <row r="124" spans="1:15" s="20" customFormat="1" ht="15.95" customHeight="1" x14ac:dyDescent="0.3">
      <c r="A124" s="21"/>
      <c r="B124" s="48"/>
      <c r="C124" s="48"/>
      <c r="D124" s="47"/>
      <c r="E124" s="63"/>
      <c r="F124" s="48"/>
      <c r="G124" s="48"/>
      <c r="H124" s="48"/>
      <c r="I124" s="48"/>
      <c r="J124" s="48"/>
      <c r="K124" s="48"/>
      <c r="L124" s="48"/>
      <c r="M124" s="48"/>
      <c r="N124" s="21"/>
      <c r="O124" s="21"/>
    </row>
    <row r="125" spans="1:15" s="20" customFormat="1" ht="15.95" customHeight="1" x14ac:dyDescent="0.3">
      <c r="A125" s="21"/>
      <c r="B125" s="108">
        <v>16</v>
      </c>
      <c r="C125" s="374" t="s">
        <v>77</v>
      </c>
      <c r="D125" s="374"/>
      <c r="E125" s="374"/>
      <c r="F125" s="374"/>
      <c r="G125" s="374"/>
      <c r="H125" s="374"/>
      <c r="I125" s="30" t="s">
        <v>78</v>
      </c>
      <c r="J125" s="30"/>
      <c r="K125" s="48"/>
      <c r="L125" s="48"/>
      <c r="M125" s="48"/>
      <c r="N125" s="21"/>
      <c r="O125" s="21"/>
    </row>
    <row r="126" spans="1:15" s="20" customFormat="1" ht="15.95" customHeight="1" x14ac:dyDescent="0.3">
      <c r="A126" s="21"/>
      <c r="B126" s="30"/>
      <c r="C126" s="30"/>
      <c r="D126" s="87"/>
      <c r="E126" s="90"/>
      <c r="F126" s="30"/>
      <c r="G126" s="30"/>
      <c r="H126" s="30"/>
      <c r="I126" s="30"/>
      <c r="J126" s="30"/>
      <c r="K126" s="48"/>
      <c r="L126" s="48"/>
      <c r="M126" s="48"/>
      <c r="N126" s="21"/>
      <c r="O126" s="21"/>
    </row>
    <row r="127" spans="1:15" s="20" customFormat="1" ht="15.95" customHeight="1" x14ac:dyDescent="0.3">
      <c r="A127" s="21"/>
      <c r="B127" s="108">
        <v>17</v>
      </c>
      <c r="C127" s="374" t="s">
        <v>76</v>
      </c>
      <c r="D127" s="374"/>
      <c r="E127" s="374"/>
      <c r="F127" s="56" t="s">
        <v>13</v>
      </c>
      <c r="G127" s="56"/>
      <c r="H127" s="30" t="s">
        <v>133</v>
      </c>
      <c r="I127" s="30"/>
      <c r="J127" s="30"/>
      <c r="K127" s="48"/>
      <c r="L127" s="48"/>
      <c r="M127" s="48"/>
      <c r="N127" s="21"/>
      <c r="O127" s="21"/>
    </row>
    <row r="128" spans="1:15" s="2" customFormat="1" x14ac:dyDescent="0.3">
      <c r="B128" s="7"/>
      <c r="C128" s="7"/>
      <c r="D128" s="112"/>
      <c r="E128" s="91"/>
      <c r="F128" s="7"/>
      <c r="G128" s="7"/>
      <c r="H128" s="7"/>
      <c r="I128" s="7"/>
      <c r="J128" s="7"/>
    </row>
    <row r="129" spans="2:13" ht="26.25" x14ac:dyDescent="0.4">
      <c r="B129" s="433" t="s">
        <v>54</v>
      </c>
      <c r="C129" s="433"/>
      <c r="D129" s="433"/>
      <c r="E129" s="433"/>
      <c r="F129" s="433"/>
      <c r="G129" s="433"/>
      <c r="H129" s="433"/>
      <c r="I129" s="433"/>
      <c r="J129" s="433"/>
      <c r="K129" s="433"/>
      <c r="L129" s="433"/>
      <c r="M129" s="433"/>
    </row>
    <row r="130" spans="2:13" x14ac:dyDescent="0.3">
      <c r="B130" s="2"/>
      <c r="C130" s="2"/>
      <c r="D130" s="2"/>
      <c r="E130" s="2"/>
      <c r="F130" s="2"/>
      <c r="G130" s="2"/>
      <c r="H130" s="2"/>
      <c r="I130" s="2"/>
      <c r="J130" s="2"/>
      <c r="K130" s="2"/>
      <c r="L130" s="2"/>
      <c r="M130" s="2"/>
    </row>
    <row r="131" spans="2:13" x14ac:dyDescent="0.3">
      <c r="B131" s="98">
        <v>1</v>
      </c>
      <c r="C131" s="429" t="s">
        <v>0</v>
      </c>
      <c r="D131" s="429"/>
      <c r="E131" s="12" t="s">
        <v>13</v>
      </c>
      <c r="F131" s="49" t="s">
        <v>84</v>
      </c>
      <c r="G131" s="49"/>
      <c r="H131" s="49"/>
      <c r="I131" s="49"/>
      <c r="J131" s="49"/>
      <c r="K131" s="49"/>
      <c r="L131" s="49"/>
      <c r="M131" s="49"/>
    </row>
    <row r="132" spans="2:13" x14ac:dyDescent="0.3">
      <c r="B132" s="98">
        <v>2</v>
      </c>
      <c r="C132" s="429" t="s">
        <v>1</v>
      </c>
      <c r="D132" s="429"/>
      <c r="E132" s="12" t="s">
        <v>13</v>
      </c>
      <c r="F132" s="376" t="s">
        <v>303</v>
      </c>
      <c r="G132" s="376"/>
      <c r="H132" s="376"/>
      <c r="I132" s="376"/>
      <c r="J132" s="376"/>
      <c r="K132" s="376"/>
      <c r="L132" s="376"/>
      <c r="M132" s="376"/>
    </row>
    <row r="133" spans="2:13" x14ac:dyDescent="0.3">
      <c r="B133" s="98">
        <v>3</v>
      </c>
      <c r="C133" s="429" t="s">
        <v>3</v>
      </c>
      <c r="D133" s="429"/>
      <c r="E133" s="12"/>
      <c r="F133" s="18"/>
      <c r="G133" s="18"/>
      <c r="H133" s="18"/>
      <c r="I133" s="18"/>
      <c r="J133" s="18"/>
      <c r="K133" s="18"/>
      <c r="L133" s="18"/>
      <c r="M133" s="18"/>
    </row>
    <row r="134" spans="2:13" x14ac:dyDescent="0.3">
      <c r="B134" s="98"/>
      <c r="C134" s="98" t="s">
        <v>4</v>
      </c>
      <c r="D134" s="13" t="s">
        <v>7</v>
      </c>
      <c r="E134" s="12" t="s">
        <v>13</v>
      </c>
      <c r="F134" s="470" t="s">
        <v>64</v>
      </c>
      <c r="G134" s="470"/>
      <c r="H134" s="470"/>
      <c r="I134" s="470"/>
      <c r="J134" s="470"/>
      <c r="K134" s="470"/>
      <c r="L134" s="470"/>
      <c r="M134" s="470"/>
    </row>
    <row r="135" spans="2:13" x14ac:dyDescent="0.3">
      <c r="B135" s="98"/>
      <c r="C135" s="98" t="s">
        <v>5</v>
      </c>
      <c r="D135" s="13" t="s">
        <v>8</v>
      </c>
      <c r="E135" s="12" t="s">
        <v>13</v>
      </c>
      <c r="F135" s="470" t="s">
        <v>64</v>
      </c>
      <c r="G135" s="470"/>
      <c r="H135" s="470"/>
      <c r="I135" s="470"/>
      <c r="J135" s="470"/>
      <c r="K135" s="470"/>
      <c r="L135" s="470"/>
      <c r="M135" s="470"/>
    </row>
    <row r="136" spans="2:13" x14ac:dyDescent="0.3">
      <c r="B136" s="98"/>
      <c r="C136" s="98" t="s">
        <v>6</v>
      </c>
      <c r="D136" s="13" t="s">
        <v>113</v>
      </c>
      <c r="E136" s="12" t="s">
        <v>13</v>
      </c>
      <c r="F136" s="376" t="s">
        <v>632</v>
      </c>
      <c r="G136" s="376"/>
      <c r="H136" s="376"/>
      <c r="I136" s="376"/>
      <c r="J136" s="376"/>
      <c r="K136" s="376"/>
      <c r="L136" s="376"/>
      <c r="M136" s="376"/>
    </row>
    <row r="137" spans="2:13" x14ac:dyDescent="0.3">
      <c r="B137" s="98"/>
      <c r="C137" s="98" t="s">
        <v>9</v>
      </c>
      <c r="D137" s="13" t="s">
        <v>10</v>
      </c>
      <c r="E137" s="12" t="s">
        <v>13</v>
      </c>
      <c r="F137" s="376" t="s">
        <v>126</v>
      </c>
      <c r="G137" s="376"/>
      <c r="H137" s="376"/>
      <c r="I137" s="376"/>
      <c r="J137" s="376"/>
      <c r="K137" s="376"/>
      <c r="L137" s="376"/>
      <c r="M137" s="376"/>
    </row>
    <row r="138" spans="2:13" x14ac:dyDescent="0.3">
      <c r="B138" s="98"/>
      <c r="C138" s="98" t="s">
        <v>11</v>
      </c>
      <c r="D138" s="13" t="s">
        <v>12</v>
      </c>
      <c r="E138" s="12" t="s">
        <v>13</v>
      </c>
      <c r="F138" s="376" t="s">
        <v>134</v>
      </c>
      <c r="G138" s="428"/>
      <c r="H138" s="428"/>
      <c r="I138" s="428"/>
      <c r="J138" s="428"/>
      <c r="K138" s="428"/>
      <c r="L138" s="428"/>
      <c r="M138" s="428"/>
    </row>
    <row r="139" spans="2:13" x14ac:dyDescent="0.3">
      <c r="B139" s="98">
        <v>4</v>
      </c>
      <c r="C139" s="429" t="s">
        <v>18</v>
      </c>
      <c r="D139" s="429"/>
      <c r="E139" s="12" t="s">
        <v>13</v>
      </c>
      <c r="F139" s="430" t="s">
        <v>97</v>
      </c>
      <c r="G139" s="430"/>
      <c r="H139" s="430"/>
      <c r="I139" s="430"/>
      <c r="J139" s="430"/>
      <c r="K139" s="430"/>
      <c r="L139" s="430"/>
      <c r="M139" s="430"/>
    </row>
    <row r="140" spans="2:13" x14ac:dyDescent="0.3">
      <c r="B140" s="98">
        <v>5</v>
      </c>
      <c r="C140" s="429" t="s">
        <v>91</v>
      </c>
      <c r="D140" s="429"/>
      <c r="E140" s="12"/>
      <c r="F140" s="431"/>
      <c r="G140" s="431"/>
      <c r="H140" s="431"/>
      <c r="I140" s="431"/>
      <c r="J140" s="431"/>
      <c r="K140" s="431"/>
      <c r="L140" s="431"/>
      <c r="M140" s="431"/>
    </row>
    <row r="141" spans="2:13" ht="32.25" customHeight="1" x14ac:dyDescent="0.3">
      <c r="B141" s="98"/>
      <c r="C141" s="98" t="s">
        <v>4</v>
      </c>
      <c r="D141" s="13" t="s">
        <v>15</v>
      </c>
      <c r="E141" s="12" t="s">
        <v>13</v>
      </c>
      <c r="F141" s="430" t="s">
        <v>140</v>
      </c>
      <c r="G141" s="430"/>
      <c r="H141" s="430"/>
      <c r="I141" s="430"/>
      <c r="J141" s="430"/>
      <c r="K141" s="430"/>
      <c r="L141" s="430"/>
      <c r="M141" s="430"/>
    </row>
    <row r="142" spans="2:13" ht="21" customHeight="1" x14ac:dyDescent="0.3">
      <c r="B142" s="114"/>
      <c r="C142" s="114" t="s">
        <v>5</v>
      </c>
      <c r="D142" s="115" t="s">
        <v>16</v>
      </c>
      <c r="E142" s="116" t="s">
        <v>13</v>
      </c>
      <c r="F142" s="461" t="s">
        <v>142</v>
      </c>
      <c r="G142" s="434"/>
      <c r="H142" s="434"/>
      <c r="I142" s="434"/>
      <c r="J142" s="434"/>
      <c r="K142" s="434"/>
      <c r="L142" s="434"/>
      <c r="M142" s="434"/>
    </row>
    <row r="143" spans="2:13" x14ac:dyDescent="0.3">
      <c r="B143" s="114"/>
      <c r="C143" s="114" t="s">
        <v>6</v>
      </c>
      <c r="D143" s="115" t="s">
        <v>17</v>
      </c>
      <c r="E143" s="116" t="s">
        <v>13</v>
      </c>
      <c r="F143" s="462" t="s">
        <v>64</v>
      </c>
      <c r="G143" s="461"/>
      <c r="H143" s="461"/>
      <c r="I143" s="461"/>
      <c r="J143" s="461"/>
      <c r="K143" s="461"/>
      <c r="L143" s="461"/>
      <c r="M143" s="461"/>
    </row>
    <row r="144" spans="2:13" x14ac:dyDescent="0.3">
      <c r="B144" s="214">
        <v>6</v>
      </c>
      <c r="C144" s="463" t="s">
        <v>19</v>
      </c>
      <c r="D144" s="463"/>
      <c r="E144" s="116"/>
      <c r="F144" s="118"/>
      <c r="G144" s="118"/>
      <c r="H144" s="118"/>
      <c r="I144" s="118"/>
      <c r="J144" s="118"/>
      <c r="K144" s="118"/>
      <c r="L144" s="118"/>
      <c r="M144" s="118"/>
    </row>
    <row r="145" spans="2:13" ht="25.5" x14ac:dyDescent="0.3">
      <c r="B145" s="214"/>
      <c r="C145" s="118"/>
      <c r="D145" s="118"/>
      <c r="E145" s="464" t="s">
        <v>2</v>
      </c>
      <c r="F145" s="455" t="s">
        <v>20</v>
      </c>
      <c r="G145" s="456"/>
      <c r="H145" s="457"/>
      <c r="I145" s="464" t="s">
        <v>21</v>
      </c>
      <c r="J145" s="119" t="s">
        <v>22</v>
      </c>
      <c r="K145" s="119" t="s">
        <v>26</v>
      </c>
      <c r="L145" s="119" t="s">
        <v>28</v>
      </c>
      <c r="M145" s="119" t="s">
        <v>31</v>
      </c>
    </row>
    <row r="146" spans="2:13" x14ac:dyDescent="0.3">
      <c r="B146" s="214"/>
      <c r="C146" s="118"/>
      <c r="D146" s="118"/>
      <c r="E146" s="465"/>
      <c r="F146" s="467"/>
      <c r="G146" s="468"/>
      <c r="H146" s="469"/>
      <c r="I146" s="465"/>
      <c r="J146" s="210" t="s">
        <v>23</v>
      </c>
      <c r="K146" s="210" t="s">
        <v>25</v>
      </c>
      <c r="L146" s="210" t="s">
        <v>29</v>
      </c>
      <c r="M146" s="210" t="s">
        <v>32</v>
      </c>
    </row>
    <row r="147" spans="2:13" x14ac:dyDescent="0.3">
      <c r="B147" s="214"/>
      <c r="C147" s="118"/>
      <c r="D147" s="118"/>
      <c r="E147" s="466"/>
      <c r="F147" s="458"/>
      <c r="G147" s="459"/>
      <c r="H147" s="460"/>
      <c r="I147" s="466"/>
      <c r="J147" s="210" t="s">
        <v>24</v>
      </c>
      <c r="K147" s="211" t="s">
        <v>27</v>
      </c>
      <c r="L147" s="210" t="s">
        <v>30</v>
      </c>
      <c r="M147" s="210">
        <v>1250</v>
      </c>
    </row>
    <row r="148" spans="2:13" ht="47.1" customHeight="1" x14ac:dyDescent="0.3">
      <c r="B148" s="214"/>
      <c r="C148" s="89"/>
      <c r="D148" s="89"/>
      <c r="E148" s="148">
        <v>1</v>
      </c>
      <c r="F148" s="382" t="s">
        <v>304</v>
      </c>
      <c r="G148" s="383"/>
      <c r="H148" s="384"/>
      <c r="I148" s="153" t="s">
        <v>127</v>
      </c>
      <c r="J148" s="174">
        <v>500</v>
      </c>
      <c r="K148" s="223">
        <f>25/60</f>
        <v>0.41666666666666669</v>
      </c>
      <c r="L148" s="67">
        <f>J148*K148</f>
        <v>208.33333333333334</v>
      </c>
      <c r="M148" s="67">
        <f t="shared" ref="M148:M160" si="3">SUM(L148)/$M$20</f>
        <v>0.16666666666666669</v>
      </c>
    </row>
    <row r="149" spans="2:13" ht="67.5" customHeight="1" x14ac:dyDescent="0.3">
      <c r="B149" s="214"/>
      <c r="C149" s="89"/>
      <c r="D149" s="89"/>
      <c r="E149" s="148">
        <v>2</v>
      </c>
      <c r="F149" s="382" t="s">
        <v>305</v>
      </c>
      <c r="G149" s="383"/>
      <c r="H149" s="384"/>
      <c r="I149" s="153" t="s">
        <v>127</v>
      </c>
      <c r="J149" s="174">
        <v>500</v>
      </c>
      <c r="K149" s="223">
        <f>15/60</f>
        <v>0.25</v>
      </c>
      <c r="L149" s="67">
        <f t="shared" ref="L149:L160" si="4">J149*K149</f>
        <v>125</v>
      </c>
      <c r="M149" s="67">
        <f t="shared" si="3"/>
        <v>0.1</v>
      </c>
    </row>
    <row r="150" spans="2:13" ht="47.1" customHeight="1" x14ac:dyDescent="0.3">
      <c r="B150" s="214"/>
      <c r="C150" s="89"/>
      <c r="D150" s="89"/>
      <c r="E150" s="148">
        <v>3</v>
      </c>
      <c r="F150" s="382" t="s">
        <v>306</v>
      </c>
      <c r="G150" s="383"/>
      <c r="H150" s="384"/>
      <c r="I150" s="153" t="s">
        <v>127</v>
      </c>
      <c r="J150" s="174">
        <v>500</v>
      </c>
      <c r="K150" s="223">
        <f>25/60</f>
        <v>0.41666666666666669</v>
      </c>
      <c r="L150" s="67">
        <f t="shared" si="4"/>
        <v>208.33333333333334</v>
      </c>
      <c r="M150" s="67">
        <f t="shared" si="3"/>
        <v>0.16666666666666669</v>
      </c>
    </row>
    <row r="151" spans="2:13" ht="34.5" customHeight="1" x14ac:dyDescent="0.3">
      <c r="B151" s="214"/>
      <c r="C151" s="89"/>
      <c r="D151" s="89"/>
      <c r="E151" s="148">
        <v>4</v>
      </c>
      <c r="F151" s="382" t="s">
        <v>307</v>
      </c>
      <c r="G151" s="383"/>
      <c r="H151" s="384"/>
      <c r="I151" s="153" t="s">
        <v>127</v>
      </c>
      <c r="J151" s="174">
        <v>500</v>
      </c>
      <c r="K151" s="223">
        <f>15/60</f>
        <v>0.25</v>
      </c>
      <c r="L151" s="67">
        <f t="shared" si="4"/>
        <v>125</v>
      </c>
      <c r="M151" s="67">
        <f t="shared" si="3"/>
        <v>0.1</v>
      </c>
    </row>
    <row r="152" spans="2:13" ht="47.1" customHeight="1" x14ac:dyDescent="0.3">
      <c r="B152" s="214"/>
      <c r="C152" s="89"/>
      <c r="D152" s="89"/>
      <c r="E152" s="148">
        <v>5</v>
      </c>
      <c r="F152" s="382" t="s">
        <v>308</v>
      </c>
      <c r="G152" s="383"/>
      <c r="H152" s="384"/>
      <c r="I152" s="153" t="s">
        <v>127</v>
      </c>
      <c r="J152" s="174">
        <v>500</v>
      </c>
      <c r="K152" s="223">
        <f>15/60</f>
        <v>0.25</v>
      </c>
      <c r="L152" s="67">
        <f t="shared" si="4"/>
        <v>125</v>
      </c>
      <c r="M152" s="67">
        <f t="shared" si="3"/>
        <v>0.1</v>
      </c>
    </row>
    <row r="153" spans="2:13" ht="33" customHeight="1" x14ac:dyDescent="0.3">
      <c r="B153" s="214"/>
      <c r="C153" s="89"/>
      <c r="D153" s="89"/>
      <c r="E153" s="148">
        <v>6</v>
      </c>
      <c r="F153" s="382" t="s">
        <v>309</v>
      </c>
      <c r="G153" s="383"/>
      <c r="H153" s="384"/>
      <c r="I153" s="153" t="s">
        <v>127</v>
      </c>
      <c r="J153" s="174">
        <v>500</v>
      </c>
      <c r="K153" s="223">
        <f>15/60</f>
        <v>0.25</v>
      </c>
      <c r="L153" s="67">
        <f t="shared" ref="L153:L156" si="5">J153*K153</f>
        <v>125</v>
      </c>
      <c r="M153" s="67">
        <f t="shared" ref="M153:M156" si="6">SUM(L153)/$M$20</f>
        <v>0.1</v>
      </c>
    </row>
    <row r="154" spans="2:13" x14ac:dyDescent="0.3">
      <c r="B154" s="214"/>
      <c r="C154" s="89"/>
      <c r="D154" s="89"/>
      <c r="E154" s="148">
        <v>7</v>
      </c>
      <c r="F154" s="382" t="s">
        <v>310</v>
      </c>
      <c r="G154" s="383"/>
      <c r="H154" s="384"/>
      <c r="I154" s="153" t="s">
        <v>115</v>
      </c>
      <c r="J154" s="174">
        <v>24</v>
      </c>
      <c r="K154" s="223">
        <f>15/60</f>
        <v>0.25</v>
      </c>
      <c r="L154" s="67">
        <f t="shared" si="5"/>
        <v>6</v>
      </c>
      <c r="M154" s="67">
        <f t="shared" si="6"/>
        <v>4.7999999999999996E-3</v>
      </c>
    </row>
    <row r="155" spans="2:13" ht="47.1" customHeight="1" x14ac:dyDescent="0.3">
      <c r="B155" s="214"/>
      <c r="C155" s="89"/>
      <c r="D155" s="89"/>
      <c r="E155" s="148">
        <v>8</v>
      </c>
      <c r="F155" s="382" t="s">
        <v>311</v>
      </c>
      <c r="G155" s="383"/>
      <c r="H155" s="384"/>
      <c r="I155" s="153" t="s">
        <v>115</v>
      </c>
      <c r="J155" s="174">
        <v>2</v>
      </c>
      <c r="K155" s="223">
        <f>60/60</f>
        <v>1</v>
      </c>
      <c r="L155" s="67">
        <f t="shared" si="5"/>
        <v>2</v>
      </c>
      <c r="M155" s="67">
        <f t="shared" si="6"/>
        <v>1.6000000000000001E-3</v>
      </c>
    </row>
    <row r="156" spans="2:13" ht="34.5" customHeight="1" x14ac:dyDescent="0.3">
      <c r="B156" s="214"/>
      <c r="C156" s="89"/>
      <c r="D156" s="89"/>
      <c r="E156" s="148">
        <v>9</v>
      </c>
      <c r="F156" s="382" t="s">
        <v>312</v>
      </c>
      <c r="G156" s="383"/>
      <c r="H156" s="384"/>
      <c r="I156" s="153" t="s">
        <v>115</v>
      </c>
      <c r="J156" s="174">
        <v>16</v>
      </c>
      <c r="K156" s="223">
        <f>30/60</f>
        <v>0.5</v>
      </c>
      <c r="L156" s="67">
        <f t="shared" si="5"/>
        <v>8</v>
      </c>
      <c r="M156" s="67">
        <f t="shared" si="6"/>
        <v>6.4000000000000003E-3</v>
      </c>
    </row>
    <row r="157" spans="2:13" ht="30.75" customHeight="1" x14ac:dyDescent="0.3">
      <c r="B157" s="214"/>
      <c r="C157" s="89"/>
      <c r="D157" s="89"/>
      <c r="E157" s="148">
        <v>10</v>
      </c>
      <c r="F157" s="382" t="s">
        <v>313</v>
      </c>
      <c r="G157" s="383"/>
      <c r="H157" s="384"/>
      <c r="I157" s="153" t="s">
        <v>644</v>
      </c>
      <c r="J157" s="174">
        <v>16</v>
      </c>
      <c r="K157" s="223">
        <f>30/60</f>
        <v>0.5</v>
      </c>
      <c r="L157" s="67">
        <f t="shared" si="4"/>
        <v>8</v>
      </c>
      <c r="M157" s="67">
        <f t="shared" si="3"/>
        <v>6.4000000000000003E-3</v>
      </c>
    </row>
    <row r="158" spans="2:13" ht="33" customHeight="1" x14ac:dyDescent="0.3">
      <c r="B158" s="214"/>
      <c r="C158" s="89"/>
      <c r="D158" s="89"/>
      <c r="E158" s="148">
        <v>11</v>
      </c>
      <c r="F158" s="382" t="s">
        <v>314</v>
      </c>
      <c r="G158" s="383"/>
      <c r="H158" s="384"/>
      <c r="I158" s="153" t="s">
        <v>115</v>
      </c>
      <c r="J158" s="174">
        <v>24</v>
      </c>
      <c r="K158" s="223">
        <f>30/60</f>
        <v>0.5</v>
      </c>
      <c r="L158" s="67">
        <f t="shared" si="4"/>
        <v>12</v>
      </c>
      <c r="M158" s="67">
        <f t="shared" si="3"/>
        <v>9.5999999999999992E-3</v>
      </c>
    </row>
    <row r="159" spans="2:13" ht="35.25" customHeight="1" x14ac:dyDescent="0.3">
      <c r="B159" s="214"/>
      <c r="C159" s="89"/>
      <c r="D159" s="89"/>
      <c r="E159" s="148">
        <v>12</v>
      </c>
      <c r="F159" s="382" t="s">
        <v>315</v>
      </c>
      <c r="G159" s="383"/>
      <c r="H159" s="384"/>
      <c r="I159" s="153" t="s">
        <v>115</v>
      </c>
      <c r="J159" s="174">
        <v>36</v>
      </c>
      <c r="K159" s="223">
        <f>60/60</f>
        <v>1</v>
      </c>
      <c r="L159" s="67">
        <f t="shared" si="4"/>
        <v>36</v>
      </c>
      <c r="M159" s="67">
        <f t="shared" si="3"/>
        <v>2.8799999999999999E-2</v>
      </c>
    </row>
    <row r="160" spans="2:13" ht="47.1" customHeight="1" x14ac:dyDescent="0.3">
      <c r="B160" s="214"/>
      <c r="C160" s="89"/>
      <c r="D160" s="89"/>
      <c r="E160" s="148">
        <v>13</v>
      </c>
      <c r="F160" s="382" t="s">
        <v>316</v>
      </c>
      <c r="G160" s="383"/>
      <c r="H160" s="384"/>
      <c r="I160" s="153" t="s">
        <v>427</v>
      </c>
      <c r="J160" s="174">
        <v>36</v>
      </c>
      <c r="K160" s="223">
        <f>60/60</f>
        <v>1</v>
      </c>
      <c r="L160" s="67">
        <f t="shared" si="4"/>
        <v>36</v>
      </c>
      <c r="M160" s="67">
        <f t="shared" si="3"/>
        <v>2.8799999999999999E-2</v>
      </c>
    </row>
    <row r="161" spans="2:13" x14ac:dyDescent="0.3">
      <c r="B161" s="214"/>
      <c r="C161" s="89"/>
      <c r="D161" s="89"/>
      <c r="E161" s="452" t="s">
        <v>53</v>
      </c>
      <c r="F161" s="453"/>
      <c r="G161" s="453"/>
      <c r="H161" s="453"/>
      <c r="I161" s="453"/>
      <c r="J161" s="453"/>
      <c r="K161" s="454"/>
      <c r="L161" s="122">
        <f>SUM(L148:L160)</f>
        <v>1024.6666666666667</v>
      </c>
      <c r="M161" s="123">
        <f>SUM(M148:M160)</f>
        <v>0.81973333333333354</v>
      </c>
    </row>
    <row r="162" spans="2:13" x14ac:dyDescent="0.3">
      <c r="B162" s="214"/>
      <c r="C162" s="89"/>
      <c r="D162" s="89"/>
      <c r="E162" s="455" t="s">
        <v>33</v>
      </c>
      <c r="F162" s="456"/>
      <c r="G162" s="456"/>
      <c r="H162" s="456"/>
      <c r="I162" s="456"/>
      <c r="J162" s="456"/>
      <c r="K162" s="456"/>
      <c r="L162" s="457"/>
      <c r="M162" s="124">
        <f>ROUND(M161,0)</f>
        <v>1</v>
      </c>
    </row>
    <row r="163" spans="2:13" x14ac:dyDescent="0.3">
      <c r="B163" s="214"/>
      <c r="C163" s="89"/>
      <c r="D163" s="89"/>
      <c r="E163" s="458"/>
      <c r="F163" s="459"/>
      <c r="G163" s="459"/>
      <c r="H163" s="459"/>
      <c r="I163" s="459"/>
      <c r="J163" s="459"/>
      <c r="K163" s="459"/>
      <c r="L163" s="460"/>
      <c r="M163" s="125" t="s">
        <v>79</v>
      </c>
    </row>
    <row r="164" spans="2:13" x14ac:dyDescent="0.3">
      <c r="B164" s="107"/>
      <c r="C164" s="59"/>
      <c r="D164" s="46"/>
      <c r="E164" s="45"/>
      <c r="F164" s="58"/>
      <c r="G164" s="58"/>
      <c r="H164" s="60"/>
      <c r="I164" s="46"/>
      <c r="J164" s="46"/>
      <c r="K164" s="46"/>
      <c r="L164" s="46"/>
      <c r="M164" s="46"/>
    </row>
    <row r="165" spans="2:13" x14ac:dyDescent="0.3">
      <c r="B165" s="100">
        <v>7</v>
      </c>
      <c r="C165" s="7" t="s">
        <v>21</v>
      </c>
      <c r="D165" s="7"/>
      <c r="E165" s="3" t="s">
        <v>13</v>
      </c>
      <c r="F165" s="12"/>
      <c r="G165" s="12"/>
      <c r="H165" s="74"/>
      <c r="I165" s="7"/>
      <c r="J165" s="7"/>
      <c r="K165" s="7"/>
      <c r="L165" s="7"/>
      <c r="M165" s="7"/>
    </row>
    <row r="166" spans="2:13" x14ac:dyDescent="0.3">
      <c r="B166" s="7"/>
      <c r="C166" s="75"/>
      <c r="D166" s="75"/>
      <c r="E166" s="391" t="s">
        <v>2</v>
      </c>
      <c r="F166" s="391" t="s">
        <v>92</v>
      </c>
      <c r="G166" s="391"/>
      <c r="H166" s="391"/>
      <c r="I166" s="391"/>
      <c r="J166" s="391"/>
      <c r="K166" s="391"/>
      <c r="L166" s="391"/>
      <c r="M166" s="391"/>
    </row>
    <row r="167" spans="2:13" x14ac:dyDescent="0.3">
      <c r="B167" s="100"/>
      <c r="C167" s="7"/>
      <c r="D167" s="7"/>
      <c r="E167" s="391"/>
      <c r="F167" s="391"/>
      <c r="G167" s="391"/>
      <c r="H167" s="391"/>
      <c r="I167" s="391"/>
      <c r="J167" s="391"/>
      <c r="K167" s="391"/>
      <c r="L167" s="391"/>
      <c r="M167" s="391"/>
    </row>
    <row r="168" spans="2:13" ht="34.5" customHeight="1" x14ac:dyDescent="0.3">
      <c r="B168" s="100"/>
      <c r="C168" s="7"/>
      <c r="D168" s="7"/>
      <c r="E168" s="78">
        <v>1</v>
      </c>
      <c r="F168" s="385" t="s">
        <v>318</v>
      </c>
      <c r="G168" s="385"/>
      <c r="H168" s="385"/>
      <c r="I168" s="385"/>
      <c r="J168" s="385"/>
      <c r="K168" s="385"/>
      <c r="L168" s="385"/>
      <c r="M168" s="385"/>
    </row>
    <row r="169" spans="2:13" ht="33" customHeight="1" x14ac:dyDescent="0.3">
      <c r="B169" s="100"/>
      <c r="C169" s="7"/>
      <c r="D169" s="7"/>
      <c r="E169" s="78">
        <v>2</v>
      </c>
      <c r="F169" s="385" t="s">
        <v>319</v>
      </c>
      <c r="G169" s="385"/>
      <c r="H169" s="385"/>
      <c r="I169" s="385"/>
      <c r="J169" s="385"/>
      <c r="K169" s="385"/>
      <c r="L169" s="385"/>
      <c r="M169" s="385"/>
    </row>
    <row r="170" spans="2:13" ht="36.75" customHeight="1" x14ac:dyDescent="0.3">
      <c r="B170" s="100"/>
      <c r="C170" s="7"/>
      <c r="D170" s="7"/>
      <c r="E170" s="78">
        <v>3</v>
      </c>
      <c r="F170" s="385" t="s">
        <v>320</v>
      </c>
      <c r="G170" s="385"/>
      <c r="H170" s="385"/>
      <c r="I170" s="385"/>
      <c r="J170" s="385"/>
      <c r="K170" s="385"/>
      <c r="L170" s="385"/>
      <c r="M170" s="385"/>
    </row>
    <row r="171" spans="2:13" x14ac:dyDescent="0.3">
      <c r="B171" s="100"/>
      <c r="C171" s="7"/>
      <c r="D171" s="7"/>
      <c r="E171" s="78">
        <v>4</v>
      </c>
      <c r="F171" s="385" t="s">
        <v>322</v>
      </c>
      <c r="G171" s="385"/>
      <c r="H171" s="385"/>
      <c r="I171" s="385"/>
      <c r="J171" s="385"/>
      <c r="K171" s="385"/>
      <c r="L171" s="385"/>
      <c r="M171" s="385"/>
    </row>
    <row r="172" spans="2:13" ht="36" customHeight="1" x14ac:dyDescent="0.3">
      <c r="B172" s="100"/>
      <c r="C172" s="7"/>
      <c r="D172" s="7"/>
      <c r="E172" s="78">
        <v>5</v>
      </c>
      <c r="F172" s="385" t="s">
        <v>321</v>
      </c>
      <c r="G172" s="385"/>
      <c r="H172" s="385"/>
      <c r="I172" s="385"/>
      <c r="J172" s="385"/>
      <c r="K172" s="385"/>
      <c r="L172" s="385"/>
      <c r="M172" s="385"/>
    </row>
    <row r="173" spans="2:13" ht="16.5" customHeight="1" x14ac:dyDescent="0.3">
      <c r="B173" s="100"/>
      <c r="C173" s="7"/>
      <c r="D173" s="7"/>
      <c r="E173" s="78">
        <v>6</v>
      </c>
      <c r="F173" s="385" t="s">
        <v>323</v>
      </c>
      <c r="G173" s="385"/>
      <c r="H173" s="385"/>
      <c r="I173" s="385"/>
      <c r="J173" s="385"/>
      <c r="K173" s="385"/>
      <c r="L173" s="385"/>
      <c r="M173" s="385"/>
    </row>
    <row r="174" spans="2:13" ht="16.5" customHeight="1" x14ac:dyDescent="0.3">
      <c r="B174" s="100"/>
      <c r="C174" s="7"/>
      <c r="D174" s="7"/>
      <c r="E174" s="78">
        <v>7</v>
      </c>
      <c r="F174" s="385" t="s">
        <v>324</v>
      </c>
      <c r="G174" s="385"/>
      <c r="H174" s="385"/>
      <c r="I174" s="385"/>
      <c r="J174" s="385"/>
      <c r="K174" s="385"/>
      <c r="L174" s="385"/>
      <c r="M174" s="385"/>
    </row>
    <row r="175" spans="2:13" ht="16.5" customHeight="1" x14ac:dyDescent="0.3">
      <c r="B175" s="100"/>
      <c r="C175" s="7"/>
      <c r="D175" s="7"/>
      <c r="E175" s="78">
        <v>8</v>
      </c>
      <c r="F175" s="385" t="s">
        <v>325</v>
      </c>
      <c r="G175" s="385"/>
      <c r="H175" s="385"/>
      <c r="I175" s="385"/>
      <c r="J175" s="385"/>
      <c r="K175" s="385"/>
      <c r="L175" s="385"/>
      <c r="M175" s="385"/>
    </row>
    <row r="176" spans="2:13" ht="16.5" customHeight="1" x14ac:dyDescent="0.3">
      <c r="B176" s="100"/>
      <c r="C176" s="7"/>
      <c r="D176" s="7"/>
      <c r="E176" s="78">
        <v>9</v>
      </c>
      <c r="F176" s="385" t="s">
        <v>326</v>
      </c>
      <c r="G176" s="385"/>
      <c r="H176" s="385"/>
      <c r="I176" s="385"/>
      <c r="J176" s="385"/>
      <c r="K176" s="385"/>
      <c r="L176" s="385"/>
      <c r="M176" s="385"/>
    </row>
    <row r="177" spans="2:13" ht="16.5" customHeight="1" x14ac:dyDescent="0.3">
      <c r="B177" s="100"/>
      <c r="C177" s="7"/>
      <c r="D177" s="7"/>
      <c r="E177" s="78">
        <v>10</v>
      </c>
      <c r="F177" s="385" t="s">
        <v>327</v>
      </c>
      <c r="G177" s="385"/>
      <c r="H177" s="385"/>
      <c r="I177" s="385"/>
      <c r="J177" s="385"/>
      <c r="K177" s="385"/>
      <c r="L177" s="385"/>
      <c r="M177" s="385"/>
    </row>
    <row r="178" spans="2:13" ht="16.5" customHeight="1" x14ac:dyDescent="0.3">
      <c r="B178" s="100"/>
      <c r="C178" s="7"/>
      <c r="D178" s="7"/>
      <c r="E178" s="78">
        <v>11</v>
      </c>
      <c r="F178" s="385" t="s">
        <v>328</v>
      </c>
      <c r="G178" s="385"/>
      <c r="H178" s="385"/>
      <c r="I178" s="385"/>
      <c r="J178" s="385"/>
      <c r="K178" s="385"/>
      <c r="L178" s="385"/>
      <c r="M178" s="385"/>
    </row>
    <row r="179" spans="2:13" ht="16.5" customHeight="1" x14ac:dyDescent="0.3">
      <c r="B179" s="100"/>
      <c r="C179" s="7"/>
      <c r="D179" s="7"/>
      <c r="E179" s="78">
        <v>12</v>
      </c>
      <c r="F179" s="385" t="s">
        <v>329</v>
      </c>
      <c r="G179" s="385"/>
      <c r="H179" s="385"/>
      <c r="I179" s="385"/>
      <c r="J179" s="385"/>
      <c r="K179" s="385"/>
      <c r="L179" s="385"/>
      <c r="M179" s="385"/>
    </row>
    <row r="180" spans="2:13" ht="15.75" customHeight="1" x14ac:dyDescent="0.3">
      <c r="B180" s="100"/>
      <c r="C180" s="7"/>
      <c r="D180" s="7"/>
      <c r="E180" s="78">
        <v>13</v>
      </c>
      <c r="F180" s="385" t="s">
        <v>317</v>
      </c>
      <c r="G180" s="385"/>
      <c r="H180" s="385"/>
      <c r="I180" s="385"/>
      <c r="J180" s="385"/>
      <c r="K180" s="385"/>
      <c r="L180" s="385"/>
      <c r="M180" s="385"/>
    </row>
    <row r="181" spans="2:13" x14ac:dyDescent="0.3">
      <c r="B181" s="107"/>
      <c r="C181" s="46"/>
      <c r="D181" s="46"/>
      <c r="E181" s="45"/>
      <c r="F181" s="450"/>
      <c r="G181" s="450"/>
      <c r="H181" s="450"/>
      <c r="I181" s="46"/>
      <c r="J181" s="46"/>
      <c r="K181" s="46"/>
      <c r="L181" s="46"/>
      <c r="M181" s="46"/>
    </row>
    <row r="182" spans="2:13" x14ac:dyDescent="0.3">
      <c r="B182" s="100">
        <v>8</v>
      </c>
      <c r="C182" s="390" t="s">
        <v>34</v>
      </c>
      <c r="D182" s="390"/>
      <c r="E182" s="3" t="s">
        <v>13</v>
      </c>
      <c r="F182" s="451"/>
      <c r="G182" s="451"/>
      <c r="H182" s="451"/>
      <c r="I182" s="7"/>
      <c r="J182" s="7"/>
      <c r="K182" s="7"/>
      <c r="L182" s="7"/>
      <c r="M182" s="76"/>
    </row>
    <row r="183" spans="2:13" x14ac:dyDescent="0.3">
      <c r="B183" s="100"/>
      <c r="C183" s="7"/>
      <c r="D183" s="7"/>
      <c r="E183" s="205" t="s">
        <v>2</v>
      </c>
      <c r="F183" s="391" t="s">
        <v>34</v>
      </c>
      <c r="G183" s="391"/>
      <c r="H183" s="391"/>
      <c r="I183" s="391"/>
      <c r="J183" s="392" t="s">
        <v>44</v>
      </c>
      <c r="K183" s="392"/>
      <c r="L183" s="392"/>
      <c r="M183" s="392"/>
    </row>
    <row r="184" spans="2:13" x14ac:dyDescent="0.3">
      <c r="B184" s="7"/>
      <c r="C184" s="7"/>
      <c r="D184" s="96"/>
      <c r="E184" s="77">
        <v>1</v>
      </c>
      <c r="F184" s="363" t="s">
        <v>147</v>
      </c>
      <c r="G184" s="363"/>
      <c r="H184" s="363"/>
      <c r="I184" s="363"/>
      <c r="J184" s="436" t="s">
        <v>80</v>
      </c>
      <c r="K184" s="436"/>
      <c r="L184" s="436"/>
      <c r="M184" s="436"/>
    </row>
    <row r="185" spans="2:13" ht="16.5" x14ac:dyDescent="0.3">
      <c r="B185" s="7"/>
      <c r="C185" s="7"/>
      <c r="D185" s="97"/>
      <c r="E185" s="77">
        <v>2</v>
      </c>
      <c r="F185" s="364" t="s">
        <v>330</v>
      </c>
      <c r="G185" s="364"/>
      <c r="H185" s="364"/>
      <c r="I185" s="364"/>
      <c r="J185" s="436" t="s">
        <v>81</v>
      </c>
      <c r="K185" s="436"/>
      <c r="L185" s="436"/>
      <c r="M185" s="436"/>
    </row>
    <row r="186" spans="2:13" x14ac:dyDescent="0.3">
      <c r="B186" s="46"/>
      <c r="C186" s="46"/>
      <c r="D186" s="46"/>
      <c r="E186" s="45"/>
      <c r="F186" s="61"/>
      <c r="G186" s="61"/>
      <c r="H186" s="61"/>
      <c r="I186" s="61"/>
      <c r="J186" s="61"/>
      <c r="K186" s="61"/>
      <c r="L186" s="61"/>
      <c r="M186" s="61"/>
    </row>
    <row r="187" spans="2:13" x14ac:dyDescent="0.3">
      <c r="B187" s="100">
        <v>9</v>
      </c>
      <c r="C187" s="390" t="s">
        <v>35</v>
      </c>
      <c r="D187" s="390"/>
      <c r="E187" s="3" t="s">
        <v>13</v>
      </c>
      <c r="F187" s="3"/>
      <c r="G187" s="3"/>
      <c r="H187" s="3"/>
      <c r="I187" s="3"/>
      <c r="J187" s="3"/>
      <c r="K187" s="3"/>
      <c r="L187" s="3"/>
      <c r="M187" s="3"/>
    </row>
    <row r="188" spans="2:13" x14ac:dyDescent="0.3">
      <c r="B188" s="7"/>
      <c r="C188" s="7"/>
      <c r="D188" s="7"/>
      <c r="E188" s="208" t="s">
        <v>2</v>
      </c>
      <c r="F188" s="403" t="s">
        <v>35</v>
      </c>
      <c r="G188" s="407"/>
      <c r="H188" s="407"/>
      <c r="I188" s="404"/>
      <c r="J188" s="397" t="s">
        <v>93</v>
      </c>
      <c r="K188" s="398"/>
      <c r="L188" s="398"/>
      <c r="M188" s="399"/>
    </row>
    <row r="189" spans="2:13" x14ac:dyDescent="0.3">
      <c r="B189" s="7"/>
      <c r="C189" s="7"/>
      <c r="D189" s="7"/>
      <c r="E189" s="77">
        <v>1</v>
      </c>
      <c r="F189" s="439" t="s">
        <v>331</v>
      </c>
      <c r="G189" s="439"/>
      <c r="H189" s="439"/>
      <c r="I189" s="439"/>
      <c r="J189" s="436" t="s">
        <v>80</v>
      </c>
      <c r="K189" s="436"/>
      <c r="L189" s="436"/>
      <c r="M189" s="436"/>
    </row>
    <row r="190" spans="2:13" x14ac:dyDescent="0.3">
      <c r="B190" s="7"/>
      <c r="C190" s="7"/>
      <c r="D190" s="7"/>
      <c r="E190" s="77">
        <v>2</v>
      </c>
      <c r="F190" s="439" t="s">
        <v>290</v>
      </c>
      <c r="G190" s="439"/>
      <c r="H190" s="439"/>
      <c r="I190" s="439"/>
      <c r="J190" s="436" t="s">
        <v>80</v>
      </c>
      <c r="K190" s="436"/>
      <c r="L190" s="436"/>
      <c r="M190" s="436"/>
    </row>
    <row r="191" spans="2:13" x14ac:dyDescent="0.3">
      <c r="B191" s="46"/>
      <c r="C191" s="46"/>
      <c r="D191" s="46"/>
      <c r="E191" s="46"/>
      <c r="F191" s="46"/>
      <c r="G191" s="46"/>
      <c r="H191" s="46"/>
      <c r="I191" s="46"/>
      <c r="J191" s="46"/>
      <c r="K191" s="46"/>
      <c r="L191" s="46"/>
      <c r="M191" s="46"/>
    </row>
    <row r="192" spans="2:13" x14ac:dyDescent="0.3">
      <c r="B192" s="100">
        <v>10</v>
      </c>
      <c r="C192" s="390" t="s">
        <v>36</v>
      </c>
      <c r="D192" s="390"/>
      <c r="E192" s="3" t="s">
        <v>13</v>
      </c>
      <c r="F192" s="7"/>
      <c r="G192" s="7"/>
      <c r="H192" s="7"/>
      <c r="I192" s="7"/>
      <c r="J192" s="7"/>
      <c r="K192" s="7"/>
      <c r="L192" s="7"/>
      <c r="M192" s="7"/>
    </row>
    <row r="193" spans="2:13" x14ac:dyDescent="0.3">
      <c r="B193" s="100"/>
      <c r="C193" s="204"/>
      <c r="D193" s="204"/>
      <c r="E193" s="391" t="s">
        <v>2</v>
      </c>
      <c r="F193" s="391" t="s">
        <v>92</v>
      </c>
      <c r="G193" s="391"/>
      <c r="H193" s="391"/>
      <c r="I193" s="391"/>
      <c r="J193" s="391"/>
      <c r="K193" s="391"/>
      <c r="L193" s="391"/>
      <c r="M193" s="391"/>
    </row>
    <row r="194" spans="2:13" x14ac:dyDescent="0.3">
      <c r="B194" s="100"/>
      <c r="C194" s="204"/>
      <c r="D194" s="204"/>
      <c r="E194" s="391"/>
      <c r="F194" s="391"/>
      <c r="G194" s="391"/>
      <c r="H194" s="391"/>
      <c r="I194" s="391"/>
      <c r="J194" s="391"/>
      <c r="K194" s="391"/>
      <c r="L194" s="391"/>
      <c r="M194" s="391"/>
    </row>
    <row r="195" spans="2:13" ht="35.1" customHeight="1" x14ac:dyDescent="0.3">
      <c r="B195" s="100"/>
      <c r="C195" s="204"/>
      <c r="D195" s="204"/>
      <c r="E195" s="78">
        <v>1</v>
      </c>
      <c r="F195" s="385" t="s">
        <v>333</v>
      </c>
      <c r="G195" s="385"/>
      <c r="H195" s="385"/>
      <c r="I195" s="385"/>
      <c r="J195" s="385"/>
      <c r="K195" s="385"/>
      <c r="L195" s="385"/>
      <c r="M195" s="385"/>
    </row>
    <row r="196" spans="2:13" ht="35.1" customHeight="1" x14ac:dyDescent="0.3">
      <c r="B196" s="100"/>
      <c r="C196" s="204"/>
      <c r="D196" s="204"/>
      <c r="E196" s="78">
        <v>2</v>
      </c>
      <c r="F196" s="385" t="s">
        <v>334</v>
      </c>
      <c r="G196" s="385"/>
      <c r="H196" s="385"/>
      <c r="I196" s="385"/>
      <c r="J196" s="385"/>
      <c r="K196" s="385"/>
      <c r="L196" s="385"/>
      <c r="M196" s="385"/>
    </row>
    <row r="197" spans="2:13" ht="35.1" customHeight="1" x14ac:dyDescent="0.3">
      <c r="B197" s="100"/>
      <c r="C197" s="204"/>
      <c r="D197" s="204"/>
      <c r="E197" s="78">
        <v>3</v>
      </c>
      <c r="F197" s="385" t="s">
        <v>335</v>
      </c>
      <c r="G197" s="385"/>
      <c r="H197" s="385"/>
      <c r="I197" s="385"/>
      <c r="J197" s="385"/>
      <c r="K197" s="385"/>
      <c r="L197" s="385"/>
      <c r="M197" s="385"/>
    </row>
    <row r="198" spans="2:13" x14ac:dyDescent="0.3">
      <c r="B198" s="100"/>
      <c r="C198" s="204"/>
      <c r="D198" s="204"/>
      <c r="E198" s="78">
        <v>4</v>
      </c>
      <c r="F198" s="385" t="s">
        <v>336</v>
      </c>
      <c r="G198" s="385"/>
      <c r="H198" s="385"/>
      <c r="I198" s="385"/>
      <c r="J198" s="385"/>
      <c r="K198" s="385"/>
      <c r="L198" s="385"/>
      <c r="M198" s="385"/>
    </row>
    <row r="199" spans="2:13" ht="35.1" customHeight="1" x14ac:dyDescent="0.3">
      <c r="B199" s="100"/>
      <c r="C199" s="204"/>
      <c r="D199" s="204"/>
      <c r="E199" s="78">
        <v>5</v>
      </c>
      <c r="F199" s="385" t="s">
        <v>337</v>
      </c>
      <c r="G199" s="385"/>
      <c r="H199" s="385"/>
      <c r="I199" s="385"/>
      <c r="J199" s="385"/>
      <c r="K199" s="385"/>
      <c r="L199" s="385"/>
      <c r="M199" s="385"/>
    </row>
    <row r="200" spans="2:13" x14ac:dyDescent="0.3">
      <c r="B200" s="100"/>
      <c r="C200" s="204"/>
      <c r="D200" s="204"/>
      <c r="E200" s="78">
        <v>6</v>
      </c>
      <c r="F200" s="385" t="s">
        <v>338</v>
      </c>
      <c r="G200" s="385"/>
      <c r="H200" s="385"/>
      <c r="I200" s="385"/>
      <c r="J200" s="385"/>
      <c r="K200" s="385"/>
      <c r="L200" s="385"/>
      <c r="M200" s="385"/>
    </row>
    <row r="201" spans="2:13" x14ac:dyDescent="0.3">
      <c r="B201" s="100"/>
      <c r="C201" s="204"/>
      <c r="D201" s="204"/>
      <c r="E201" s="78">
        <v>7</v>
      </c>
      <c r="F201" s="385" t="s">
        <v>339</v>
      </c>
      <c r="G201" s="385"/>
      <c r="H201" s="385"/>
      <c r="I201" s="385"/>
      <c r="J201" s="385"/>
      <c r="K201" s="385"/>
      <c r="L201" s="385"/>
      <c r="M201" s="385"/>
    </row>
    <row r="202" spans="2:13" ht="35.1" customHeight="1" x14ac:dyDescent="0.3">
      <c r="B202" s="100"/>
      <c r="C202" s="204"/>
      <c r="D202" s="204"/>
      <c r="E202" s="78">
        <v>8</v>
      </c>
      <c r="F202" s="385" t="s">
        <v>340</v>
      </c>
      <c r="G202" s="385"/>
      <c r="H202" s="385"/>
      <c r="I202" s="385"/>
      <c r="J202" s="385"/>
      <c r="K202" s="385"/>
      <c r="L202" s="385"/>
      <c r="M202" s="385"/>
    </row>
    <row r="203" spans="2:13" x14ac:dyDescent="0.3">
      <c r="B203" s="100"/>
      <c r="C203" s="204"/>
      <c r="D203" s="204"/>
      <c r="E203" s="78">
        <v>9</v>
      </c>
      <c r="F203" s="385" t="s">
        <v>341</v>
      </c>
      <c r="G203" s="385"/>
      <c r="H203" s="385"/>
      <c r="I203" s="385"/>
      <c r="J203" s="385"/>
      <c r="K203" s="385"/>
      <c r="L203" s="385"/>
      <c r="M203" s="385"/>
    </row>
    <row r="204" spans="2:13" x14ac:dyDescent="0.3">
      <c r="B204" s="100"/>
      <c r="C204" s="204"/>
      <c r="D204" s="204"/>
      <c r="E204" s="78">
        <v>10</v>
      </c>
      <c r="F204" s="385" t="s">
        <v>342</v>
      </c>
      <c r="G204" s="385"/>
      <c r="H204" s="385"/>
      <c r="I204" s="385"/>
      <c r="J204" s="385"/>
      <c r="K204" s="385"/>
      <c r="L204" s="385"/>
      <c r="M204" s="385"/>
    </row>
    <row r="205" spans="2:13" x14ac:dyDescent="0.3">
      <c r="B205" s="100"/>
      <c r="C205" s="204"/>
      <c r="D205" s="204"/>
      <c r="E205" s="78">
        <v>11</v>
      </c>
      <c r="F205" s="385" t="s">
        <v>343</v>
      </c>
      <c r="G205" s="385"/>
      <c r="H205" s="385"/>
      <c r="I205" s="385"/>
      <c r="J205" s="385"/>
      <c r="K205" s="385"/>
      <c r="L205" s="385"/>
      <c r="M205" s="385"/>
    </row>
    <row r="206" spans="2:13" x14ac:dyDescent="0.3">
      <c r="B206" s="100"/>
      <c r="C206" s="204"/>
      <c r="D206" s="204"/>
      <c r="E206" s="78">
        <v>12</v>
      </c>
      <c r="F206" s="385" t="s">
        <v>344</v>
      </c>
      <c r="G206" s="385"/>
      <c r="H206" s="385"/>
      <c r="I206" s="385"/>
      <c r="J206" s="385"/>
      <c r="K206" s="385"/>
      <c r="L206" s="385"/>
      <c r="M206" s="385"/>
    </row>
    <row r="207" spans="2:13" ht="35.1" customHeight="1" x14ac:dyDescent="0.3">
      <c r="B207" s="100"/>
      <c r="C207" s="204"/>
      <c r="D207" s="204"/>
      <c r="E207" s="78">
        <v>13</v>
      </c>
      <c r="F207" s="385" t="s">
        <v>332</v>
      </c>
      <c r="G207" s="385"/>
      <c r="H207" s="385"/>
      <c r="I207" s="385"/>
      <c r="J207" s="385"/>
      <c r="K207" s="385"/>
      <c r="L207" s="385"/>
      <c r="M207" s="385"/>
    </row>
    <row r="208" spans="2:13" x14ac:dyDescent="0.3">
      <c r="B208" s="46"/>
      <c r="C208" s="46"/>
      <c r="D208" s="46"/>
      <c r="E208" s="46"/>
      <c r="F208" s="113"/>
      <c r="G208" s="113"/>
      <c r="H208" s="113"/>
      <c r="I208" s="113"/>
      <c r="J208" s="113"/>
      <c r="K208" s="113"/>
      <c r="L208" s="113"/>
      <c r="M208" s="113"/>
    </row>
    <row r="209" spans="2:13" x14ac:dyDescent="0.3">
      <c r="B209" s="100">
        <v>11</v>
      </c>
      <c r="C209" s="390" t="s">
        <v>37</v>
      </c>
      <c r="D209" s="390"/>
      <c r="E209" s="3" t="s">
        <v>13</v>
      </c>
      <c r="F209" s="7"/>
      <c r="G209" s="7"/>
      <c r="H209" s="7"/>
      <c r="I209" s="7"/>
      <c r="J209" s="7"/>
      <c r="K209" s="7"/>
      <c r="L209" s="7"/>
      <c r="M209" s="7"/>
    </row>
    <row r="210" spans="2:13" x14ac:dyDescent="0.3">
      <c r="B210" s="100"/>
      <c r="C210" s="204"/>
      <c r="D210" s="204"/>
      <c r="E210" s="391" t="s">
        <v>2</v>
      </c>
      <c r="F210" s="391" t="s">
        <v>92</v>
      </c>
      <c r="G210" s="391"/>
      <c r="H210" s="391"/>
      <c r="I210" s="391"/>
      <c r="J210" s="391"/>
      <c r="K210" s="391"/>
      <c r="L210" s="391"/>
      <c r="M210" s="391"/>
    </row>
    <row r="211" spans="2:13" x14ac:dyDescent="0.3">
      <c r="B211" s="100"/>
      <c r="C211" s="204"/>
      <c r="D211" s="204"/>
      <c r="E211" s="391"/>
      <c r="F211" s="391"/>
      <c r="G211" s="391"/>
      <c r="H211" s="391"/>
      <c r="I211" s="391"/>
      <c r="J211" s="391"/>
      <c r="K211" s="391"/>
      <c r="L211" s="391"/>
      <c r="M211" s="391"/>
    </row>
    <row r="212" spans="2:13" ht="16.5" customHeight="1" x14ac:dyDescent="0.3">
      <c r="B212" s="100"/>
      <c r="C212" s="204"/>
      <c r="D212" s="93"/>
      <c r="E212" s="52">
        <v>1</v>
      </c>
      <c r="F212" s="363" t="s">
        <v>346</v>
      </c>
      <c r="G212" s="363"/>
      <c r="H212" s="363"/>
      <c r="I212" s="363"/>
      <c r="J212" s="363"/>
      <c r="K212" s="363"/>
      <c r="L212" s="363"/>
      <c r="M212" s="363"/>
    </row>
    <row r="213" spans="2:13" ht="15.75" customHeight="1" x14ac:dyDescent="0.3">
      <c r="B213" s="100"/>
      <c r="C213" s="204"/>
      <c r="D213" s="93"/>
      <c r="E213" s="52">
        <v>2</v>
      </c>
      <c r="F213" s="364" t="s">
        <v>345</v>
      </c>
      <c r="G213" s="364"/>
      <c r="H213" s="364"/>
      <c r="I213" s="364"/>
      <c r="J213" s="364"/>
      <c r="K213" s="364"/>
      <c r="L213" s="364"/>
      <c r="M213" s="364"/>
    </row>
    <row r="214" spans="2:13" ht="15.75" x14ac:dyDescent="0.3">
      <c r="B214" s="46"/>
      <c r="C214" s="46"/>
      <c r="D214" s="46"/>
      <c r="E214" s="46"/>
      <c r="F214" s="62"/>
      <c r="G214" s="46"/>
      <c r="H214" s="46"/>
      <c r="I214" s="46"/>
      <c r="J214" s="46"/>
      <c r="K214" s="46"/>
      <c r="L214" s="46"/>
      <c r="M214" s="46"/>
    </row>
    <row r="215" spans="2:13" x14ac:dyDescent="0.3">
      <c r="B215" s="100">
        <v>12</v>
      </c>
      <c r="C215" s="390" t="s">
        <v>94</v>
      </c>
      <c r="D215" s="390"/>
      <c r="E215" s="3" t="s">
        <v>13</v>
      </c>
      <c r="F215" s="7"/>
      <c r="G215" s="7"/>
      <c r="H215" s="7"/>
      <c r="I215" s="7"/>
      <c r="J215" s="7"/>
      <c r="K215" s="7"/>
      <c r="L215" s="7"/>
      <c r="M215" s="7"/>
    </row>
    <row r="216" spans="2:13" x14ac:dyDescent="0.3">
      <c r="B216" s="7"/>
      <c r="C216" s="7"/>
      <c r="D216" s="7"/>
      <c r="E216" s="391" t="s">
        <v>2</v>
      </c>
      <c r="F216" s="391" t="s">
        <v>38</v>
      </c>
      <c r="G216" s="391"/>
      <c r="H216" s="391"/>
      <c r="I216" s="391" t="s">
        <v>132</v>
      </c>
      <c r="J216" s="391"/>
      <c r="K216" s="392" t="s">
        <v>39</v>
      </c>
      <c r="L216" s="392"/>
      <c r="M216" s="392"/>
    </row>
    <row r="217" spans="2:13" x14ac:dyDescent="0.3">
      <c r="B217" s="7"/>
      <c r="C217" s="7"/>
      <c r="D217" s="7"/>
      <c r="E217" s="391"/>
      <c r="F217" s="391"/>
      <c r="G217" s="391"/>
      <c r="H217" s="391"/>
      <c r="I217" s="391"/>
      <c r="J217" s="391"/>
      <c r="K217" s="392"/>
      <c r="L217" s="392"/>
      <c r="M217" s="392"/>
    </row>
    <row r="218" spans="2:13" ht="15" customHeight="1" x14ac:dyDescent="0.3">
      <c r="B218" s="7"/>
      <c r="C218" s="7"/>
      <c r="D218" s="7"/>
      <c r="E218" s="52">
        <v>1</v>
      </c>
      <c r="F218" s="386" t="s">
        <v>126</v>
      </c>
      <c r="G218" s="387"/>
      <c r="H218" s="388"/>
      <c r="I218" s="379" t="s">
        <v>627</v>
      </c>
      <c r="J218" s="379"/>
      <c r="K218" s="379" t="s">
        <v>129</v>
      </c>
      <c r="L218" s="379"/>
      <c r="M218" s="379"/>
    </row>
    <row r="219" spans="2:13" x14ac:dyDescent="0.3">
      <c r="B219" s="46"/>
      <c r="C219" s="46"/>
      <c r="D219" s="46"/>
      <c r="E219" s="52">
        <v>2</v>
      </c>
      <c r="F219" s="386" t="s">
        <v>130</v>
      </c>
      <c r="G219" s="387"/>
      <c r="H219" s="388"/>
      <c r="I219" s="379" t="s">
        <v>627</v>
      </c>
      <c r="J219" s="379"/>
      <c r="K219" s="386" t="s">
        <v>108</v>
      </c>
      <c r="L219" s="387"/>
      <c r="M219" s="388"/>
    </row>
    <row r="220" spans="2:13" x14ac:dyDescent="0.3">
      <c r="B220" s="46"/>
      <c r="C220" s="46"/>
      <c r="D220" s="46"/>
      <c r="E220" s="213"/>
      <c r="F220" s="212"/>
      <c r="G220" s="212"/>
      <c r="H220" s="212"/>
      <c r="I220" s="212"/>
      <c r="J220" s="212"/>
      <c r="K220" s="212"/>
      <c r="L220" s="212"/>
      <c r="M220" s="212"/>
    </row>
    <row r="221" spans="2:13" x14ac:dyDescent="0.3">
      <c r="B221" s="100">
        <v>13</v>
      </c>
      <c r="C221" s="390" t="s">
        <v>95</v>
      </c>
      <c r="D221" s="390"/>
      <c r="E221" s="390"/>
      <c r="F221" s="390"/>
      <c r="G221" s="54"/>
      <c r="H221" s="3"/>
      <c r="I221" s="3"/>
      <c r="J221" s="3"/>
      <c r="K221" s="3"/>
      <c r="L221" s="3"/>
      <c r="M221" s="3"/>
    </row>
    <row r="222" spans="2:13" x14ac:dyDescent="0.3">
      <c r="B222" s="100"/>
      <c r="C222" s="204"/>
      <c r="D222" s="204"/>
      <c r="E222" s="391" t="s">
        <v>2</v>
      </c>
      <c r="F222" s="391" t="s">
        <v>42</v>
      </c>
      <c r="G222" s="391"/>
      <c r="H222" s="391"/>
      <c r="I222" s="391"/>
      <c r="J222" s="392" t="s">
        <v>43</v>
      </c>
      <c r="K222" s="392"/>
      <c r="L222" s="392"/>
      <c r="M222" s="392"/>
    </row>
    <row r="223" spans="2:13" x14ac:dyDescent="0.3">
      <c r="B223" s="100"/>
      <c r="C223" s="204"/>
      <c r="D223" s="204"/>
      <c r="E223" s="391"/>
      <c r="F223" s="391"/>
      <c r="G223" s="391"/>
      <c r="H223" s="391"/>
      <c r="I223" s="391"/>
      <c r="J223" s="392"/>
      <c r="K223" s="392"/>
      <c r="L223" s="392"/>
      <c r="M223" s="392"/>
    </row>
    <row r="224" spans="2:13" x14ac:dyDescent="0.3">
      <c r="B224" s="30"/>
      <c r="C224" s="30"/>
      <c r="D224" s="30"/>
      <c r="E224" s="57">
        <v>1</v>
      </c>
      <c r="F224" s="379" t="s">
        <v>55</v>
      </c>
      <c r="G224" s="379"/>
      <c r="H224" s="379"/>
      <c r="I224" s="379"/>
      <c r="J224" s="379" t="s">
        <v>87</v>
      </c>
      <c r="K224" s="379"/>
      <c r="L224" s="379"/>
      <c r="M224" s="379"/>
    </row>
    <row r="225" spans="2:13" x14ac:dyDescent="0.3">
      <c r="B225" s="30"/>
      <c r="C225" s="30"/>
      <c r="D225" s="30"/>
      <c r="E225" s="57">
        <v>2</v>
      </c>
      <c r="F225" s="379" t="s">
        <v>56</v>
      </c>
      <c r="G225" s="379"/>
      <c r="H225" s="379"/>
      <c r="I225" s="379"/>
      <c r="J225" s="379" t="s">
        <v>87</v>
      </c>
      <c r="K225" s="379"/>
      <c r="L225" s="379"/>
      <c r="M225" s="379"/>
    </row>
    <row r="226" spans="2:13" x14ac:dyDescent="0.3">
      <c r="B226" s="30"/>
      <c r="C226" s="30"/>
      <c r="D226" s="30"/>
      <c r="E226" s="57">
        <v>3</v>
      </c>
      <c r="F226" s="379" t="s">
        <v>57</v>
      </c>
      <c r="G226" s="379"/>
      <c r="H226" s="379"/>
      <c r="I226" s="379"/>
      <c r="J226" s="379" t="s">
        <v>87</v>
      </c>
      <c r="K226" s="379"/>
      <c r="L226" s="379"/>
      <c r="M226" s="379"/>
    </row>
    <row r="227" spans="2:13" x14ac:dyDescent="0.3">
      <c r="B227" s="30"/>
      <c r="C227" s="30"/>
      <c r="D227" s="30"/>
      <c r="E227" s="57">
        <v>4</v>
      </c>
      <c r="F227" s="379" t="s">
        <v>58</v>
      </c>
      <c r="G227" s="379"/>
      <c r="H227" s="379"/>
      <c r="I227" s="379"/>
      <c r="J227" s="379" t="s">
        <v>87</v>
      </c>
      <c r="K227" s="379"/>
      <c r="L227" s="379"/>
      <c r="M227" s="379"/>
    </row>
    <row r="228" spans="2:13" x14ac:dyDescent="0.3">
      <c r="B228" s="30"/>
      <c r="C228" s="30"/>
      <c r="D228" s="30"/>
      <c r="E228" s="57">
        <v>5</v>
      </c>
      <c r="F228" s="379" t="s">
        <v>59</v>
      </c>
      <c r="G228" s="379"/>
      <c r="H228" s="379"/>
      <c r="I228" s="379"/>
      <c r="J228" s="379" t="s">
        <v>87</v>
      </c>
      <c r="K228" s="379"/>
      <c r="L228" s="379"/>
      <c r="M228" s="379"/>
    </row>
    <row r="229" spans="2:13" x14ac:dyDescent="0.3">
      <c r="B229" s="30"/>
      <c r="C229" s="30"/>
      <c r="D229" s="30"/>
      <c r="E229" s="57">
        <v>6</v>
      </c>
      <c r="F229" s="379" t="s">
        <v>60</v>
      </c>
      <c r="G229" s="379"/>
      <c r="H229" s="379"/>
      <c r="I229" s="379"/>
      <c r="J229" s="379" t="s">
        <v>87</v>
      </c>
      <c r="K229" s="379"/>
      <c r="L229" s="379"/>
      <c r="M229" s="379"/>
    </row>
    <row r="230" spans="2:13" x14ac:dyDescent="0.3">
      <c r="B230" s="30"/>
      <c r="C230" s="30"/>
      <c r="D230" s="30"/>
      <c r="E230" s="57">
        <v>7</v>
      </c>
      <c r="F230" s="379" t="s">
        <v>61</v>
      </c>
      <c r="G230" s="379"/>
      <c r="H230" s="379"/>
      <c r="I230" s="379"/>
      <c r="J230" s="379" t="s">
        <v>87</v>
      </c>
      <c r="K230" s="379"/>
      <c r="L230" s="379"/>
      <c r="M230" s="379"/>
    </row>
    <row r="231" spans="2:13" x14ac:dyDescent="0.3">
      <c r="B231" s="30"/>
      <c r="C231" s="30"/>
      <c r="D231" s="30"/>
      <c r="E231" s="57">
        <v>8</v>
      </c>
      <c r="F231" s="379" t="s">
        <v>62</v>
      </c>
      <c r="G231" s="379"/>
      <c r="H231" s="379"/>
      <c r="I231" s="379"/>
      <c r="J231" s="379" t="s">
        <v>87</v>
      </c>
      <c r="K231" s="379"/>
      <c r="L231" s="379"/>
      <c r="M231" s="379"/>
    </row>
    <row r="232" spans="2:13" x14ac:dyDescent="0.3">
      <c r="B232" s="30"/>
      <c r="C232" s="30"/>
      <c r="D232" s="30"/>
      <c r="E232" s="57">
        <v>9</v>
      </c>
      <c r="F232" s="379" t="s">
        <v>63</v>
      </c>
      <c r="G232" s="379"/>
      <c r="H232" s="379"/>
      <c r="I232" s="379"/>
      <c r="J232" s="379" t="s">
        <v>64</v>
      </c>
      <c r="K232" s="379"/>
      <c r="L232" s="379"/>
      <c r="M232" s="379"/>
    </row>
    <row r="233" spans="2:13" x14ac:dyDescent="0.3">
      <c r="B233" s="30"/>
      <c r="C233" s="30"/>
      <c r="D233" s="30"/>
      <c r="E233" s="30"/>
      <c r="F233" s="30"/>
      <c r="G233" s="30"/>
      <c r="H233" s="30"/>
      <c r="I233" s="30"/>
      <c r="J233" s="30"/>
      <c r="K233" s="30"/>
      <c r="L233" s="30"/>
      <c r="M233" s="30"/>
    </row>
    <row r="234" spans="2:13" x14ac:dyDescent="0.3">
      <c r="B234" s="213">
        <v>14</v>
      </c>
      <c r="C234" s="374" t="s">
        <v>40</v>
      </c>
      <c r="D234" s="374"/>
      <c r="E234" s="56" t="s">
        <v>13</v>
      </c>
      <c r="F234" s="30"/>
      <c r="G234" s="30"/>
      <c r="H234" s="30"/>
      <c r="I234" s="30"/>
      <c r="J234" s="30"/>
      <c r="K234" s="30"/>
      <c r="L234" s="30"/>
      <c r="M234" s="30"/>
    </row>
    <row r="235" spans="2:13" x14ac:dyDescent="0.3">
      <c r="B235" s="213"/>
      <c r="C235" s="203"/>
      <c r="D235" s="203"/>
      <c r="E235" s="448" t="s">
        <v>2</v>
      </c>
      <c r="F235" s="448" t="s">
        <v>96</v>
      </c>
      <c r="G235" s="448"/>
      <c r="H235" s="448"/>
      <c r="I235" s="448"/>
      <c r="J235" s="449" t="s">
        <v>41</v>
      </c>
      <c r="K235" s="449"/>
      <c r="L235" s="449"/>
      <c r="M235" s="449"/>
    </row>
    <row r="236" spans="2:13" x14ac:dyDescent="0.3">
      <c r="B236" s="213"/>
      <c r="C236" s="203"/>
      <c r="D236" s="203"/>
      <c r="E236" s="448"/>
      <c r="F236" s="448"/>
      <c r="G236" s="448"/>
      <c r="H236" s="448"/>
      <c r="I236" s="448"/>
      <c r="J236" s="449"/>
      <c r="K236" s="449"/>
      <c r="L236" s="449"/>
      <c r="M236" s="449"/>
    </row>
    <row r="237" spans="2:13" x14ac:dyDescent="0.3">
      <c r="B237" s="213"/>
      <c r="C237" s="203"/>
      <c r="D237" s="203"/>
      <c r="E237" s="77">
        <v>1</v>
      </c>
      <c r="F237" s="436"/>
      <c r="G237" s="436"/>
      <c r="H237" s="436"/>
      <c r="I237" s="436"/>
      <c r="J237" s="437"/>
      <c r="K237" s="437"/>
      <c r="L237" s="437"/>
      <c r="M237" s="437"/>
    </row>
    <row r="238" spans="2:13" x14ac:dyDescent="0.3">
      <c r="B238" s="30"/>
      <c r="C238" s="30"/>
      <c r="D238" s="30"/>
      <c r="E238" s="77">
        <v>2</v>
      </c>
      <c r="F238" s="437"/>
      <c r="G238" s="437"/>
      <c r="H238" s="437"/>
      <c r="I238" s="437"/>
      <c r="J238" s="437"/>
      <c r="K238" s="437"/>
      <c r="L238" s="437"/>
      <c r="M238" s="437"/>
    </row>
    <row r="239" spans="2:13" x14ac:dyDescent="0.3">
      <c r="B239" s="30"/>
      <c r="C239" s="30"/>
      <c r="D239" s="30"/>
      <c r="E239" s="77">
        <v>3</v>
      </c>
      <c r="F239" s="437"/>
      <c r="G239" s="437"/>
      <c r="H239" s="437"/>
      <c r="I239" s="437"/>
      <c r="J239" s="442"/>
      <c r="K239" s="442"/>
      <c r="L239" s="442"/>
      <c r="M239" s="442"/>
    </row>
    <row r="240" spans="2:13" x14ac:dyDescent="0.3">
      <c r="B240" s="30"/>
      <c r="C240" s="30"/>
      <c r="D240" s="30"/>
      <c r="E240" s="56"/>
      <c r="F240" s="80"/>
      <c r="G240" s="80"/>
      <c r="H240" s="80"/>
      <c r="I240" s="80"/>
      <c r="J240" s="80"/>
      <c r="K240" s="80"/>
      <c r="L240" s="80"/>
      <c r="M240" s="80"/>
    </row>
    <row r="241" spans="2:13" x14ac:dyDescent="0.3">
      <c r="B241" s="213">
        <v>15</v>
      </c>
      <c r="C241" s="374" t="s">
        <v>14</v>
      </c>
      <c r="D241" s="374"/>
      <c r="E241" s="374"/>
      <c r="F241" s="374"/>
      <c r="G241" s="79"/>
      <c r="H241" s="56"/>
      <c r="I241" s="30"/>
      <c r="J241" s="30"/>
      <c r="K241" s="30"/>
      <c r="L241" s="30"/>
      <c r="M241" s="30"/>
    </row>
    <row r="242" spans="2:13" x14ac:dyDescent="0.3">
      <c r="B242" s="30"/>
      <c r="C242" s="109" t="s">
        <v>4</v>
      </c>
      <c r="D242" s="110" t="s">
        <v>47</v>
      </c>
      <c r="E242" s="110"/>
      <c r="F242" s="82" t="s">
        <v>13</v>
      </c>
      <c r="G242" s="56"/>
      <c r="H242" s="443" t="s">
        <v>347</v>
      </c>
      <c r="I242" s="443"/>
      <c r="J242" s="443"/>
      <c r="K242" s="443"/>
      <c r="L242" s="443"/>
      <c r="M242" s="443"/>
    </row>
    <row r="243" spans="2:13" x14ac:dyDescent="0.3">
      <c r="B243" s="30"/>
      <c r="C243" s="80" t="s">
        <v>5</v>
      </c>
      <c r="D243" s="444" t="s">
        <v>48</v>
      </c>
      <c r="E243" s="444"/>
      <c r="F243" s="56" t="s">
        <v>13</v>
      </c>
      <c r="G243" s="56"/>
      <c r="H243" s="30" t="s">
        <v>100</v>
      </c>
      <c r="I243" s="30"/>
      <c r="J243" s="30"/>
      <c r="K243" s="30"/>
      <c r="L243" s="30"/>
      <c r="M243" s="30"/>
    </row>
    <row r="244" spans="2:13" x14ac:dyDescent="0.3">
      <c r="B244" s="30"/>
      <c r="C244" s="80" t="s">
        <v>6</v>
      </c>
      <c r="D244" s="445" t="s">
        <v>49</v>
      </c>
      <c r="E244" s="445"/>
      <c r="F244" s="56" t="s">
        <v>13</v>
      </c>
      <c r="G244" s="56"/>
      <c r="H244" s="30" t="s">
        <v>98</v>
      </c>
      <c r="I244" s="30"/>
      <c r="J244" s="30"/>
      <c r="K244" s="30"/>
      <c r="L244" s="30"/>
      <c r="M244" s="30"/>
    </row>
    <row r="245" spans="2:13" x14ac:dyDescent="0.3">
      <c r="B245" s="30"/>
      <c r="C245" s="80" t="s">
        <v>9</v>
      </c>
      <c r="D245" s="444" t="s">
        <v>50</v>
      </c>
      <c r="E245" s="444"/>
      <c r="F245" s="56" t="s">
        <v>13</v>
      </c>
      <c r="G245" s="56"/>
      <c r="H245" s="30" t="s">
        <v>99</v>
      </c>
      <c r="I245" s="30"/>
      <c r="J245" s="30"/>
      <c r="K245" s="30"/>
      <c r="L245" s="30"/>
      <c r="M245" s="30"/>
    </row>
    <row r="246" spans="2:13" x14ac:dyDescent="0.3">
      <c r="B246" s="30"/>
      <c r="C246" s="80" t="s">
        <v>11</v>
      </c>
      <c r="D246" s="446" t="s">
        <v>52</v>
      </c>
      <c r="E246" s="446"/>
      <c r="F246" s="56" t="s">
        <v>13</v>
      </c>
      <c r="G246" s="56"/>
      <c r="H246" s="441" t="s">
        <v>141</v>
      </c>
      <c r="I246" s="447"/>
      <c r="J246" s="447"/>
      <c r="K246" s="447"/>
      <c r="L246" s="447"/>
      <c r="M246" s="447"/>
    </row>
    <row r="247" spans="2:13" x14ac:dyDescent="0.3">
      <c r="B247" s="30"/>
      <c r="C247" s="80" t="s">
        <v>45</v>
      </c>
      <c r="D247" s="440" t="s">
        <v>51</v>
      </c>
      <c r="E247" s="440"/>
      <c r="F247" s="56" t="s">
        <v>13</v>
      </c>
      <c r="G247" s="56"/>
      <c r="H247" s="30"/>
      <c r="I247" s="30"/>
      <c r="J247" s="30"/>
      <c r="K247" s="30"/>
      <c r="L247" s="30"/>
      <c r="M247" s="30"/>
    </row>
    <row r="248" spans="2:13" x14ac:dyDescent="0.3">
      <c r="B248" s="30"/>
      <c r="C248" s="80"/>
      <c r="D248" s="206"/>
      <c r="E248" s="84"/>
      <c r="F248" s="80" t="s">
        <v>4</v>
      </c>
      <c r="G248" s="83"/>
      <c r="H248" s="85" t="s">
        <v>66</v>
      </c>
      <c r="I248" s="441" t="s">
        <v>103</v>
      </c>
      <c r="J248" s="441"/>
      <c r="K248" s="30"/>
      <c r="L248" s="207"/>
      <c r="M248" s="207"/>
    </row>
    <row r="249" spans="2:13" x14ac:dyDescent="0.3">
      <c r="B249" s="30"/>
      <c r="C249" s="80"/>
      <c r="D249" s="206"/>
      <c r="E249" s="84"/>
      <c r="F249" s="80" t="s">
        <v>5</v>
      </c>
      <c r="G249" s="83"/>
      <c r="H249" s="87" t="s">
        <v>67</v>
      </c>
      <c r="I249" s="88" t="s">
        <v>86</v>
      </c>
      <c r="J249" s="89"/>
      <c r="K249" s="30"/>
      <c r="L249" s="89"/>
      <c r="M249" s="89"/>
    </row>
    <row r="250" spans="2:13" x14ac:dyDescent="0.3">
      <c r="B250" s="30"/>
      <c r="C250" s="80"/>
      <c r="D250" s="206"/>
      <c r="E250" s="84"/>
      <c r="F250" s="80" t="s">
        <v>6</v>
      </c>
      <c r="G250" s="83"/>
      <c r="H250" s="87" t="s">
        <v>68</v>
      </c>
      <c r="I250" s="87" t="s">
        <v>65</v>
      </c>
      <c r="J250" s="30"/>
      <c r="K250" s="30"/>
      <c r="L250" s="30"/>
      <c r="M250" s="30"/>
    </row>
    <row r="251" spans="2:13" x14ac:dyDescent="0.3">
      <c r="B251" s="30"/>
      <c r="C251" s="30"/>
      <c r="D251" s="87"/>
      <c r="E251" s="90"/>
      <c r="F251" s="80" t="s">
        <v>9</v>
      </c>
      <c r="G251" s="83"/>
      <c r="H251" s="87" t="s">
        <v>69</v>
      </c>
      <c r="I251" s="87" t="s">
        <v>65</v>
      </c>
      <c r="J251" s="30"/>
      <c r="K251" s="30"/>
      <c r="L251" s="30"/>
      <c r="M251" s="30"/>
    </row>
    <row r="252" spans="2:13" x14ac:dyDescent="0.3">
      <c r="B252" s="30"/>
      <c r="C252" s="30"/>
      <c r="D252" s="87"/>
      <c r="E252" s="90"/>
      <c r="F252" s="80" t="s">
        <v>11</v>
      </c>
      <c r="G252" s="83"/>
      <c r="H252" s="87" t="s">
        <v>70</v>
      </c>
      <c r="I252" s="87" t="s">
        <v>65</v>
      </c>
      <c r="J252" s="30"/>
      <c r="K252" s="30"/>
      <c r="L252" s="30"/>
      <c r="M252" s="30"/>
    </row>
    <row r="253" spans="2:13" x14ac:dyDescent="0.3">
      <c r="B253" s="30"/>
      <c r="C253" s="30"/>
      <c r="D253" s="87"/>
      <c r="E253" s="90"/>
      <c r="F253" s="80" t="s">
        <v>45</v>
      </c>
      <c r="G253" s="83"/>
      <c r="H253" s="87" t="s">
        <v>71</v>
      </c>
      <c r="I253" s="87" t="s">
        <v>65</v>
      </c>
      <c r="J253" s="30"/>
      <c r="K253" s="30"/>
      <c r="L253" s="30"/>
      <c r="M253" s="30"/>
    </row>
    <row r="254" spans="2:13" x14ac:dyDescent="0.3">
      <c r="B254" s="30"/>
      <c r="C254" s="80" t="s">
        <v>46</v>
      </c>
      <c r="D254" s="435" t="s">
        <v>72</v>
      </c>
      <c r="E254" s="435"/>
      <c r="F254" s="30" t="s">
        <v>13</v>
      </c>
      <c r="G254" s="56"/>
      <c r="H254" s="87"/>
      <c r="I254" s="87"/>
      <c r="J254" s="30"/>
      <c r="K254" s="30"/>
      <c r="L254" s="30"/>
      <c r="M254" s="30"/>
    </row>
    <row r="255" spans="2:13" x14ac:dyDescent="0.3">
      <c r="B255" s="30"/>
      <c r="C255" s="30"/>
      <c r="D255" s="87"/>
      <c r="E255" s="90"/>
      <c r="F255" s="80" t="s">
        <v>4</v>
      </c>
      <c r="G255" s="83"/>
      <c r="H255" s="87" t="s">
        <v>73</v>
      </c>
      <c r="I255" s="373" t="s">
        <v>587</v>
      </c>
      <c r="J255" s="373"/>
      <c r="K255" s="373"/>
      <c r="L255" s="373"/>
      <c r="M255" s="373"/>
    </row>
    <row r="256" spans="2:13" x14ac:dyDescent="0.3">
      <c r="B256" s="30"/>
      <c r="C256" s="30"/>
      <c r="D256" s="87"/>
      <c r="E256" s="90"/>
      <c r="F256" s="80" t="s">
        <v>5</v>
      </c>
      <c r="G256" s="83"/>
      <c r="H256" s="87" t="s">
        <v>74</v>
      </c>
      <c r="I256" s="373" t="s">
        <v>588</v>
      </c>
      <c r="J256" s="373"/>
      <c r="K256" s="373"/>
      <c r="L256" s="373"/>
      <c r="M256" s="373"/>
    </row>
    <row r="257" spans="2:13" x14ac:dyDescent="0.3">
      <c r="B257" s="30"/>
      <c r="C257" s="30"/>
      <c r="D257" s="87"/>
      <c r="E257" s="90"/>
      <c r="F257" s="80" t="s">
        <v>6</v>
      </c>
      <c r="G257" s="83"/>
      <c r="H257" s="87" t="s">
        <v>75</v>
      </c>
      <c r="I257" s="87" t="s">
        <v>83</v>
      </c>
      <c r="J257" s="30"/>
      <c r="K257" s="30"/>
      <c r="L257" s="30"/>
      <c r="M257" s="30"/>
    </row>
    <row r="258" spans="2:13" x14ac:dyDescent="0.3">
      <c r="B258" s="48"/>
      <c r="C258" s="48"/>
      <c r="D258" s="47"/>
      <c r="E258" s="63"/>
      <c r="F258" s="48"/>
      <c r="G258" s="48"/>
      <c r="H258" s="48"/>
      <c r="I258" s="48"/>
      <c r="J258" s="48"/>
      <c r="K258" s="48"/>
      <c r="L258" s="48"/>
      <c r="M258" s="48"/>
    </row>
    <row r="259" spans="2:13" x14ac:dyDescent="0.3">
      <c r="B259" s="213">
        <v>16</v>
      </c>
      <c r="C259" s="374" t="s">
        <v>77</v>
      </c>
      <c r="D259" s="374"/>
      <c r="E259" s="374"/>
      <c r="F259" s="374"/>
      <c r="G259" s="374"/>
      <c r="H259" s="374"/>
      <c r="I259" s="30" t="s">
        <v>78</v>
      </c>
      <c r="J259" s="30"/>
      <c r="K259" s="48"/>
      <c r="L259" s="48"/>
      <c r="M259" s="48"/>
    </row>
    <row r="260" spans="2:13" x14ac:dyDescent="0.3">
      <c r="B260" s="30"/>
      <c r="C260" s="30"/>
      <c r="D260" s="87"/>
      <c r="E260" s="90"/>
      <c r="F260" s="30"/>
      <c r="G260" s="30"/>
      <c r="H260" s="30"/>
      <c r="I260" s="30"/>
      <c r="J260" s="30"/>
      <c r="K260" s="48"/>
      <c r="L260" s="48"/>
      <c r="M260" s="48"/>
    </row>
    <row r="261" spans="2:13" x14ac:dyDescent="0.3">
      <c r="B261" s="213">
        <v>17</v>
      </c>
      <c r="C261" s="374" t="s">
        <v>76</v>
      </c>
      <c r="D261" s="374"/>
      <c r="E261" s="374"/>
      <c r="F261" s="56" t="s">
        <v>13</v>
      </c>
      <c r="G261" s="56"/>
      <c r="H261" s="30" t="s">
        <v>90</v>
      </c>
      <c r="I261" s="30"/>
      <c r="J261" s="30"/>
      <c r="K261" s="48"/>
      <c r="L261" s="48"/>
      <c r="M261" s="48"/>
    </row>
    <row r="262" spans="2:13" x14ac:dyDescent="0.3">
      <c r="B262" s="7"/>
      <c r="C262" s="7"/>
      <c r="D262" s="112"/>
      <c r="E262" s="91"/>
      <c r="F262" s="7"/>
      <c r="G262" s="7"/>
      <c r="H262" s="7"/>
      <c r="I262" s="7"/>
      <c r="J262" s="7"/>
      <c r="K262" s="2"/>
      <c r="L262" s="2"/>
      <c r="M262" s="2"/>
    </row>
    <row r="263" spans="2:13" x14ac:dyDescent="0.3">
      <c r="E263" s="9"/>
    </row>
    <row r="264" spans="2:13" ht="16.5" x14ac:dyDescent="0.3">
      <c r="F264" s="29"/>
      <c r="G264" s="29"/>
      <c r="H264" s="29"/>
    </row>
    <row r="265" spans="2:13" x14ac:dyDescent="0.3">
      <c r="K265" s="377"/>
      <c r="L265" s="377"/>
      <c r="M265" s="377"/>
    </row>
    <row r="266" spans="2:13" x14ac:dyDescent="0.3">
      <c r="K266" s="377"/>
      <c r="L266" s="377"/>
      <c r="M266" s="377"/>
    </row>
    <row r="267" spans="2:13" x14ac:dyDescent="0.3">
      <c r="K267" s="438"/>
      <c r="L267" s="438"/>
      <c r="M267" s="92"/>
    </row>
    <row r="271" spans="2:13" x14ac:dyDescent="0.3">
      <c r="K271" s="438"/>
      <c r="L271" s="438"/>
      <c r="M271" s="92"/>
    </row>
  </sheetData>
  <mergeCells count="289">
    <mergeCell ref="F8:M8"/>
    <mergeCell ref="F9:M9"/>
    <mergeCell ref="F10:M10"/>
    <mergeCell ref="F11:M11"/>
    <mergeCell ref="C12:D12"/>
    <mergeCell ref="F12:M12"/>
    <mergeCell ref="B2:M2"/>
    <mergeCell ref="C4:D4"/>
    <mergeCell ref="C5:D5"/>
    <mergeCell ref="F5:M5"/>
    <mergeCell ref="C6:D6"/>
    <mergeCell ref="F7:M7"/>
    <mergeCell ref="E18:E20"/>
    <mergeCell ref="F18:H20"/>
    <mergeCell ref="I18:I20"/>
    <mergeCell ref="F21:H21"/>
    <mergeCell ref="F22:H22"/>
    <mergeCell ref="F23:H23"/>
    <mergeCell ref="C13:D13"/>
    <mergeCell ref="F13:M13"/>
    <mergeCell ref="F14:M14"/>
    <mergeCell ref="F15:M15"/>
    <mergeCell ref="F16:M16"/>
    <mergeCell ref="C17:D17"/>
    <mergeCell ref="E31:K31"/>
    <mergeCell ref="E32:L33"/>
    <mergeCell ref="E36:E37"/>
    <mergeCell ref="F36:M37"/>
    <mergeCell ref="F30:H30"/>
    <mergeCell ref="F24:H24"/>
    <mergeCell ref="F25:H25"/>
    <mergeCell ref="F26:H26"/>
    <mergeCell ref="F27:H27"/>
    <mergeCell ref="F28:H28"/>
    <mergeCell ref="F29:H29"/>
    <mergeCell ref="F48:H48"/>
    <mergeCell ref="C49:D49"/>
    <mergeCell ref="F49:H49"/>
    <mergeCell ref="F50:I50"/>
    <mergeCell ref="J50:M50"/>
    <mergeCell ref="F46:M46"/>
    <mergeCell ref="F40:M40"/>
    <mergeCell ref="F41:M41"/>
    <mergeCell ref="F42:M42"/>
    <mergeCell ref="F43:M43"/>
    <mergeCell ref="F44:M44"/>
    <mergeCell ref="F45:M45"/>
    <mergeCell ref="F57:I57"/>
    <mergeCell ref="J57:M57"/>
    <mergeCell ref="C54:D54"/>
    <mergeCell ref="F55:I55"/>
    <mergeCell ref="J55:M55"/>
    <mergeCell ref="F56:I56"/>
    <mergeCell ref="J56:M56"/>
    <mergeCell ref="F51:I51"/>
    <mergeCell ref="J51:M51"/>
    <mergeCell ref="F52:I52"/>
    <mergeCell ref="J52:M52"/>
    <mergeCell ref="F71:M71"/>
    <mergeCell ref="F65:M65"/>
    <mergeCell ref="F66:M66"/>
    <mergeCell ref="F67:M67"/>
    <mergeCell ref="F68:M68"/>
    <mergeCell ref="F69:M69"/>
    <mergeCell ref="F70:M70"/>
    <mergeCell ref="C59:D59"/>
    <mergeCell ref="E60:E61"/>
    <mergeCell ref="F60:M61"/>
    <mergeCell ref="F85:H85"/>
    <mergeCell ref="I85:J85"/>
    <mergeCell ref="K85:M85"/>
    <mergeCell ref="C80:D80"/>
    <mergeCell ref="C73:D73"/>
    <mergeCell ref="E74:E75"/>
    <mergeCell ref="F74:M75"/>
    <mergeCell ref="F76:M76"/>
    <mergeCell ref="F84:H84"/>
    <mergeCell ref="I84:J84"/>
    <mergeCell ref="K84:M84"/>
    <mergeCell ref="E81:E82"/>
    <mergeCell ref="F81:H82"/>
    <mergeCell ref="I81:J82"/>
    <mergeCell ref="K81:M82"/>
    <mergeCell ref="F83:H83"/>
    <mergeCell ref="I83:J83"/>
    <mergeCell ref="K83:M83"/>
    <mergeCell ref="F78:M78"/>
    <mergeCell ref="F77:M77"/>
    <mergeCell ref="F91:I91"/>
    <mergeCell ref="J91:M91"/>
    <mergeCell ref="F92:I92"/>
    <mergeCell ref="J92:M92"/>
    <mergeCell ref="F93:I93"/>
    <mergeCell ref="J93:M93"/>
    <mergeCell ref="C87:F87"/>
    <mergeCell ref="E88:E89"/>
    <mergeCell ref="F88:I89"/>
    <mergeCell ref="J88:M89"/>
    <mergeCell ref="F90:I90"/>
    <mergeCell ref="J90:M90"/>
    <mergeCell ref="C100:D100"/>
    <mergeCell ref="E101:E102"/>
    <mergeCell ref="F101:I102"/>
    <mergeCell ref="J101:M102"/>
    <mergeCell ref="F94:I94"/>
    <mergeCell ref="J94:M94"/>
    <mergeCell ref="F95:I95"/>
    <mergeCell ref="J95:M95"/>
    <mergeCell ref="F96:I96"/>
    <mergeCell ref="J96:M96"/>
    <mergeCell ref="F103:I103"/>
    <mergeCell ref="J103:M103"/>
    <mergeCell ref="F104:I104"/>
    <mergeCell ref="J104:M104"/>
    <mergeCell ref="F105:I105"/>
    <mergeCell ref="J105:M105"/>
    <mergeCell ref="F97:I97"/>
    <mergeCell ref="J97:M97"/>
    <mergeCell ref="F98:I98"/>
    <mergeCell ref="J98:M98"/>
    <mergeCell ref="F39:M39"/>
    <mergeCell ref="F47:M47"/>
    <mergeCell ref="F38:M38"/>
    <mergeCell ref="F62:M62"/>
    <mergeCell ref="F63:M63"/>
    <mergeCell ref="F64:M64"/>
    <mergeCell ref="B129:M129"/>
    <mergeCell ref="C131:D131"/>
    <mergeCell ref="C132:D132"/>
    <mergeCell ref="F132:M132"/>
    <mergeCell ref="C127:E127"/>
    <mergeCell ref="D113:E113"/>
    <mergeCell ref="I114:J114"/>
    <mergeCell ref="D120:E120"/>
    <mergeCell ref="I121:M121"/>
    <mergeCell ref="I122:M122"/>
    <mergeCell ref="C125:H125"/>
    <mergeCell ref="C107:F107"/>
    <mergeCell ref="H108:M108"/>
    <mergeCell ref="D109:E109"/>
    <mergeCell ref="D110:E110"/>
    <mergeCell ref="D111:E111"/>
    <mergeCell ref="D112:E112"/>
    <mergeCell ref="H112:M112"/>
    <mergeCell ref="C133:D133"/>
    <mergeCell ref="F134:M134"/>
    <mergeCell ref="F135:M135"/>
    <mergeCell ref="F136:M136"/>
    <mergeCell ref="F137:M137"/>
    <mergeCell ref="F138:M138"/>
    <mergeCell ref="C139:D139"/>
    <mergeCell ref="F139:M139"/>
    <mergeCell ref="C140:D140"/>
    <mergeCell ref="F140:M140"/>
    <mergeCell ref="F141:M141"/>
    <mergeCell ref="F142:M142"/>
    <mergeCell ref="F143:M143"/>
    <mergeCell ref="C144:D144"/>
    <mergeCell ref="E145:E147"/>
    <mergeCell ref="F145:H147"/>
    <mergeCell ref="I145:I147"/>
    <mergeCell ref="F148:H148"/>
    <mergeCell ref="F149:H149"/>
    <mergeCell ref="E166:E167"/>
    <mergeCell ref="F166:M167"/>
    <mergeCell ref="F150:H150"/>
    <mergeCell ref="F151:H151"/>
    <mergeCell ref="F152:H152"/>
    <mergeCell ref="F157:H157"/>
    <mergeCell ref="F158:H158"/>
    <mergeCell ref="F159:H159"/>
    <mergeCell ref="F160:H160"/>
    <mergeCell ref="E161:K161"/>
    <mergeCell ref="E162:L163"/>
    <mergeCell ref="F153:H153"/>
    <mergeCell ref="F154:H154"/>
    <mergeCell ref="F155:H155"/>
    <mergeCell ref="F156:H156"/>
    <mergeCell ref="C187:D187"/>
    <mergeCell ref="F188:I188"/>
    <mergeCell ref="J188:M188"/>
    <mergeCell ref="F190:I190"/>
    <mergeCell ref="J190:M190"/>
    <mergeCell ref="C192:D192"/>
    <mergeCell ref="E193:E194"/>
    <mergeCell ref="F193:M194"/>
    <mergeCell ref="F179:M179"/>
    <mergeCell ref="F180:M180"/>
    <mergeCell ref="F181:H181"/>
    <mergeCell ref="C182:D182"/>
    <mergeCell ref="F182:H182"/>
    <mergeCell ref="F183:I183"/>
    <mergeCell ref="J183:M183"/>
    <mergeCell ref="F184:I184"/>
    <mergeCell ref="J184:M184"/>
    <mergeCell ref="C209:D209"/>
    <mergeCell ref="E210:E211"/>
    <mergeCell ref="F210:M211"/>
    <mergeCell ref="F212:M212"/>
    <mergeCell ref="F213:M213"/>
    <mergeCell ref="C215:D215"/>
    <mergeCell ref="E216:E217"/>
    <mergeCell ref="F216:H217"/>
    <mergeCell ref="I216:J217"/>
    <mergeCell ref="K216:M217"/>
    <mergeCell ref="C221:F221"/>
    <mergeCell ref="E222:E223"/>
    <mergeCell ref="F222:I223"/>
    <mergeCell ref="J222:M223"/>
    <mergeCell ref="F224:I224"/>
    <mergeCell ref="J224:M224"/>
    <mergeCell ref="F225:I225"/>
    <mergeCell ref="J225:M225"/>
    <mergeCell ref="F226:I226"/>
    <mergeCell ref="J226:M226"/>
    <mergeCell ref="F232:I232"/>
    <mergeCell ref="J232:M232"/>
    <mergeCell ref="C234:D234"/>
    <mergeCell ref="E235:E236"/>
    <mergeCell ref="F235:I236"/>
    <mergeCell ref="J235:M236"/>
    <mergeCell ref="J238:M238"/>
    <mergeCell ref="F227:I227"/>
    <mergeCell ref="J227:M227"/>
    <mergeCell ref="F228:I228"/>
    <mergeCell ref="J228:M228"/>
    <mergeCell ref="F229:I229"/>
    <mergeCell ref="J229:M229"/>
    <mergeCell ref="F230:I230"/>
    <mergeCell ref="J230:M230"/>
    <mergeCell ref="F231:I231"/>
    <mergeCell ref="J231:M231"/>
    <mergeCell ref="F239:I239"/>
    <mergeCell ref="J239:M239"/>
    <mergeCell ref="C241:F241"/>
    <mergeCell ref="H242:M242"/>
    <mergeCell ref="D243:E243"/>
    <mergeCell ref="D244:E244"/>
    <mergeCell ref="D245:E245"/>
    <mergeCell ref="D246:E246"/>
    <mergeCell ref="H246:M246"/>
    <mergeCell ref="K267:L267"/>
    <mergeCell ref="K271:L271"/>
    <mergeCell ref="C259:H259"/>
    <mergeCell ref="C261:E261"/>
    <mergeCell ref="F173:M173"/>
    <mergeCell ref="F174:M174"/>
    <mergeCell ref="F175:M175"/>
    <mergeCell ref="F176:M176"/>
    <mergeCell ref="F177:M177"/>
    <mergeCell ref="F178:M178"/>
    <mergeCell ref="F189:I189"/>
    <mergeCell ref="J189:M189"/>
    <mergeCell ref="F196:M196"/>
    <mergeCell ref="F195:M195"/>
    <mergeCell ref="F185:I185"/>
    <mergeCell ref="J185:M185"/>
    <mergeCell ref="F197:M197"/>
    <mergeCell ref="F198:M198"/>
    <mergeCell ref="F199:M199"/>
    <mergeCell ref="F200:M200"/>
    <mergeCell ref="D247:E247"/>
    <mergeCell ref="I248:J248"/>
    <mergeCell ref="D254:E254"/>
    <mergeCell ref="I255:M255"/>
    <mergeCell ref="K265:M265"/>
    <mergeCell ref="K266:M266"/>
    <mergeCell ref="F237:I237"/>
    <mergeCell ref="J237:M237"/>
    <mergeCell ref="F238:I238"/>
    <mergeCell ref="F168:M168"/>
    <mergeCell ref="F169:M169"/>
    <mergeCell ref="F170:M170"/>
    <mergeCell ref="F171:M171"/>
    <mergeCell ref="F172:M172"/>
    <mergeCell ref="F201:M201"/>
    <mergeCell ref="F202:M202"/>
    <mergeCell ref="F203:M203"/>
    <mergeCell ref="F204:M204"/>
    <mergeCell ref="F205:M205"/>
    <mergeCell ref="F206:M206"/>
    <mergeCell ref="F207:M207"/>
    <mergeCell ref="F219:H219"/>
    <mergeCell ref="I219:J219"/>
    <mergeCell ref="K219:M219"/>
    <mergeCell ref="F218:H218"/>
    <mergeCell ref="I218:J218"/>
    <mergeCell ref="K218:M218"/>
    <mergeCell ref="I256:M256"/>
  </mergeCells>
  <pageMargins left="0.51181102362204722" right="0.31496062992125984" top="0.35433070866141736" bottom="0.35433070866141736" header="0.31496062992125984" footer="0.31496062992125984"/>
  <pageSetup paperSize="9" scale="75" orientation="landscape" r:id="rId1"/>
  <rowBreaks count="6" manualBreakCount="6">
    <brk id="28" min="1" max="14" man="1"/>
    <brk id="66" min="1" max="14" man="1"/>
    <brk id="106" min="1" max="14" man="1"/>
    <brk id="128" min="1" max="14" man="1"/>
    <brk id="156" min="1" max="14" man="1"/>
    <brk id="191" min="1"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5"/>
  <sheetViews>
    <sheetView tabSelected="1" view="pageBreakPreview" topLeftCell="A19" zoomScale="70" zoomScaleNormal="85" zoomScaleSheetLayoutView="70" workbookViewId="0">
      <selection activeCell="J28" sqref="J28"/>
    </sheetView>
  </sheetViews>
  <sheetFormatPr defaultRowHeight="15" x14ac:dyDescent="0.3"/>
  <cols>
    <col min="1" max="1" width="0.140625" style="2" customWidth="1"/>
    <col min="2" max="2" width="5.85546875" style="1" customWidth="1"/>
    <col min="3" max="3" width="5" style="1" customWidth="1"/>
    <col min="4" max="4" width="20.5703125" style="1" bestFit="1" customWidth="1"/>
    <col min="5" max="5" width="5.28515625" style="1" customWidth="1"/>
    <col min="6" max="6" width="4.42578125" style="1" customWidth="1"/>
    <col min="7" max="7" width="1.42578125" style="1" customWidth="1"/>
    <col min="8" max="8" width="54.85546875" style="1" customWidth="1"/>
    <col min="9" max="9" width="19.85546875" style="1" customWidth="1"/>
    <col min="10" max="10" width="14.5703125" style="1" customWidth="1"/>
    <col min="11" max="11" width="15.42578125" style="1" customWidth="1"/>
    <col min="12" max="12" width="15.28515625" style="1" customWidth="1"/>
    <col min="13" max="13" width="13.7109375" style="1" customWidth="1"/>
    <col min="14" max="14" width="2.5703125" style="1" customWidth="1"/>
    <col min="15" max="15" width="2.7109375" style="2" customWidth="1"/>
    <col min="16" max="16384" width="9.140625" style="1"/>
  </cols>
  <sheetData>
    <row r="1" spans="2:14" s="2" customFormat="1" x14ac:dyDescent="0.3"/>
    <row r="2" spans="2:14" ht="26.25" x14ac:dyDescent="0.4">
      <c r="B2" s="514" t="s">
        <v>54</v>
      </c>
      <c r="C2" s="514"/>
      <c r="D2" s="514"/>
      <c r="E2" s="514"/>
      <c r="F2" s="514"/>
      <c r="G2" s="514"/>
      <c r="H2" s="514"/>
      <c r="I2" s="514"/>
      <c r="J2" s="514"/>
      <c r="K2" s="514"/>
      <c r="L2" s="514"/>
      <c r="M2" s="514"/>
      <c r="N2" s="2"/>
    </row>
    <row r="3" spans="2:14" x14ac:dyDescent="0.3">
      <c r="B3" s="7"/>
      <c r="C3" s="7"/>
      <c r="D3" s="7"/>
      <c r="E3" s="7"/>
      <c r="F3" s="7"/>
      <c r="G3" s="7"/>
      <c r="H3" s="7"/>
      <c r="I3" s="7"/>
      <c r="J3" s="7"/>
      <c r="K3" s="7"/>
      <c r="L3" s="7"/>
      <c r="M3" s="7"/>
      <c r="N3" s="2"/>
    </row>
    <row r="4" spans="2:14" x14ac:dyDescent="0.3">
      <c r="B4" s="100">
        <v>1</v>
      </c>
      <c r="C4" s="489" t="s">
        <v>0</v>
      </c>
      <c r="D4" s="489"/>
      <c r="E4" s="12" t="s">
        <v>13</v>
      </c>
      <c r="F4" s="140" t="s">
        <v>154</v>
      </c>
      <c r="G4" s="140"/>
      <c r="H4" s="140"/>
      <c r="I4" s="140"/>
      <c r="J4" s="140"/>
      <c r="K4" s="140"/>
      <c r="L4" s="140"/>
      <c r="M4" s="140"/>
      <c r="N4" s="19"/>
    </row>
    <row r="5" spans="2:14" x14ac:dyDescent="0.3">
      <c r="B5" s="100">
        <v>2</v>
      </c>
      <c r="C5" s="489" t="s">
        <v>1</v>
      </c>
      <c r="D5" s="489"/>
      <c r="E5" s="12" t="s">
        <v>13</v>
      </c>
      <c r="F5" s="435" t="s">
        <v>348</v>
      </c>
      <c r="G5" s="435"/>
      <c r="H5" s="435"/>
      <c r="I5" s="435"/>
      <c r="J5" s="435"/>
      <c r="K5" s="435"/>
      <c r="L5" s="435"/>
      <c r="M5" s="435"/>
      <c r="N5" s="2"/>
    </row>
    <row r="6" spans="2:14" x14ac:dyDescent="0.3">
      <c r="B6" s="100">
        <v>3</v>
      </c>
      <c r="C6" s="489" t="s">
        <v>3</v>
      </c>
      <c r="D6" s="489"/>
      <c r="E6" s="12"/>
      <c r="F6" s="141"/>
      <c r="G6" s="141"/>
      <c r="H6" s="141"/>
      <c r="I6" s="141"/>
      <c r="J6" s="141"/>
      <c r="K6" s="141"/>
      <c r="L6" s="141"/>
      <c r="M6" s="141"/>
      <c r="N6" s="2"/>
    </row>
    <row r="7" spans="2:14" x14ac:dyDescent="0.3">
      <c r="B7" s="100"/>
      <c r="C7" s="100" t="s">
        <v>4</v>
      </c>
      <c r="D7" s="64" t="s">
        <v>7</v>
      </c>
      <c r="E7" s="12" t="s">
        <v>13</v>
      </c>
      <c r="F7" s="513" t="s">
        <v>64</v>
      </c>
      <c r="G7" s="513"/>
      <c r="H7" s="513"/>
      <c r="I7" s="513"/>
      <c r="J7" s="513"/>
      <c r="K7" s="513"/>
      <c r="L7" s="513"/>
      <c r="M7" s="513"/>
      <c r="N7" s="2"/>
    </row>
    <row r="8" spans="2:14" x14ac:dyDescent="0.3">
      <c r="B8" s="100"/>
      <c r="C8" s="100" t="s">
        <v>5</v>
      </c>
      <c r="D8" s="64" t="s">
        <v>8</v>
      </c>
      <c r="E8" s="12" t="s">
        <v>13</v>
      </c>
      <c r="F8" s="513" t="s">
        <v>64</v>
      </c>
      <c r="G8" s="513"/>
      <c r="H8" s="513"/>
      <c r="I8" s="513"/>
      <c r="J8" s="513"/>
      <c r="K8" s="513"/>
      <c r="L8" s="513"/>
      <c r="M8" s="513"/>
      <c r="N8" s="2"/>
    </row>
    <row r="9" spans="2:14" x14ac:dyDescent="0.3">
      <c r="B9" s="100"/>
      <c r="C9" s="100" t="s">
        <v>6</v>
      </c>
      <c r="D9" s="64" t="s">
        <v>113</v>
      </c>
      <c r="E9" s="12" t="s">
        <v>13</v>
      </c>
      <c r="F9" s="435" t="s">
        <v>632</v>
      </c>
      <c r="G9" s="435"/>
      <c r="H9" s="435"/>
      <c r="I9" s="435"/>
      <c r="J9" s="435"/>
      <c r="K9" s="435"/>
      <c r="L9" s="435"/>
      <c r="M9" s="435"/>
      <c r="N9" s="2"/>
    </row>
    <row r="10" spans="2:14" x14ac:dyDescent="0.3">
      <c r="B10" s="100"/>
      <c r="C10" s="100" t="s">
        <v>9</v>
      </c>
      <c r="D10" s="64" t="s">
        <v>10</v>
      </c>
      <c r="E10" s="12" t="s">
        <v>13</v>
      </c>
      <c r="F10" s="435" t="s">
        <v>301</v>
      </c>
      <c r="G10" s="435"/>
      <c r="H10" s="435"/>
      <c r="I10" s="435"/>
      <c r="J10" s="435"/>
      <c r="K10" s="435"/>
      <c r="L10" s="435"/>
      <c r="M10" s="435"/>
      <c r="N10" s="2"/>
    </row>
    <row r="11" spans="2:14" x14ac:dyDescent="0.3">
      <c r="B11" s="100"/>
      <c r="C11" s="100" t="s">
        <v>11</v>
      </c>
      <c r="D11" s="64" t="s">
        <v>12</v>
      </c>
      <c r="E11" s="12" t="s">
        <v>13</v>
      </c>
      <c r="F11" s="376" t="s">
        <v>584</v>
      </c>
      <c r="G11" s="428"/>
      <c r="H11" s="428"/>
      <c r="I11" s="428"/>
      <c r="J11" s="428"/>
      <c r="K11" s="428"/>
      <c r="L11" s="428"/>
      <c r="M11" s="428"/>
      <c r="N11" s="2"/>
    </row>
    <row r="12" spans="2:14" ht="35.25" customHeight="1" x14ac:dyDescent="0.3">
      <c r="B12" s="100">
        <v>4</v>
      </c>
      <c r="C12" s="489" t="s">
        <v>18</v>
      </c>
      <c r="D12" s="489"/>
      <c r="E12" s="12" t="s">
        <v>13</v>
      </c>
      <c r="F12" s="509" t="s">
        <v>349</v>
      </c>
      <c r="G12" s="509"/>
      <c r="H12" s="509"/>
      <c r="I12" s="509"/>
      <c r="J12" s="509"/>
      <c r="K12" s="509"/>
      <c r="L12" s="509"/>
      <c r="M12" s="509"/>
      <c r="N12" s="2"/>
    </row>
    <row r="13" spans="2:14" x14ac:dyDescent="0.3">
      <c r="B13" s="100">
        <v>5</v>
      </c>
      <c r="C13" s="489" t="s">
        <v>91</v>
      </c>
      <c r="D13" s="489"/>
      <c r="E13" s="12"/>
      <c r="F13" s="512"/>
      <c r="G13" s="512"/>
      <c r="H13" s="512"/>
      <c r="I13" s="512"/>
      <c r="J13" s="512"/>
      <c r="K13" s="512"/>
      <c r="L13" s="512"/>
      <c r="M13" s="512"/>
      <c r="N13" s="2"/>
    </row>
    <row r="14" spans="2:14" ht="21" customHeight="1" x14ac:dyDescent="0.3">
      <c r="B14" s="100"/>
      <c r="C14" s="100" t="s">
        <v>4</v>
      </c>
      <c r="D14" s="64" t="s">
        <v>15</v>
      </c>
      <c r="E14" s="12" t="s">
        <v>13</v>
      </c>
      <c r="F14" s="509" t="s">
        <v>350</v>
      </c>
      <c r="G14" s="509"/>
      <c r="H14" s="509"/>
      <c r="I14" s="509"/>
      <c r="J14" s="509"/>
      <c r="K14" s="509"/>
      <c r="L14" s="509"/>
      <c r="M14" s="509"/>
      <c r="N14" s="2"/>
    </row>
    <row r="15" spans="2:14" ht="29.25" customHeight="1" x14ac:dyDescent="0.3">
      <c r="B15" s="100"/>
      <c r="C15" s="100" t="s">
        <v>5</v>
      </c>
      <c r="D15" s="64" t="s">
        <v>16</v>
      </c>
      <c r="E15" s="12" t="s">
        <v>13</v>
      </c>
      <c r="F15" s="509" t="s">
        <v>394</v>
      </c>
      <c r="G15" s="435"/>
      <c r="H15" s="435"/>
      <c r="I15" s="435"/>
      <c r="J15" s="435"/>
      <c r="K15" s="435"/>
      <c r="L15" s="435"/>
      <c r="M15" s="435"/>
      <c r="N15" s="2"/>
    </row>
    <row r="16" spans="2:14" ht="28.5" customHeight="1" x14ac:dyDescent="0.3">
      <c r="B16" s="100"/>
      <c r="C16" s="100" t="s">
        <v>6</v>
      </c>
      <c r="D16" s="64" t="s">
        <v>17</v>
      </c>
      <c r="E16" s="12" t="s">
        <v>13</v>
      </c>
      <c r="F16" s="510" t="s">
        <v>64</v>
      </c>
      <c r="G16" s="509"/>
      <c r="H16" s="509"/>
      <c r="I16" s="509"/>
      <c r="J16" s="509"/>
      <c r="K16" s="509"/>
      <c r="L16" s="509"/>
      <c r="M16" s="509"/>
      <c r="N16" s="2"/>
    </row>
    <row r="17" spans="2:14" x14ac:dyDescent="0.3">
      <c r="B17" s="100">
        <v>6</v>
      </c>
      <c r="C17" s="489" t="s">
        <v>19</v>
      </c>
      <c r="D17" s="489"/>
      <c r="E17" s="12"/>
      <c r="F17" s="64"/>
      <c r="G17" s="64"/>
      <c r="H17" s="64"/>
      <c r="I17" s="64"/>
      <c r="J17" s="64"/>
      <c r="K17" s="64"/>
      <c r="L17" s="64"/>
      <c r="M17" s="64"/>
      <c r="N17" s="2"/>
    </row>
    <row r="18" spans="2:14" ht="25.5" x14ac:dyDescent="0.3">
      <c r="B18" s="100"/>
      <c r="C18" s="64"/>
      <c r="D18" s="64"/>
      <c r="E18" s="395" t="s">
        <v>2</v>
      </c>
      <c r="F18" s="403" t="s">
        <v>20</v>
      </c>
      <c r="G18" s="407"/>
      <c r="H18" s="404"/>
      <c r="I18" s="395" t="s">
        <v>21</v>
      </c>
      <c r="J18" s="65" t="s">
        <v>22</v>
      </c>
      <c r="K18" s="65" t="s">
        <v>26</v>
      </c>
      <c r="L18" s="65" t="s">
        <v>28</v>
      </c>
      <c r="M18" s="65" t="s">
        <v>31</v>
      </c>
      <c r="N18" s="2"/>
    </row>
    <row r="19" spans="2:14" x14ac:dyDescent="0.3">
      <c r="B19" s="100"/>
      <c r="C19" s="64"/>
      <c r="D19" s="64"/>
      <c r="E19" s="485"/>
      <c r="F19" s="486"/>
      <c r="G19" s="487"/>
      <c r="H19" s="488"/>
      <c r="I19" s="485"/>
      <c r="J19" s="216" t="s">
        <v>23</v>
      </c>
      <c r="K19" s="216" t="s">
        <v>25</v>
      </c>
      <c r="L19" s="216" t="s">
        <v>29</v>
      </c>
      <c r="M19" s="216" t="s">
        <v>32</v>
      </c>
      <c r="N19" s="2"/>
    </row>
    <row r="20" spans="2:14" x14ac:dyDescent="0.3">
      <c r="B20" s="100"/>
      <c r="C20" s="64"/>
      <c r="D20" s="64"/>
      <c r="E20" s="396"/>
      <c r="F20" s="405"/>
      <c r="G20" s="408"/>
      <c r="H20" s="406"/>
      <c r="I20" s="396"/>
      <c r="J20" s="216" t="s">
        <v>24</v>
      </c>
      <c r="K20" s="216" t="s">
        <v>27</v>
      </c>
      <c r="L20" s="216" t="s">
        <v>30</v>
      </c>
      <c r="M20" s="216">
        <v>1250</v>
      </c>
      <c r="N20" s="2"/>
    </row>
    <row r="21" spans="2:14" s="2" customFormat="1" ht="31.5" customHeight="1" x14ac:dyDescent="0.3">
      <c r="B21" s="100"/>
      <c r="C21" s="7"/>
      <c r="D21" s="7"/>
      <c r="E21" s="225">
        <v>1</v>
      </c>
      <c r="F21" s="493" t="s">
        <v>357</v>
      </c>
      <c r="G21" s="494"/>
      <c r="H21" s="495"/>
      <c r="I21" s="153" t="s">
        <v>138</v>
      </c>
      <c r="J21" s="174">
        <v>48</v>
      </c>
      <c r="K21" s="223">
        <f>60/60</f>
        <v>1</v>
      </c>
      <c r="L21" s="67">
        <f>J21*K21</f>
        <v>48</v>
      </c>
      <c r="M21" s="226">
        <f t="shared" ref="M21:M23" si="0">SUM(L21)/$M$20</f>
        <v>3.8399999999999997E-2</v>
      </c>
    </row>
    <row r="22" spans="2:14" s="2" customFormat="1" ht="32.25" customHeight="1" x14ac:dyDescent="0.3">
      <c r="B22" s="100"/>
      <c r="C22" s="7"/>
      <c r="D22" s="7"/>
      <c r="E22" s="78">
        <v>2</v>
      </c>
      <c r="F22" s="493" t="s">
        <v>358</v>
      </c>
      <c r="G22" s="494"/>
      <c r="H22" s="495"/>
      <c r="I22" s="153" t="s">
        <v>106</v>
      </c>
      <c r="J22" s="174">
        <v>235</v>
      </c>
      <c r="K22" s="223">
        <f>30/60</f>
        <v>0.5</v>
      </c>
      <c r="L22" s="67">
        <f t="shared" ref="L22:L23" si="1">J22*K22</f>
        <v>117.5</v>
      </c>
      <c r="M22" s="226">
        <f t="shared" si="0"/>
        <v>9.4E-2</v>
      </c>
    </row>
    <row r="23" spans="2:14" s="2" customFormat="1" ht="45.75" customHeight="1" x14ac:dyDescent="0.3">
      <c r="B23" s="100"/>
      <c r="C23" s="7"/>
      <c r="D23" s="7"/>
      <c r="E23" s="225">
        <v>3</v>
      </c>
      <c r="F23" s="493" t="s">
        <v>359</v>
      </c>
      <c r="G23" s="494"/>
      <c r="H23" s="495"/>
      <c r="I23" s="153" t="s">
        <v>107</v>
      </c>
      <c r="J23" s="174">
        <v>235</v>
      </c>
      <c r="K23" s="223">
        <f>30/60</f>
        <v>0.5</v>
      </c>
      <c r="L23" s="67">
        <f t="shared" si="1"/>
        <v>117.5</v>
      </c>
      <c r="M23" s="226">
        <f t="shared" si="0"/>
        <v>9.4E-2</v>
      </c>
    </row>
    <row r="24" spans="2:14" s="2" customFormat="1" ht="32.25" customHeight="1" x14ac:dyDescent="0.3">
      <c r="B24" s="100"/>
      <c r="C24" s="7"/>
      <c r="D24" s="7"/>
      <c r="E24" s="78">
        <v>4</v>
      </c>
      <c r="F24" s="493" t="s">
        <v>360</v>
      </c>
      <c r="G24" s="494"/>
      <c r="H24" s="495"/>
      <c r="I24" s="153" t="s">
        <v>635</v>
      </c>
      <c r="J24" s="222">
        <v>235</v>
      </c>
      <c r="K24" s="224">
        <f>30/60</f>
        <v>0.5</v>
      </c>
      <c r="L24" s="67">
        <f t="shared" ref="L24:L32" si="2">J24*K24</f>
        <v>117.5</v>
      </c>
      <c r="M24" s="226">
        <f t="shared" ref="M24:M32" si="3">SUM(L24)/$M$20</f>
        <v>9.4E-2</v>
      </c>
    </row>
    <row r="25" spans="2:14" s="2" customFormat="1" ht="32.25" customHeight="1" x14ac:dyDescent="0.3">
      <c r="B25" s="100"/>
      <c r="C25" s="7"/>
      <c r="D25" s="7"/>
      <c r="E25" s="225">
        <v>5</v>
      </c>
      <c r="F25" s="493" t="s">
        <v>361</v>
      </c>
      <c r="G25" s="494"/>
      <c r="H25" s="495"/>
      <c r="I25" s="153" t="s">
        <v>114</v>
      </c>
      <c r="J25" s="222">
        <v>1175</v>
      </c>
      <c r="K25" s="224">
        <f>30/60</f>
        <v>0.5</v>
      </c>
      <c r="L25" s="67">
        <f t="shared" si="2"/>
        <v>587.5</v>
      </c>
      <c r="M25" s="226">
        <f t="shared" si="3"/>
        <v>0.47</v>
      </c>
    </row>
    <row r="26" spans="2:14" s="2" customFormat="1" ht="50.25" customHeight="1" x14ac:dyDescent="0.3">
      <c r="B26" s="100"/>
      <c r="C26" s="7"/>
      <c r="D26" s="7"/>
      <c r="E26" s="78">
        <v>6</v>
      </c>
      <c r="F26" s="490" t="s">
        <v>367</v>
      </c>
      <c r="G26" s="491"/>
      <c r="H26" s="492"/>
      <c r="I26" s="153" t="s">
        <v>633</v>
      </c>
      <c r="J26" s="222">
        <v>24</v>
      </c>
      <c r="K26" s="224">
        <f t="shared" ref="K26:K32" si="4">60/60</f>
        <v>1</v>
      </c>
      <c r="L26" s="67">
        <f t="shared" si="2"/>
        <v>24</v>
      </c>
      <c r="M26" s="226">
        <f t="shared" si="3"/>
        <v>1.9199999999999998E-2</v>
      </c>
    </row>
    <row r="27" spans="2:14" s="2" customFormat="1" ht="31.5" customHeight="1" x14ac:dyDescent="0.3">
      <c r="B27" s="100"/>
      <c r="C27" s="7"/>
      <c r="D27" s="7"/>
      <c r="E27" s="225">
        <v>7</v>
      </c>
      <c r="F27" s="493" t="s">
        <v>362</v>
      </c>
      <c r="G27" s="494"/>
      <c r="H27" s="495"/>
      <c r="I27" s="153" t="s">
        <v>108</v>
      </c>
      <c r="J27" s="222">
        <v>24</v>
      </c>
      <c r="K27" s="224">
        <f t="shared" si="4"/>
        <v>1</v>
      </c>
      <c r="L27" s="67">
        <f t="shared" si="2"/>
        <v>24</v>
      </c>
      <c r="M27" s="226">
        <f t="shared" si="3"/>
        <v>1.9199999999999998E-2</v>
      </c>
    </row>
    <row r="28" spans="2:14" s="2" customFormat="1" ht="33" customHeight="1" x14ac:dyDescent="0.3">
      <c r="B28" s="100"/>
      <c r="C28" s="7"/>
      <c r="D28" s="7"/>
      <c r="E28" s="78">
        <v>8</v>
      </c>
      <c r="F28" s="493" t="s">
        <v>363</v>
      </c>
      <c r="G28" s="494"/>
      <c r="H28" s="495"/>
      <c r="I28" s="153" t="s">
        <v>128</v>
      </c>
      <c r="J28" s="222">
        <v>60</v>
      </c>
      <c r="K28" s="224">
        <f t="shared" si="4"/>
        <v>1</v>
      </c>
      <c r="L28" s="67">
        <f t="shared" si="2"/>
        <v>60</v>
      </c>
      <c r="M28" s="226">
        <f t="shared" si="3"/>
        <v>4.8000000000000001E-2</v>
      </c>
    </row>
    <row r="29" spans="2:14" s="2" customFormat="1" ht="30" customHeight="1" x14ac:dyDescent="0.3">
      <c r="B29" s="100"/>
      <c r="C29" s="7"/>
      <c r="D29" s="7"/>
      <c r="E29" s="225">
        <v>9</v>
      </c>
      <c r="F29" s="493" t="s">
        <v>364</v>
      </c>
      <c r="G29" s="494"/>
      <c r="H29" s="495"/>
      <c r="I29" s="153" t="s">
        <v>636</v>
      </c>
      <c r="J29" s="222">
        <v>12</v>
      </c>
      <c r="K29" s="224">
        <f t="shared" si="4"/>
        <v>1</v>
      </c>
      <c r="L29" s="67">
        <f t="shared" si="2"/>
        <v>12</v>
      </c>
      <c r="M29" s="226">
        <f t="shared" si="3"/>
        <v>9.5999999999999992E-3</v>
      </c>
    </row>
    <row r="30" spans="2:14" s="2" customFormat="1" ht="46.5" customHeight="1" x14ac:dyDescent="0.3">
      <c r="B30" s="100"/>
      <c r="C30" s="7"/>
      <c r="D30" s="7"/>
      <c r="E30" s="78">
        <v>10</v>
      </c>
      <c r="F30" s="493" t="s">
        <v>365</v>
      </c>
      <c r="G30" s="494"/>
      <c r="H30" s="495"/>
      <c r="I30" s="153" t="s">
        <v>636</v>
      </c>
      <c r="J30" s="222">
        <v>12</v>
      </c>
      <c r="K30" s="224">
        <f t="shared" si="4"/>
        <v>1</v>
      </c>
      <c r="L30" s="67">
        <f t="shared" si="2"/>
        <v>12</v>
      </c>
      <c r="M30" s="226">
        <f t="shared" si="3"/>
        <v>9.5999999999999992E-3</v>
      </c>
    </row>
    <row r="31" spans="2:14" s="2" customFormat="1" ht="44.25" customHeight="1" x14ac:dyDescent="0.3">
      <c r="B31" s="100"/>
      <c r="C31" s="7"/>
      <c r="D31" s="7"/>
      <c r="E31" s="225">
        <v>11</v>
      </c>
      <c r="F31" s="490" t="s">
        <v>366</v>
      </c>
      <c r="G31" s="491"/>
      <c r="H31" s="492"/>
      <c r="I31" s="153" t="s">
        <v>85</v>
      </c>
      <c r="J31" s="174">
        <v>100</v>
      </c>
      <c r="K31" s="223">
        <f t="shared" si="4"/>
        <v>1</v>
      </c>
      <c r="L31" s="67">
        <f t="shared" si="2"/>
        <v>100</v>
      </c>
      <c r="M31" s="226">
        <f t="shared" si="3"/>
        <v>0.08</v>
      </c>
    </row>
    <row r="32" spans="2:14" s="2" customFormat="1" ht="26.25" customHeight="1" x14ac:dyDescent="0.3">
      <c r="B32" s="100"/>
      <c r="C32" s="7"/>
      <c r="D32" s="7"/>
      <c r="E32" s="78">
        <v>12</v>
      </c>
      <c r="F32" s="493" t="s">
        <v>178</v>
      </c>
      <c r="G32" s="494"/>
      <c r="H32" s="495"/>
      <c r="I32" s="153" t="s">
        <v>128</v>
      </c>
      <c r="J32" s="174">
        <v>12</v>
      </c>
      <c r="K32" s="223">
        <f t="shared" si="4"/>
        <v>1</v>
      </c>
      <c r="L32" s="67">
        <f t="shared" si="2"/>
        <v>12</v>
      </c>
      <c r="M32" s="226">
        <f t="shared" si="3"/>
        <v>9.5999999999999992E-3</v>
      </c>
    </row>
    <row r="33" spans="2:13" s="2" customFormat="1" ht="14.25" customHeight="1" x14ac:dyDescent="0.3">
      <c r="B33" s="100"/>
      <c r="C33" s="7"/>
      <c r="D33" s="7"/>
      <c r="E33" s="479" t="s">
        <v>53</v>
      </c>
      <c r="F33" s="480"/>
      <c r="G33" s="480"/>
      <c r="H33" s="480"/>
      <c r="I33" s="480"/>
      <c r="J33" s="480"/>
      <c r="K33" s="481"/>
      <c r="L33" s="70">
        <f>SUM(L21:L32)</f>
        <v>1232</v>
      </c>
      <c r="M33" s="71">
        <f>SUM(M21:M32)</f>
        <v>0.98560000000000014</v>
      </c>
    </row>
    <row r="34" spans="2:13" s="2" customFormat="1" ht="14.25" customHeight="1" x14ac:dyDescent="0.3">
      <c r="B34" s="100"/>
      <c r="C34" s="7"/>
      <c r="D34" s="7"/>
      <c r="E34" s="403" t="s">
        <v>33</v>
      </c>
      <c r="F34" s="407"/>
      <c r="G34" s="407"/>
      <c r="H34" s="407"/>
      <c r="I34" s="407"/>
      <c r="J34" s="407"/>
      <c r="K34" s="407"/>
      <c r="L34" s="404"/>
      <c r="M34" s="72">
        <f>ROUND(M33,0)</f>
        <v>1</v>
      </c>
    </row>
    <row r="35" spans="2:13" s="2" customFormat="1" ht="14.25" customHeight="1" x14ac:dyDescent="0.3">
      <c r="B35" s="100"/>
      <c r="C35" s="7"/>
      <c r="D35" s="7"/>
      <c r="E35" s="405"/>
      <c r="F35" s="408"/>
      <c r="G35" s="408"/>
      <c r="H35" s="408"/>
      <c r="I35" s="408"/>
      <c r="J35" s="408"/>
      <c r="K35" s="408"/>
      <c r="L35" s="406"/>
      <c r="M35" s="73" t="s">
        <v>79</v>
      </c>
    </row>
    <row r="36" spans="2:13" s="2" customFormat="1" x14ac:dyDescent="0.3">
      <c r="B36" s="100"/>
      <c r="C36" s="75"/>
      <c r="D36" s="7"/>
      <c r="E36" s="3"/>
      <c r="F36" s="12"/>
      <c r="G36" s="12"/>
      <c r="H36" s="74"/>
      <c r="I36" s="7"/>
      <c r="J36" s="7"/>
      <c r="K36" s="7"/>
      <c r="L36" s="7"/>
      <c r="M36" s="7"/>
    </row>
    <row r="37" spans="2:13" s="2" customFormat="1" x14ac:dyDescent="0.3">
      <c r="B37" s="100">
        <v>7</v>
      </c>
      <c r="C37" s="7" t="s">
        <v>21</v>
      </c>
      <c r="D37" s="7"/>
      <c r="E37" s="3" t="s">
        <v>13</v>
      </c>
      <c r="F37" s="12"/>
      <c r="G37" s="12"/>
      <c r="H37" s="74"/>
      <c r="I37" s="7"/>
      <c r="J37" s="7"/>
      <c r="K37" s="7"/>
      <c r="L37" s="7"/>
      <c r="M37" s="7"/>
    </row>
    <row r="38" spans="2:13" s="2" customFormat="1" x14ac:dyDescent="0.3">
      <c r="B38" s="7"/>
      <c r="C38" s="75"/>
      <c r="D38" s="75"/>
      <c r="E38" s="391" t="s">
        <v>2</v>
      </c>
      <c r="F38" s="391" t="s">
        <v>92</v>
      </c>
      <c r="G38" s="391"/>
      <c r="H38" s="391"/>
      <c r="I38" s="391"/>
      <c r="J38" s="391"/>
      <c r="K38" s="391"/>
      <c r="L38" s="391"/>
      <c r="M38" s="391"/>
    </row>
    <row r="39" spans="2:13" s="2" customFormat="1" x14ac:dyDescent="0.3">
      <c r="B39" s="100"/>
      <c r="C39" s="7"/>
      <c r="D39" s="7"/>
      <c r="E39" s="391"/>
      <c r="F39" s="391"/>
      <c r="G39" s="391"/>
      <c r="H39" s="391"/>
      <c r="I39" s="391"/>
      <c r="J39" s="391"/>
      <c r="K39" s="391"/>
      <c r="L39" s="391"/>
      <c r="M39" s="391"/>
    </row>
    <row r="40" spans="2:13" s="2" customFormat="1" ht="16.5" customHeight="1" x14ac:dyDescent="0.3">
      <c r="B40" s="100"/>
      <c r="C40" s="7"/>
      <c r="D40" s="7"/>
      <c r="E40" s="78">
        <v>1</v>
      </c>
      <c r="F40" s="493" t="s">
        <v>368</v>
      </c>
      <c r="G40" s="494"/>
      <c r="H40" s="494"/>
      <c r="I40" s="494"/>
      <c r="J40" s="494"/>
      <c r="K40" s="494"/>
      <c r="L40" s="494"/>
      <c r="M40" s="495"/>
    </row>
    <row r="41" spans="2:13" s="2" customFormat="1" ht="15" customHeight="1" x14ac:dyDescent="0.3">
      <c r="B41" s="100"/>
      <c r="C41" s="7"/>
      <c r="D41" s="7"/>
      <c r="E41" s="78">
        <v>2</v>
      </c>
      <c r="F41" s="493" t="s">
        <v>369</v>
      </c>
      <c r="G41" s="494"/>
      <c r="H41" s="494"/>
      <c r="I41" s="494"/>
      <c r="J41" s="494"/>
      <c r="K41" s="494"/>
      <c r="L41" s="494"/>
      <c r="M41" s="495"/>
    </row>
    <row r="42" spans="2:13" s="2" customFormat="1" ht="33" customHeight="1" x14ac:dyDescent="0.3">
      <c r="B42" s="100"/>
      <c r="C42" s="7"/>
      <c r="D42" s="7"/>
      <c r="E42" s="78">
        <v>3</v>
      </c>
      <c r="F42" s="493" t="s">
        <v>370</v>
      </c>
      <c r="G42" s="494"/>
      <c r="H42" s="494"/>
      <c r="I42" s="494"/>
      <c r="J42" s="494"/>
      <c r="K42" s="494"/>
      <c r="L42" s="494"/>
      <c r="M42" s="495"/>
    </row>
    <row r="43" spans="2:13" s="2" customFormat="1" ht="15.75" customHeight="1" x14ac:dyDescent="0.3">
      <c r="B43" s="100"/>
      <c r="C43" s="7"/>
      <c r="D43" s="7"/>
      <c r="E43" s="78">
        <v>4</v>
      </c>
      <c r="F43" s="493" t="s">
        <v>371</v>
      </c>
      <c r="G43" s="494"/>
      <c r="H43" s="494"/>
      <c r="I43" s="494"/>
      <c r="J43" s="494"/>
      <c r="K43" s="494"/>
      <c r="L43" s="494"/>
      <c r="M43" s="495"/>
    </row>
    <row r="44" spans="2:13" s="2" customFormat="1" ht="15.75" customHeight="1" x14ac:dyDescent="0.3">
      <c r="B44" s="100"/>
      <c r="C44" s="7"/>
      <c r="D44" s="7"/>
      <c r="E44" s="78">
        <v>5</v>
      </c>
      <c r="F44" s="493" t="s">
        <v>372</v>
      </c>
      <c r="G44" s="494"/>
      <c r="H44" s="494"/>
      <c r="I44" s="494"/>
      <c r="J44" s="494"/>
      <c r="K44" s="494"/>
      <c r="L44" s="494"/>
      <c r="M44" s="495"/>
    </row>
    <row r="45" spans="2:13" s="2" customFormat="1" ht="33.75" customHeight="1" x14ac:dyDescent="0.3">
      <c r="B45" s="100"/>
      <c r="C45" s="7"/>
      <c r="D45" s="7"/>
      <c r="E45" s="78">
        <v>6</v>
      </c>
      <c r="F45" s="490" t="s">
        <v>373</v>
      </c>
      <c r="G45" s="491"/>
      <c r="H45" s="491"/>
      <c r="I45" s="491"/>
      <c r="J45" s="491"/>
      <c r="K45" s="491"/>
      <c r="L45" s="491"/>
      <c r="M45" s="492"/>
    </row>
    <row r="46" spans="2:13" s="2" customFormat="1" ht="15.75" customHeight="1" x14ac:dyDescent="0.3">
      <c r="B46" s="100"/>
      <c r="C46" s="7"/>
      <c r="D46" s="7"/>
      <c r="E46" s="78">
        <v>7</v>
      </c>
      <c r="F46" s="493" t="s">
        <v>374</v>
      </c>
      <c r="G46" s="494"/>
      <c r="H46" s="494"/>
      <c r="I46" s="494"/>
      <c r="J46" s="494"/>
      <c r="K46" s="494"/>
      <c r="L46" s="494"/>
      <c r="M46" s="495"/>
    </row>
    <row r="47" spans="2:13" s="2" customFormat="1" ht="15.75" customHeight="1" x14ac:dyDescent="0.3">
      <c r="B47" s="100"/>
      <c r="C47" s="7"/>
      <c r="D47" s="7"/>
      <c r="E47" s="78">
        <v>8</v>
      </c>
      <c r="F47" s="493" t="s">
        <v>375</v>
      </c>
      <c r="G47" s="494"/>
      <c r="H47" s="494"/>
      <c r="I47" s="494"/>
      <c r="J47" s="494"/>
      <c r="K47" s="494"/>
      <c r="L47" s="494"/>
      <c r="M47" s="495"/>
    </row>
    <row r="48" spans="2:13" s="2" customFormat="1" ht="16.5" customHeight="1" x14ac:dyDescent="0.3">
      <c r="B48" s="100"/>
      <c r="C48" s="7"/>
      <c r="D48" s="7"/>
      <c r="E48" s="78">
        <v>9</v>
      </c>
      <c r="F48" s="493" t="s">
        <v>376</v>
      </c>
      <c r="G48" s="494"/>
      <c r="H48" s="494"/>
      <c r="I48" s="494"/>
      <c r="J48" s="494"/>
      <c r="K48" s="494"/>
      <c r="L48" s="494"/>
      <c r="M48" s="495"/>
    </row>
    <row r="49" spans="2:16" s="2" customFormat="1" ht="15" customHeight="1" x14ac:dyDescent="0.3">
      <c r="B49" s="100"/>
      <c r="C49" s="7"/>
      <c r="D49" s="7"/>
      <c r="E49" s="78">
        <v>10</v>
      </c>
      <c r="F49" s="493" t="s">
        <v>377</v>
      </c>
      <c r="G49" s="494"/>
      <c r="H49" s="494"/>
      <c r="I49" s="494"/>
      <c r="J49" s="494"/>
      <c r="K49" s="494"/>
      <c r="L49" s="494"/>
      <c r="M49" s="495"/>
    </row>
    <row r="50" spans="2:16" s="2" customFormat="1" ht="15" customHeight="1" x14ac:dyDescent="0.3">
      <c r="B50" s="100"/>
      <c r="C50" s="7"/>
      <c r="D50" s="7"/>
      <c r="E50" s="78">
        <v>11</v>
      </c>
      <c r="F50" s="490" t="s">
        <v>378</v>
      </c>
      <c r="G50" s="491"/>
      <c r="H50" s="491"/>
      <c r="I50" s="491"/>
      <c r="J50" s="491"/>
      <c r="K50" s="491"/>
      <c r="L50" s="491"/>
      <c r="M50" s="492"/>
    </row>
    <row r="51" spans="2:16" s="2" customFormat="1" ht="15" customHeight="1" x14ac:dyDescent="0.3">
      <c r="B51" s="100"/>
      <c r="C51" s="7"/>
      <c r="D51" s="7"/>
      <c r="E51" s="78">
        <v>12</v>
      </c>
      <c r="F51" s="493" t="s">
        <v>116</v>
      </c>
      <c r="G51" s="494"/>
      <c r="H51" s="494"/>
      <c r="I51" s="494"/>
      <c r="J51" s="494"/>
      <c r="K51" s="494"/>
      <c r="L51" s="494"/>
      <c r="M51" s="495"/>
    </row>
    <row r="52" spans="2:16" s="2" customFormat="1" x14ac:dyDescent="0.3">
      <c r="B52" s="100"/>
      <c r="C52" s="7"/>
      <c r="D52" s="7"/>
      <c r="E52" s="3"/>
      <c r="F52" s="487"/>
      <c r="G52" s="487"/>
      <c r="H52" s="487"/>
      <c r="I52" s="7"/>
      <c r="J52" s="7"/>
      <c r="K52" s="7"/>
      <c r="L52" s="7"/>
      <c r="M52" s="7"/>
    </row>
    <row r="53" spans="2:16" s="2" customFormat="1" x14ac:dyDescent="0.3">
      <c r="B53" s="100">
        <v>8</v>
      </c>
      <c r="C53" s="390" t="s">
        <v>34</v>
      </c>
      <c r="D53" s="390"/>
      <c r="E53" s="3" t="s">
        <v>13</v>
      </c>
      <c r="F53" s="451"/>
      <c r="G53" s="451"/>
      <c r="H53" s="451"/>
      <c r="I53" s="7"/>
      <c r="J53" s="7"/>
      <c r="K53" s="7"/>
      <c r="L53" s="7"/>
      <c r="M53" s="76"/>
    </row>
    <row r="54" spans="2:16" s="2" customFormat="1" ht="32.25" customHeight="1" x14ac:dyDescent="0.3">
      <c r="B54" s="100"/>
      <c r="C54" s="7"/>
      <c r="D54" s="7"/>
      <c r="E54" s="150" t="s">
        <v>2</v>
      </c>
      <c r="F54" s="391" t="s">
        <v>34</v>
      </c>
      <c r="G54" s="391"/>
      <c r="H54" s="391"/>
      <c r="I54" s="391"/>
      <c r="J54" s="392" t="s">
        <v>44</v>
      </c>
      <c r="K54" s="392"/>
      <c r="L54" s="392"/>
      <c r="M54" s="392"/>
    </row>
    <row r="55" spans="2:16" s="2" customFormat="1" x14ac:dyDescent="0.3">
      <c r="B55" s="100"/>
      <c r="C55" s="7"/>
      <c r="D55" s="7"/>
      <c r="E55" s="69">
        <v>1</v>
      </c>
      <c r="F55" s="219" t="s">
        <v>147</v>
      </c>
      <c r="G55" s="217"/>
      <c r="H55" s="217"/>
      <c r="I55" s="218"/>
      <c r="J55" s="515" t="s">
        <v>80</v>
      </c>
      <c r="K55" s="515"/>
      <c r="L55" s="515"/>
      <c r="M55" s="515"/>
    </row>
    <row r="56" spans="2:16" s="2" customFormat="1" x14ac:dyDescent="0.3">
      <c r="B56" s="100"/>
      <c r="C56" s="7"/>
      <c r="D56" s="7"/>
      <c r="E56" s="69">
        <v>2</v>
      </c>
      <c r="F56" s="382" t="s">
        <v>379</v>
      </c>
      <c r="G56" s="383"/>
      <c r="H56" s="383"/>
      <c r="I56" s="384"/>
      <c r="J56" s="515" t="s">
        <v>81</v>
      </c>
      <c r="K56" s="515"/>
      <c r="L56" s="515"/>
      <c r="M56" s="515"/>
    </row>
    <row r="57" spans="2:16" s="2" customFormat="1" x14ac:dyDescent="0.3">
      <c r="B57" s="7"/>
      <c r="C57" s="7"/>
      <c r="D57" s="7"/>
      <c r="E57" s="3"/>
      <c r="F57" s="142"/>
      <c r="G57" s="142"/>
      <c r="H57" s="142"/>
      <c r="I57" s="142"/>
      <c r="J57" s="142"/>
      <c r="K57" s="142"/>
      <c r="L57" s="142"/>
      <c r="M57" s="142"/>
    </row>
    <row r="58" spans="2:16" s="2" customFormat="1" x14ac:dyDescent="0.3">
      <c r="B58" s="100">
        <v>9</v>
      </c>
      <c r="C58" s="390" t="s">
        <v>35</v>
      </c>
      <c r="D58" s="390"/>
      <c r="E58" s="3" t="s">
        <v>13</v>
      </c>
      <c r="F58" s="3"/>
      <c r="G58" s="3"/>
      <c r="H58" s="3"/>
      <c r="I58" s="3"/>
      <c r="J58" s="3"/>
      <c r="K58" s="3"/>
      <c r="L58" s="3"/>
      <c r="M58" s="3"/>
    </row>
    <row r="59" spans="2:16" s="2" customFormat="1" x14ac:dyDescent="0.3">
      <c r="B59" s="7"/>
      <c r="C59" s="7"/>
      <c r="D59" s="7"/>
      <c r="E59" s="131" t="s">
        <v>2</v>
      </c>
      <c r="F59" s="403" t="s">
        <v>35</v>
      </c>
      <c r="G59" s="407"/>
      <c r="H59" s="407"/>
      <c r="I59" s="404"/>
      <c r="J59" s="397" t="s">
        <v>93</v>
      </c>
      <c r="K59" s="398"/>
      <c r="L59" s="398"/>
      <c r="M59" s="399"/>
    </row>
    <row r="60" spans="2:16" s="2" customFormat="1" ht="16.5" customHeight="1" x14ac:dyDescent="0.3">
      <c r="B60" s="7"/>
      <c r="C60" s="7"/>
      <c r="D60" s="7"/>
      <c r="E60" s="77">
        <v>1</v>
      </c>
      <c r="F60" s="439" t="s">
        <v>423</v>
      </c>
      <c r="G60" s="439"/>
      <c r="H60" s="439"/>
      <c r="I60" s="439"/>
      <c r="J60" s="436" t="s">
        <v>80</v>
      </c>
      <c r="K60" s="436"/>
      <c r="L60" s="436"/>
      <c r="M60" s="436"/>
      <c r="P60" s="138"/>
    </row>
    <row r="61" spans="2:16" s="2" customFormat="1" ht="15.75" customHeight="1" x14ac:dyDescent="0.3">
      <c r="B61" s="7"/>
      <c r="C61" s="7"/>
      <c r="D61" s="7"/>
      <c r="E61" s="77">
        <v>2</v>
      </c>
      <c r="F61" s="439" t="s">
        <v>110</v>
      </c>
      <c r="G61" s="439"/>
      <c r="H61" s="439"/>
      <c r="I61" s="439"/>
      <c r="J61" s="436" t="s">
        <v>80</v>
      </c>
      <c r="K61" s="436"/>
      <c r="L61" s="436"/>
      <c r="M61" s="436"/>
      <c r="P61" s="138"/>
    </row>
    <row r="62" spans="2:16" s="2" customFormat="1" ht="15.75" customHeight="1" x14ac:dyDescent="0.3">
      <c r="B62" s="7"/>
      <c r="C62" s="7"/>
      <c r="D62" s="7"/>
      <c r="E62" s="77">
        <v>3</v>
      </c>
      <c r="F62" s="471" t="s">
        <v>290</v>
      </c>
      <c r="G62" s="471"/>
      <c r="H62" s="471"/>
      <c r="I62" s="471"/>
      <c r="J62" s="436" t="s">
        <v>80</v>
      </c>
      <c r="K62" s="436"/>
      <c r="L62" s="436"/>
      <c r="M62" s="436"/>
      <c r="P62" s="139"/>
    </row>
    <row r="63" spans="2:16" s="2" customFormat="1" x14ac:dyDescent="0.3">
      <c r="B63" s="7"/>
      <c r="C63" s="7"/>
      <c r="D63" s="7"/>
      <c r="E63" s="7"/>
      <c r="F63" s="7"/>
      <c r="G63" s="7"/>
      <c r="H63" s="7"/>
      <c r="I63" s="7"/>
      <c r="J63" s="7"/>
      <c r="K63" s="7"/>
      <c r="L63" s="7"/>
      <c r="M63" s="7"/>
    </row>
    <row r="64" spans="2:16" s="2" customFormat="1" x14ac:dyDescent="0.3">
      <c r="B64" s="100">
        <v>10</v>
      </c>
      <c r="C64" s="390" t="s">
        <v>36</v>
      </c>
      <c r="D64" s="390"/>
      <c r="E64" s="3" t="s">
        <v>13</v>
      </c>
      <c r="F64" s="7"/>
      <c r="G64" s="7"/>
      <c r="H64" s="7"/>
      <c r="I64" s="7"/>
      <c r="J64" s="7"/>
      <c r="K64" s="7"/>
      <c r="L64" s="7"/>
      <c r="M64" s="7"/>
    </row>
    <row r="65" spans="2:13" s="2" customFormat="1" x14ac:dyDescent="0.3">
      <c r="B65" s="100"/>
      <c r="C65" s="127"/>
      <c r="D65" s="127"/>
      <c r="E65" s="391" t="s">
        <v>2</v>
      </c>
      <c r="F65" s="391" t="s">
        <v>92</v>
      </c>
      <c r="G65" s="391"/>
      <c r="H65" s="391"/>
      <c r="I65" s="391"/>
      <c r="J65" s="391"/>
      <c r="K65" s="391"/>
      <c r="L65" s="391"/>
      <c r="M65" s="391"/>
    </row>
    <row r="66" spans="2:13" s="2" customFormat="1" ht="18" customHeight="1" x14ac:dyDescent="0.3">
      <c r="B66" s="100"/>
      <c r="C66" s="127"/>
      <c r="D66" s="127"/>
      <c r="E66" s="391"/>
      <c r="F66" s="391"/>
      <c r="G66" s="391"/>
      <c r="H66" s="391"/>
      <c r="I66" s="391"/>
      <c r="J66" s="391"/>
      <c r="K66" s="391"/>
      <c r="L66" s="391"/>
      <c r="M66" s="391"/>
    </row>
    <row r="67" spans="2:13" s="2" customFormat="1" x14ac:dyDescent="0.3">
      <c r="B67" s="100"/>
      <c r="C67" s="127"/>
      <c r="D67" s="127"/>
      <c r="E67" s="78">
        <v>1</v>
      </c>
      <c r="F67" s="493" t="s">
        <v>381</v>
      </c>
      <c r="G67" s="494"/>
      <c r="H67" s="494"/>
      <c r="I67" s="494"/>
      <c r="J67" s="494"/>
      <c r="K67" s="494"/>
      <c r="L67" s="494"/>
      <c r="M67" s="495"/>
    </row>
    <row r="68" spans="2:13" s="2" customFormat="1" x14ac:dyDescent="0.3">
      <c r="B68" s="100"/>
      <c r="C68" s="127"/>
      <c r="D68" s="127"/>
      <c r="E68" s="78">
        <v>2</v>
      </c>
      <c r="F68" s="493" t="s">
        <v>382</v>
      </c>
      <c r="G68" s="494"/>
      <c r="H68" s="494"/>
      <c r="I68" s="494"/>
      <c r="J68" s="494"/>
      <c r="K68" s="494"/>
      <c r="L68" s="494"/>
      <c r="M68" s="495"/>
    </row>
    <row r="69" spans="2:13" s="2" customFormat="1" ht="30" customHeight="1" x14ac:dyDescent="0.3">
      <c r="B69" s="100"/>
      <c r="C69" s="127"/>
      <c r="D69" s="127"/>
      <c r="E69" s="78">
        <v>3</v>
      </c>
      <c r="F69" s="493" t="s">
        <v>391</v>
      </c>
      <c r="G69" s="494"/>
      <c r="H69" s="494"/>
      <c r="I69" s="494"/>
      <c r="J69" s="494"/>
      <c r="K69" s="494"/>
      <c r="L69" s="494"/>
      <c r="M69" s="495"/>
    </row>
    <row r="70" spans="2:13" s="2" customFormat="1" x14ac:dyDescent="0.3">
      <c r="B70" s="100"/>
      <c r="C70" s="127"/>
      <c r="D70" s="127"/>
      <c r="E70" s="78">
        <v>4</v>
      </c>
      <c r="F70" s="493" t="s">
        <v>392</v>
      </c>
      <c r="G70" s="494"/>
      <c r="H70" s="494"/>
      <c r="I70" s="494"/>
      <c r="J70" s="494"/>
      <c r="K70" s="494"/>
      <c r="L70" s="494"/>
      <c r="M70" s="495"/>
    </row>
    <row r="71" spans="2:13" s="2" customFormat="1" ht="15" customHeight="1" x14ac:dyDescent="0.3">
      <c r="B71" s="100"/>
      <c r="C71" s="127"/>
      <c r="D71" s="127"/>
      <c r="E71" s="78">
        <v>5</v>
      </c>
      <c r="F71" s="493" t="s">
        <v>390</v>
      </c>
      <c r="G71" s="494"/>
      <c r="H71" s="494"/>
      <c r="I71" s="494"/>
      <c r="J71" s="494"/>
      <c r="K71" s="494"/>
      <c r="L71" s="494"/>
      <c r="M71" s="495"/>
    </row>
    <row r="72" spans="2:13" s="2" customFormat="1" ht="30" customHeight="1" x14ac:dyDescent="0.3">
      <c r="B72" s="100"/>
      <c r="C72" s="127"/>
      <c r="D72" s="127"/>
      <c r="E72" s="78">
        <v>6</v>
      </c>
      <c r="F72" s="490" t="s">
        <v>383</v>
      </c>
      <c r="G72" s="491"/>
      <c r="H72" s="491"/>
      <c r="I72" s="491"/>
      <c r="J72" s="491"/>
      <c r="K72" s="491"/>
      <c r="L72" s="491"/>
      <c r="M72" s="492"/>
    </row>
    <row r="73" spans="2:13" s="2" customFormat="1" ht="15" customHeight="1" x14ac:dyDescent="0.3">
      <c r="B73" s="100"/>
      <c r="C73" s="127"/>
      <c r="D73" s="127"/>
      <c r="E73" s="78">
        <v>7</v>
      </c>
      <c r="F73" s="493" t="s">
        <v>384</v>
      </c>
      <c r="G73" s="494"/>
      <c r="H73" s="494"/>
      <c r="I73" s="494"/>
      <c r="J73" s="494"/>
      <c r="K73" s="494"/>
      <c r="L73" s="494"/>
      <c r="M73" s="495"/>
    </row>
    <row r="74" spans="2:13" s="2" customFormat="1" ht="15" customHeight="1" x14ac:dyDescent="0.3">
      <c r="B74" s="100"/>
      <c r="C74" s="127"/>
      <c r="D74" s="127"/>
      <c r="E74" s="78">
        <v>8</v>
      </c>
      <c r="F74" s="493" t="s">
        <v>385</v>
      </c>
      <c r="G74" s="494"/>
      <c r="H74" s="494"/>
      <c r="I74" s="494"/>
      <c r="J74" s="494"/>
      <c r="K74" s="494"/>
      <c r="L74" s="494"/>
      <c r="M74" s="495"/>
    </row>
    <row r="75" spans="2:13" s="2" customFormat="1" ht="15" customHeight="1" x14ac:dyDescent="0.3">
      <c r="B75" s="100"/>
      <c r="C75" s="127"/>
      <c r="D75" s="127"/>
      <c r="E75" s="78">
        <v>9</v>
      </c>
      <c r="F75" s="493" t="s">
        <v>386</v>
      </c>
      <c r="G75" s="494"/>
      <c r="H75" s="494"/>
      <c r="I75" s="494"/>
      <c r="J75" s="494"/>
      <c r="K75" s="494"/>
      <c r="L75" s="494"/>
      <c r="M75" s="495"/>
    </row>
    <row r="76" spans="2:13" s="2" customFormat="1" x14ac:dyDescent="0.3">
      <c r="B76" s="100"/>
      <c r="C76" s="127"/>
      <c r="D76" s="127"/>
      <c r="E76" s="78">
        <v>10</v>
      </c>
      <c r="F76" s="493" t="s">
        <v>387</v>
      </c>
      <c r="G76" s="494"/>
      <c r="H76" s="494"/>
      <c r="I76" s="494"/>
      <c r="J76" s="494"/>
      <c r="K76" s="494"/>
      <c r="L76" s="494"/>
      <c r="M76" s="495"/>
    </row>
    <row r="77" spans="2:13" s="2" customFormat="1" ht="31.5" customHeight="1" x14ac:dyDescent="0.3">
      <c r="B77" s="100"/>
      <c r="C77" s="127"/>
      <c r="D77" s="127"/>
      <c r="E77" s="78">
        <v>11</v>
      </c>
      <c r="F77" s="490" t="s">
        <v>388</v>
      </c>
      <c r="G77" s="491"/>
      <c r="H77" s="491"/>
      <c r="I77" s="491"/>
      <c r="J77" s="491"/>
      <c r="K77" s="491"/>
      <c r="L77" s="491"/>
      <c r="M77" s="492"/>
    </row>
    <row r="78" spans="2:13" s="2" customFormat="1" ht="15" customHeight="1" x14ac:dyDescent="0.3">
      <c r="B78" s="100"/>
      <c r="C78" s="127"/>
      <c r="D78" s="127"/>
      <c r="E78" s="78">
        <v>12</v>
      </c>
      <c r="F78" s="493" t="s">
        <v>389</v>
      </c>
      <c r="G78" s="494"/>
      <c r="H78" s="494"/>
      <c r="I78" s="494"/>
      <c r="J78" s="494"/>
      <c r="K78" s="494"/>
      <c r="L78" s="494"/>
      <c r="M78" s="495"/>
    </row>
    <row r="79" spans="2:13" s="2" customFormat="1" x14ac:dyDescent="0.3">
      <c r="B79" s="7"/>
      <c r="C79" s="7"/>
      <c r="D79" s="7"/>
      <c r="E79" s="7"/>
      <c r="F79" s="7"/>
      <c r="G79" s="7"/>
      <c r="H79" s="7"/>
      <c r="I79" s="7"/>
      <c r="J79" s="7"/>
      <c r="K79" s="7"/>
      <c r="L79" s="7"/>
      <c r="M79" s="7"/>
    </row>
    <row r="80" spans="2:13" s="2" customFormat="1" ht="15.75" customHeight="1" x14ac:dyDescent="0.3">
      <c r="B80" s="100">
        <v>11</v>
      </c>
      <c r="C80" s="390" t="s">
        <v>37</v>
      </c>
      <c r="D80" s="390"/>
      <c r="E80" s="3" t="s">
        <v>13</v>
      </c>
      <c r="F80" s="7"/>
      <c r="G80" s="7"/>
      <c r="H80" s="7"/>
      <c r="I80" s="7"/>
      <c r="J80" s="7"/>
      <c r="K80" s="7"/>
      <c r="L80" s="7"/>
      <c r="M80" s="7"/>
    </row>
    <row r="81" spans="2:14" s="2" customFormat="1" ht="15.75" customHeight="1" x14ac:dyDescent="0.3">
      <c r="B81" s="100"/>
      <c r="C81" s="127"/>
      <c r="D81" s="127"/>
      <c r="E81" s="391" t="s">
        <v>2</v>
      </c>
      <c r="F81" s="391" t="s">
        <v>92</v>
      </c>
      <c r="G81" s="391"/>
      <c r="H81" s="391"/>
      <c r="I81" s="391"/>
      <c r="J81" s="391"/>
      <c r="K81" s="391"/>
      <c r="L81" s="391"/>
      <c r="M81" s="391"/>
    </row>
    <row r="82" spans="2:14" s="2" customFormat="1" ht="16.5" customHeight="1" x14ac:dyDescent="0.3">
      <c r="B82" s="100"/>
      <c r="C82" s="127"/>
      <c r="D82" s="127"/>
      <c r="E82" s="391"/>
      <c r="F82" s="391"/>
      <c r="G82" s="391"/>
      <c r="H82" s="391"/>
      <c r="I82" s="391"/>
      <c r="J82" s="391"/>
      <c r="K82" s="391"/>
      <c r="L82" s="391"/>
      <c r="M82" s="391"/>
    </row>
    <row r="83" spans="2:14" s="2" customFormat="1" ht="16.5" customHeight="1" x14ac:dyDescent="0.3">
      <c r="B83" s="100"/>
      <c r="C83" s="227"/>
      <c r="D83" s="227"/>
      <c r="E83" s="69">
        <v>1</v>
      </c>
      <c r="F83" s="439" t="s">
        <v>122</v>
      </c>
      <c r="G83" s="439"/>
      <c r="H83" s="439"/>
      <c r="I83" s="439"/>
      <c r="J83" s="439"/>
      <c r="K83" s="439"/>
      <c r="L83" s="439"/>
      <c r="M83" s="439"/>
    </row>
    <row r="84" spans="2:14" s="2" customFormat="1" ht="16.5" customHeight="1" x14ac:dyDescent="0.3">
      <c r="B84" s="100"/>
      <c r="C84" s="227"/>
      <c r="D84" s="227"/>
      <c r="E84" s="69">
        <v>2</v>
      </c>
      <c r="F84" s="439" t="s">
        <v>123</v>
      </c>
      <c r="G84" s="439"/>
      <c r="H84" s="439"/>
      <c r="I84" s="439"/>
      <c r="J84" s="439"/>
      <c r="K84" s="439"/>
      <c r="L84" s="439"/>
      <c r="M84" s="439"/>
    </row>
    <row r="85" spans="2:14" s="2" customFormat="1" ht="16.5" customHeight="1" x14ac:dyDescent="0.3">
      <c r="B85" s="100"/>
      <c r="C85" s="127"/>
      <c r="D85" s="93"/>
      <c r="E85" s="69">
        <v>3</v>
      </c>
      <c r="F85" s="471" t="s">
        <v>121</v>
      </c>
      <c r="G85" s="471"/>
      <c r="H85" s="471"/>
      <c r="I85" s="471"/>
      <c r="J85" s="471"/>
      <c r="K85" s="471"/>
      <c r="L85" s="471"/>
      <c r="M85" s="471"/>
    </row>
    <row r="86" spans="2:14" s="2" customFormat="1" ht="24.75" customHeight="1" x14ac:dyDescent="0.3">
      <c r="B86" s="7"/>
      <c r="C86" s="7"/>
      <c r="D86" s="7"/>
      <c r="E86" s="7"/>
      <c r="F86" s="143"/>
      <c r="G86" s="7"/>
      <c r="H86" s="7"/>
      <c r="I86" s="7"/>
      <c r="J86" s="7"/>
      <c r="K86" s="7"/>
      <c r="L86" s="7"/>
      <c r="M86" s="7"/>
    </row>
    <row r="87" spans="2:14" s="2" customFormat="1" x14ac:dyDescent="0.3">
      <c r="B87" s="100">
        <v>12</v>
      </c>
      <c r="C87" s="390" t="s">
        <v>94</v>
      </c>
      <c r="D87" s="390"/>
      <c r="E87" s="3" t="s">
        <v>13</v>
      </c>
      <c r="F87" s="7"/>
      <c r="G87" s="7"/>
      <c r="H87" s="7"/>
      <c r="I87" s="7"/>
      <c r="J87" s="7"/>
      <c r="K87" s="7"/>
      <c r="L87" s="7"/>
      <c r="M87" s="7"/>
    </row>
    <row r="88" spans="2:14" s="2" customFormat="1" ht="16.5" customHeight="1" x14ac:dyDescent="0.3">
      <c r="B88" s="7"/>
      <c r="C88" s="7"/>
      <c r="D88" s="7"/>
      <c r="E88" s="391" t="s">
        <v>2</v>
      </c>
      <c r="F88" s="391" t="s">
        <v>38</v>
      </c>
      <c r="G88" s="391"/>
      <c r="H88" s="391"/>
      <c r="I88" s="391" t="s">
        <v>132</v>
      </c>
      <c r="J88" s="391"/>
      <c r="K88" s="392" t="s">
        <v>39</v>
      </c>
      <c r="L88" s="392"/>
      <c r="M88" s="392"/>
    </row>
    <row r="89" spans="2:14" s="2" customFormat="1" ht="16.5" customHeight="1" x14ac:dyDescent="0.3">
      <c r="B89" s="7"/>
      <c r="C89" s="7"/>
      <c r="D89" s="7"/>
      <c r="E89" s="391"/>
      <c r="F89" s="391"/>
      <c r="G89" s="391"/>
      <c r="H89" s="391"/>
      <c r="I89" s="391"/>
      <c r="J89" s="391"/>
      <c r="K89" s="392"/>
      <c r="L89" s="392"/>
      <c r="M89" s="392"/>
    </row>
    <row r="90" spans="2:14" s="2" customFormat="1" ht="34.5" customHeight="1" x14ac:dyDescent="0.3">
      <c r="B90" s="7"/>
      <c r="C90" s="7"/>
      <c r="D90" s="7"/>
      <c r="E90" s="52">
        <v>1</v>
      </c>
      <c r="F90" s="379" t="s">
        <v>301</v>
      </c>
      <c r="G90" s="379"/>
      <c r="H90" s="379"/>
      <c r="I90" s="379" t="s">
        <v>638</v>
      </c>
      <c r="J90" s="379"/>
      <c r="K90" s="379" t="s">
        <v>264</v>
      </c>
      <c r="L90" s="379"/>
      <c r="M90" s="379"/>
    </row>
    <row r="91" spans="2:14" s="2" customFormat="1" ht="31.5" customHeight="1" x14ac:dyDescent="0.3">
      <c r="B91" s="7"/>
      <c r="C91" s="7"/>
      <c r="D91" s="7"/>
      <c r="E91" s="52">
        <v>2</v>
      </c>
      <c r="F91" s="379" t="s">
        <v>424</v>
      </c>
      <c r="G91" s="379"/>
      <c r="H91" s="379"/>
      <c r="I91" s="379" t="s">
        <v>627</v>
      </c>
      <c r="J91" s="379"/>
      <c r="K91" s="379" t="s">
        <v>393</v>
      </c>
      <c r="L91" s="379"/>
      <c r="M91" s="379"/>
    </row>
    <row r="92" spans="2:14" s="2" customFormat="1" ht="15.95" customHeight="1" x14ac:dyDescent="0.3">
      <c r="B92" s="7"/>
      <c r="C92" s="7"/>
      <c r="D92" s="7"/>
      <c r="E92" s="52">
        <v>3</v>
      </c>
      <c r="F92" s="386" t="s">
        <v>130</v>
      </c>
      <c r="G92" s="387"/>
      <c r="H92" s="388"/>
      <c r="I92" s="379" t="s">
        <v>480</v>
      </c>
      <c r="J92" s="379"/>
      <c r="K92" s="386" t="s">
        <v>131</v>
      </c>
      <c r="L92" s="387"/>
      <c r="M92" s="388"/>
    </row>
    <row r="93" spans="2:14" ht="15.75" customHeight="1" x14ac:dyDescent="0.3">
      <c r="B93" s="7"/>
      <c r="C93" s="7"/>
      <c r="D93" s="7"/>
      <c r="E93" s="3"/>
      <c r="F93" s="3"/>
      <c r="G93" s="3"/>
      <c r="H93" s="3"/>
      <c r="I93" s="3"/>
      <c r="J93" s="3"/>
      <c r="K93" s="3"/>
      <c r="L93" s="3"/>
      <c r="M93" s="3"/>
      <c r="N93" s="2"/>
    </row>
    <row r="94" spans="2:14" x14ac:dyDescent="0.3">
      <c r="B94" s="100">
        <v>13</v>
      </c>
      <c r="C94" s="390" t="s">
        <v>95</v>
      </c>
      <c r="D94" s="390"/>
      <c r="E94" s="390"/>
      <c r="F94" s="390"/>
      <c r="G94" s="54"/>
      <c r="H94" s="3"/>
      <c r="I94" s="3"/>
      <c r="J94" s="3"/>
      <c r="K94" s="3"/>
      <c r="L94" s="3"/>
      <c r="M94" s="3"/>
      <c r="N94" s="2"/>
    </row>
    <row r="95" spans="2:14" ht="16.5" customHeight="1" x14ac:dyDescent="0.3">
      <c r="B95" s="100"/>
      <c r="C95" s="127"/>
      <c r="D95" s="127"/>
      <c r="E95" s="391" t="s">
        <v>2</v>
      </c>
      <c r="F95" s="391" t="s">
        <v>42</v>
      </c>
      <c r="G95" s="391"/>
      <c r="H95" s="391"/>
      <c r="I95" s="391"/>
      <c r="J95" s="392" t="s">
        <v>43</v>
      </c>
      <c r="K95" s="392"/>
      <c r="L95" s="392"/>
      <c r="M95" s="392"/>
      <c r="N95" s="2"/>
    </row>
    <row r="96" spans="2:14" x14ac:dyDescent="0.3">
      <c r="B96" s="100"/>
      <c r="C96" s="127"/>
      <c r="D96" s="127"/>
      <c r="E96" s="391"/>
      <c r="F96" s="391"/>
      <c r="G96" s="391"/>
      <c r="H96" s="391"/>
      <c r="I96" s="391"/>
      <c r="J96" s="392"/>
      <c r="K96" s="392"/>
      <c r="L96" s="392"/>
      <c r="M96" s="392"/>
      <c r="N96" s="2"/>
    </row>
    <row r="97" spans="1:15" s="20" customFormat="1" ht="15.95" customHeight="1" x14ac:dyDescent="0.3">
      <c r="A97" s="21"/>
      <c r="B97" s="30"/>
      <c r="C97" s="30"/>
      <c r="D97" s="30"/>
      <c r="E97" s="57">
        <v>1</v>
      </c>
      <c r="F97" s="379" t="s">
        <v>55</v>
      </c>
      <c r="G97" s="379"/>
      <c r="H97" s="379"/>
      <c r="I97" s="379"/>
      <c r="J97" s="379" t="s">
        <v>87</v>
      </c>
      <c r="K97" s="379"/>
      <c r="L97" s="379"/>
      <c r="M97" s="379"/>
      <c r="N97" s="21"/>
      <c r="O97" s="21"/>
    </row>
    <row r="98" spans="1:15" s="20" customFormat="1" ht="15.95" customHeight="1" x14ac:dyDescent="0.3">
      <c r="A98" s="21"/>
      <c r="B98" s="30"/>
      <c r="C98" s="30"/>
      <c r="D98" s="30"/>
      <c r="E98" s="57">
        <v>2</v>
      </c>
      <c r="F98" s="379" t="s">
        <v>56</v>
      </c>
      <c r="G98" s="379"/>
      <c r="H98" s="379"/>
      <c r="I98" s="379"/>
      <c r="J98" s="379" t="s">
        <v>87</v>
      </c>
      <c r="K98" s="379"/>
      <c r="L98" s="379"/>
      <c r="M98" s="379"/>
      <c r="N98" s="21"/>
      <c r="O98" s="21"/>
    </row>
    <row r="99" spans="1:15" s="20" customFormat="1" ht="15.95" customHeight="1" x14ac:dyDescent="0.3">
      <c r="A99" s="21"/>
      <c r="B99" s="30"/>
      <c r="C99" s="30"/>
      <c r="D99" s="30"/>
      <c r="E99" s="57">
        <v>3</v>
      </c>
      <c r="F99" s="379" t="s">
        <v>57</v>
      </c>
      <c r="G99" s="379"/>
      <c r="H99" s="379"/>
      <c r="I99" s="379"/>
      <c r="J99" s="379" t="s">
        <v>87</v>
      </c>
      <c r="K99" s="379"/>
      <c r="L99" s="379"/>
      <c r="M99" s="379"/>
      <c r="N99" s="21"/>
      <c r="O99" s="21"/>
    </row>
    <row r="100" spans="1:15" s="20" customFormat="1" ht="15.95" customHeight="1" x14ac:dyDescent="0.3">
      <c r="A100" s="21"/>
      <c r="B100" s="30"/>
      <c r="C100" s="30"/>
      <c r="D100" s="30"/>
      <c r="E100" s="57">
        <v>4</v>
      </c>
      <c r="F100" s="379" t="s">
        <v>58</v>
      </c>
      <c r="G100" s="379"/>
      <c r="H100" s="379"/>
      <c r="I100" s="379"/>
      <c r="J100" s="379" t="s">
        <v>87</v>
      </c>
      <c r="K100" s="379"/>
      <c r="L100" s="379"/>
      <c r="M100" s="379"/>
      <c r="N100" s="21"/>
      <c r="O100" s="21"/>
    </row>
    <row r="101" spans="1:15" s="20" customFormat="1" ht="15.95" customHeight="1" x14ac:dyDescent="0.3">
      <c r="A101" s="21"/>
      <c r="B101" s="30"/>
      <c r="C101" s="30"/>
      <c r="D101" s="30"/>
      <c r="E101" s="57">
        <v>5</v>
      </c>
      <c r="F101" s="379" t="s">
        <v>59</v>
      </c>
      <c r="G101" s="379"/>
      <c r="H101" s="379"/>
      <c r="I101" s="379"/>
      <c r="J101" s="379" t="s">
        <v>87</v>
      </c>
      <c r="K101" s="379"/>
      <c r="L101" s="379"/>
      <c r="M101" s="379"/>
      <c r="N101" s="21"/>
      <c r="O101" s="21"/>
    </row>
    <row r="102" spans="1:15" s="20" customFormat="1" ht="15.95" customHeight="1" x14ac:dyDescent="0.3">
      <c r="A102" s="21"/>
      <c r="B102" s="30"/>
      <c r="C102" s="30"/>
      <c r="D102" s="30"/>
      <c r="E102" s="57">
        <v>6</v>
      </c>
      <c r="F102" s="379" t="s">
        <v>60</v>
      </c>
      <c r="G102" s="379"/>
      <c r="H102" s="379"/>
      <c r="I102" s="379"/>
      <c r="J102" s="379" t="s">
        <v>87</v>
      </c>
      <c r="K102" s="379"/>
      <c r="L102" s="379"/>
      <c r="M102" s="379"/>
      <c r="N102" s="21"/>
      <c r="O102" s="21"/>
    </row>
    <row r="103" spans="1:15" s="20" customFormat="1" ht="15.95" customHeight="1" x14ac:dyDescent="0.3">
      <c r="A103" s="21"/>
      <c r="B103" s="30"/>
      <c r="C103" s="30"/>
      <c r="D103" s="30"/>
      <c r="E103" s="57">
        <v>7</v>
      </c>
      <c r="F103" s="379" t="s">
        <v>61</v>
      </c>
      <c r="G103" s="379"/>
      <c r="H103" s="379"/>
      <c r="I103" s="379"/>
      <c r="J103" s="379" t="s">
        <v>87</v>
      </c>
      <c r="K103" s="379"/>
      <c r="L103" s="379"/>
      <c r="M103" s="379"/>
      <c r="N103" s="21"/>
      <c r="O103" s="21"/>
    </row>
    <row r="104" spans="1:15" s="20" customFormat="1" ht="15.95" customHeight="1" x14ac:dyDescent="0.3">
      <c r="A104" s="21"/>
      <c r="B104" s="30"/>
      <c r="C104" s="30"/>
      <c r="D104" s="30"/>
      <c r="E104" s="57">
        <v>8</v>
      </c>
      <c r="F104" s="379" t="s">
        <v>62</v>
      </c>
      <c r="G104" s="379"/>
      <c r="H104" s="379"/>
      <c r="I104" s="379"/>
      <c r="J104" s="379" t="s">
        <v>87</v>
      </c>
      <c r="K104" s="379"/>
      <c r="L104" s="379"/>
      <c r="M104" s="379"/>
      <c r="N104" s="21"/>
      <c r="O104" s="21"/>
    </row>
    <row r="105" spans="1:15" s="20" customFormat="1" ht="15.95" customHeight="1" x14ac:dyDescent="0.3">
      <c r="A105" s="21"/>
      <c r="B105" s="30"/>
      <c r="C105" s="30"/>
      <c r="D105" s="30"/>
      <c r="E105" s="57">
        <v>9</v>
      </c>
      <c r="F105" s="379" t="s">
        <v>63</v>
      </c>
      <c r="G105" s="379"/>
      <c r="H105" s="379"/>
      <c r="I105" s="379"/>
      <c r="J105" s="379" t="s">
        <v>64</v>
      </c>
      <c r="K105" s="379"/>
      <c r="L105" s="379"/>
      <c r="M105" s="379"/>
      <c r="N105" s="21"/>
      <c r="O105" s="21"/>
    </row>
    <row r="106" spans="1:15" s="20" customFormat="1" x14ac:dyDescent="0.3">
      <c r="A106" s="21"/>
      <c r="B106" s="30"/>
      <c r="C106" s="30"/>
      <c r="D106" s="30"/>
      <c r="E106" s="30"/>
      <c r="F106" s="30"/>
      <c r="G106" s="30"/>
      <c r="H106" s="30"/>
      <c r="I106" s="30"/>
      <c r="J106" s="30"/>
      <c r="K106" s="30"/>
      <c r="L106" s="30"/>
      <c r="M106" s="30"/>
      <c r="N106" s="21"/>
      <c r="O106" s="21"/>
    </row>
    <row r="107" spans="1:15" s="20" customFormat="1" ht="15.95" customHeight="1" x14ac:dyDescent="0.3">
      <c r="A107" s="21"/>
      <c r="B107" s="108">
        <v>14</v>
      </c>
      <c r="C107" s="374" t="s">
        <v>40</v>
      </c>
      <c r="D107" s="374"/>
      <c r="E107" s="56" t="s">
        <v>13</v>
      </c>
      <c r="F107" s="30"/>
      <c r="G107" s="30"/>
      <c r="H107" s="30"/>
      <c r="I107" s="30"/>
      <c r="J107" s="30"/>
      <c r="K107" s="30"/>
      <c r="L107" s="30"/>
      <c r="M107" s="30"/>
      <c r="N107" s="21"/>
      <c r="O107" s="21"/>
    </row>
    <row r="108" spans="1:15" s="20" customFormat="1" ht="15.95" customHeight="1" x14ac:dyDescent="0.3">
      <c r="A108" s="21"/>
      <c r="B108" s="108"/>
      <c r="C108" s="126"/>
      <c r="D108" s="126"/>
      <c r="E108" s="448" t="s">
        <v>2</v>
      </c>
      <c r="F108" s="448" t="s">
        <v>96</v>
      </c>
      <c r="G108" s="448"/>
      <c r="H108" s="448"/>
      <c r="I108" s="448"/>
      <c r="J108" s="449" t="s">
        <v>41</v>
      </c>
      <c r="K108" s="449"/>
      <c r="L108" s="449"/>
      <c r="M108" s="449"/>
      <c r="N108" s="21"/>
      <c r="O108" s="21"/>
    </row>
    <row r="109" spans="1:15" s="20" customFormat="1" ht="15.95" customHeight="1" x14ac:dyDescent="0.3">
      <c r="A109" s="21"/>
      <c r="B109" s="108"/>
      <c r="C109" s="126"/>
      <c r="D109" s="126"/>
      <c r="E109" s="448"/>
      <c r="F109" s="448"/>
      <c r="G109" s="448"/>
      <c r="H109" s="448"/>
      <c r="I109" s="448"/>
      <c r="J109" s="449"/>
      <c r="K109" s="449"/>
      <c r="L109" s="449"/>
      <c r="M109" s="449"/>
      <c r="N109" s="21"/>
      <c r="O109" s="21"/>
    </row>
    <row r="110" spans="1:15" s="20" customFormat="1" ht="15.95" customHeight="1" x14ac:dyDescent="0.3">
      <c r="A110" s="21"/>
      <c r="B110" s="108"/>
      <c r="C110" s="126"/>
      <c r="D110" s="126"/>
      <c r="E110" s="77">
        <v>1</v>
      </c>
      <c r="F110" s="436"/>
      <c r="G110" s="436"/>
      <c r="H110" s="436"/>
      <c r="I110" s="436"/>
      <c r="J110" s="437"/>
      <c r="K110" s="437"/>
      <c r="L110" s="437"/>
      <c r="M110" s="437"/>
      <c r="N110" s="21"/>
      <c r="O110" s="21"/>
    </row>
    <row r="111" spans="1:15" s="20" customFormat="1" ht="15.95" customHeight="1" x14ac:dyDescent="0.3">
      <c r="A111" s="21"/>
      <c r="B111" s="30"/>
      <c r="C111" s="30"/>
      <c r="D111" s="30"/>
      <c r="E111" s="77">
        <v>2</v>
      </c>
      <c r="F111" s="437"/>
      <c r="G111" s="437"/>
      <c r="H111" s="437"/>
      <c r="I111" s="437"/>
      <c r="J111" s="437"/>
      <c r="K111" s="437"/>
      <c r="L111" s="437"/>
      <c r="M111" s="437"/>
      <c r="N111" s="21"/>
      <c r="O111" s="21"/>
    </row>
    <row r="112" spans="1:15" s="20" customFormat="1" ht="15.95" customHeight="1" x14ac:dyDescent="0.3">
      <c r="A112" s="21"/>
      <c r="B112" s="30"/>
      <c r="C112" s="30"/>
      <c r="D112" s="30"/>
      <c r="E112" s="77">
        <v>3</v>
      </c>
      <c r="F112" s="437"/>
      <c r="G112" s="437"/>
      <c r="H112" s="437"/>
      <c r="I112" s="437"/>
      <c r="J112" s="442"/>
      <c r="K112" s="442"/>
      <c r="L112" s="442"/>
      <c r="M112" s="442"/>
      <c r="N112" s="21"/>
      <c r="O112" s="21"/>
    </row>
    <row r="113" spans="1:15" s="20" customFormat="1" ht="15.95" customHeight="1" x14ac:dyDescent="0.3">
      <c r="A113" s="21"/>
      <c r="B113" s="30"/>
      <c r="C113" s="30"/>
      <c r="D113" s="30"/>
      <c r="E113" s="56"/>
      <c r="F113" s="80"/>
      <c r="G113" s="80"/>
      <c r="H113" s="80"/>
      <c r="I113" s="80"/>
      <c r="J113" s="80"/>
      <c r="K113" s="80"/>
      <c r="L113" s="80"/>
      <c r="M113" s="80"/>
      <c r="N113" s="21"/>
      <c r="O113" s="21"/>
    </row>
    <row r="114" spans="1:15" s="20" customFormat="1" ht="15.95" customHeight="1" x14ac:dyDescent="0.3">
      <c r="A114" s="21"/>
      <c r="B114" s="108">
        <v>15</v>
      </c>
      <c r="C114" s="374" t="s">
        <v>14</v>
      </c>
      <c r="D114" s="374"/>
      <c r="E114" s="374"/>
      <c r="F114" s="374"/>
      <c r="G114" s="79"/>
      <c r="H114" s="56"/>
      <c r="I114" s="30"/>
      <c r="J114" s="30"/>
      <c r="K114" s="30"/>
      <c r="L114" s="30"/>
      <c r="M114" s="30"/>
      <c r="N114" s="21"/>
      <c r="O114" s="21"/>
    </row>
    <row r="115" spans="1:15" s="20" customFormat="1" x14ac:dyDescent="0.3">
      <c r="A115" s="21"/>
      <c r="B115" s="30"/>
      <c r="C115" s="109" t="s">
        <v>4</v>
      </c>
      <c r="D115" s="110" t="s">
        <v>47</v>
      </c>
      <c r="E115" s="110"/>
      <c r="F115" s="82" t="s">
        <v>13</v>
      </c>
      <c r="G115" s="56"/>
      <c r="H115" s="443" t="s">
        <v>155</v>
      </c>
      <c r="I115" s="443"/>
      <c r="J115" s="443"/>
      <c r="K115" s="443"/>
      <c r="L115" s="443"/>
      <c r="M115" s="443"/>
      <c r="N115" s="21"/>
      <c r="O115" s="21"/>
    </row>
    <row r="116" spans="1:15" s="20" customFormat="1" ht="15.95" customHeight="1" x14ac:dyDescent="0.3">
      <c r="A116" s="21"/>
      <c r="B116" s="30"/>
      <c r="C116" s="80" t="s">
        <v>5</v>
      </c>
      <c r="D116" s="444" t="s">
        <v>48</v>
      </c>
      <c r="E116" s="444"/>
      <c r="F116" s="56" t="s">
        <v>13</v>
      </c>
      <c r="G116" s="56"/>
      <c r="H116" s="30" t="s">
        <v>101</v>
      </c>
      <c r="I116" s="30"/>
      <c r="J116" s="30"/>
      <c r="K116" s="30"/>
      <c r="L116" s="30"/>
      <c r="M116" s="30"/>
      <c r="N116" s="21"/>
      <c r="O116" s="21"/>
    </row>
    <row r="117" spans="1:15" s="20" customFormat="1" ht="15.95" customHeight="1" x14ac:dyDescent="0.3">
      <c r="A117" s="21"/>
      <c r="B117" s="30"/>
      <c r="C117" s="80" t="s">
        <v>6</v>
      </c>
      <c r="D117" s="445" t="s">
        <v>49</v>
      </c>
      <c r="E117" s="445"/>
      <c r="F117" s="56" t="s">
        <v>13</v>
      </c>
      <c r="G117" s="56"/>
      <c r="H117" s="30" t="s">
        <v>102</v>
      </c>
      <c r="I117" s="30"/>
      <c r="J117" s="30"/>
      <c r="K117" s="30"/>
      <c r="L117" s="30"/>
      <c r="M117" s="30"/>
      <c r="N117" s="21"/>
      <c r="O117" s="21"/>
    </row>
    <row r="118" spans="1:15" s="20" customFormat="1" ht="15.95" customHeight="1" x14ac:dyDescent="0.3">
      <c r="A118" s="21"/>
      <c r="B118" s="30"/>
      <c r="C118" s="80" t="s">
        <v>9</v>
      </c>
      <c r="D118" s="444" t="s">
        <v>50</v>
      </c>
      <c r="E118" s="444"/>
      <c r="F118" s="56" t="s">
        <v>13</v>
      </c>
      <c r="G118" s="56"/>
      <c r="H118" s="30" t="s">
        <v>99</v>
      </c>
      <c r="I118" s="30"/>
      <c r="J118" s="30"/>
      <c r="K118" s="30"/>
      <c r="L118" s="30"/>
      <c r="M118" s="30"/>
      <c r="N118" s="21"/>
      <c r="O118" s="21"/>
    </row>
    <row r="119" spans="1:15" s="20" customFormat="1" ht="15.95" customHeight="1" x14ac:dyDescent="0.3">
      <c r="A119" s="21"/>
      <c r="B119" s="30"/>
      <c r="C119" s="80" t="s">
        <v>11</v>
      </c>
      <c r="D119" s="446" t="s">
        <v>52</v>
      </c>
      <c r="E119" s="446"/>
      <c r="F119" s="56" t="s">
        <v>13</v>
      </c>
      <c r="G119" s="56"/>
      <c r="H119" s="373" t="s">
        <v>112</v>
      </c>
      <c r="I119" s="374"/>
      <c r="J119" s="374"/>
      <c r="K119" s="374"/>
      <c r="L119" s="374"/>
      <c r="M119" s="374"/>
      <c r="N119" s="21"/>
      <c r="O119" s="21"/>
    </row>
    <row r="120" spans="1:15" s="20" customFormat="1" ht="15.95" customHeight="1" x14ac:dyDescent="0.3">
      <c r="A120" s="21"/>
      <c r="B120" s="30"/>
      <c r="C120" s="80" t="s">
        <v>45</v>
      </c>
      <c r="D120" s="440" t="s">
        <v>51</v>
      </c>
      <c r="E120" s="440"/>
      <c r="F120" s="56" t="s">
        <v>13</v>
      </c>
      <c r="G120" s="56"/>
      <c r="H120" s="30"/>
      <c r="I120" s="30"/>
      <c r="J120" s="30"/>
      <c r="K120" s="30"/>
      <c r="L120" s="30"/>
      <c r="M120" s="30"/>
      <c r="N120" s="21"/>
      <c r="O120" s="21"/>
    </row>
    <row r="121" spans="1:15" s="20" customFormat="1" ht="15.95" customHeight="1" x14ac:dyDescent="0.3">
      <c r="A121" s="21"/>
      <c r="B121" s="30"/>
      <c r="C121" s="80"/>
      <c r="D121" s="129"/>
      <c r="E121" s="84"/>
      <c r="F121" s="80" t="s">
        <v>4</v>
      </c>
      <c r="G121" s="83"/>
      <c r="H121" s="85" t="s">
        <v>66</v>
      </c>
      <c r="I121" s="441" t="s">
        <v>103</v>
      </c>
      <c r="J121" s="441"/>
      <c r="K121" s="30"/>
      <c r="L121" s="130"/>
      <c r="M121" s="130"/>
      <c r="N121" s="21"/>
      <c r="O121" s="21"/>
    </row>
    <row r="122" spans="1:15" s="20" customFormat="1" ht="15.95" customHeight="1" x14ac:dyDescent="0.3">
      <c r="A122" s="21"/>
      <c r="B122" s="30"/>
      <c r="C122" s="80"/>
      <c r="D122" s="129"/>
      <c r="E122" s="84"/>
      <c r="F122" s="80" t="s">
        <v>5</v>
      </c>
      <c r="G122" s="83"/>
      <c r="H122" s="87" t="s">
        <v>67</v>
      </c>
      <c r="I122" s="88" t="s">
        <v>86</v>
      </c>
      <c r="J122" s="89"/>
      <c r="K122" s="30"/>
      <c r="L122" s="89"/>
      <c r="M122" s="89"/>
      <c r="N122" s="21"/>
      <c r="O122" s="21"/>
    </row>
    <row r="123" spans="1:15" s="20" customFormat="1" ht="15.95" customHeight="1" x14ac:dyDescent="0.3">
      <c r="A123" s="21"/>
      <c r="B123" s="30"/>
      <c r="C123" s="80"/>
      <c r="D123" s="129"/>
      <c r="E123" s="84"/>
      <c r="F123" s="80" t="s">
        <v>6</v>
      </c>
      <c r="G123" s="83"/>
      <c r="H123" s="87" t="s">
        <v>68</v>
      </c>
      <c r="I123" s="87" t="s">
        <v>65</v>
      </c>
      <c r="J123" s="30"/>
      <c r="K123" s="30"/>
      <c r="L123" s="30"/>
      <c r="M123" s="30"/>
      <c r="N123" s="21"/>
      <c r="O123" s="21"/>
    </row>
    <row r="124" spans="1:15" s="20" customFormat="1" ht="15.95" customHeight="1" x14ac:dyDescent="0.3">
      <c r="A124" s="21"/>
      <c r="B124" s="30"/>
      <c r="C124" s="30"/>
      <c r="D124" s="87"/>
      <c r="E124" s="90"/>
      <c r="F124" s="80" t="s">
        <v>9</v>
      </c>
      <c r="G124" s="83"/>
      <c r="H124" s="87" t="s">
        <v>69</v>
      </c>
      <c r="I124" s="87" t="s">
        <v>65</v>
      </c>
      <c r="J124" s="30"/>
      <c r="K124" s="30"/>
      <c r="L124" s="30"/>
      <c r="M124" s="30"/>
      <c r="N124" s="21"/>
      <c r="O124" s="21"/>
    </row>
    <row r="125" spans="1:15" s="20" customFormat="1" ht="15.95" customHeight="1" x14ac:dyDescent="0.3">
      <c r="A125" s="21"/>
      <c r="B125" s="30"/>
      <c r="C125" s="30"/>
      <c r="D125" s="87"/>
      <c r="E125" s="90"/>
      <c r="F125" s="80" t="s">
        <v>11</v>
      </c>
      <c r="G125" s="83"/>
      <c r="H125" s="87" t="s">
        <v>70</v>
      </c>
      <c r="I125" s="87" t="s">
        <v>65</v>
      </c>
      <c r="J125" s="30"/>
      <c r="K125" s="30"/>
      <c r="L125" s="30"/>
      <c r="M125" s="30"/>
      <c r="N125" s="21"/>
      <c r="O125" s="21"/>
    </row>
    <row r="126" spans="1:15" s="20" customFormat="1" ht="15.95" customHeight="1" x14ac:dyDescent="0.3">
      <c r="A126" s="21"/>
      <c r="B126" s="30"/>
      <c r="C126" s="30"/>
      <c r="D126" s="87"/>
      <c r="E126" s="90"/>
      <c r="F126" s="80" t="s">
        <v>45</v>
      </c>
      <c r="G126" s="83"/>
      <c r="H126" s="87" t="s">
        <v>71</v>
      </c>
      <c r="I126" s="87" t="s">
        <v>65</v>
      </c>
      <c r="J126" s="30"/>
      <c r="K126" s="30"/>
      <c r="L126" s="30"/>
      <c r="M126" s="30"/>
      <c r="N126" s="21"/>
      <c r="O126" s="21"/>
    </row>
    <row r="127" spans="1:15" s="20" customFormat="1" ht="15.95" customHeight="1" x14ac:dyDescent="0.3">
      <c r="A127" s="21"/>
      <c r="B127" s="30"/>
      <c r="C127" s="80" t="s">
        <v>46</v>
      </c>
      <c r="D127" s="435" t="s">
        <v>72</v>
      </c>
      <c r="E127" s="435"/>
      <c r="F127" s="30" t="s">
        <v>13</v>
      </c>
      <c r="G127" s="56"/>
      <c r="H127" s="87"/>
      <c r="I127" s="87"/>
      <c r="J127" s="30"/>
      <c r="K127" s="30"/>
      <c r="L127" s="30"/>
      <c r="M127" s="30"/>
      <c r="N127" s="21"/>
      <c r="O127" s="21"/>
    </row>
    <row r="128" spans="1:15" s="20" customFormat="1" ht="15.95" customHeight="1" x14ac:dyDescent="0.3">
      <c r="A128" s="21"/>
      <c r="B128" s="30"/>
      <c r="C128" s="30"/>
      <c r="D128" s="87"/>
      <c r="E128" s="90"/>
      <c r="F128" s="80" t="s">
        <v>4</v>
      </c>
      <c r="G128" s="83"/>
      <c r="H128" s="87" t="s">
        <v>73</v>
      </c>
      <c r="I128" s="373" t="s">
        <v>585</v>
      </c>
      <c r="J128" s="373"/>
      <c r="K128" s="373"/>
      <c r="L128" s="373"/>
      <c r="M128" s="373"/>
      <c r="N128" s="21"/>
      <c r="O128" s="21"/>
    </row>
    <row r="129" spans="1:15" s="20" customFormat="1" ht="15.95" customHeight="1" x14ac:dyDescent="0.3">
      <c r="A129" s="21"/>
      <c r="B129" s="30"/>
      <c r="C129" s="30"/>
      <c r="D129" s="87"/>
      <c r="E129" s="90"/>
      <c r="F129" s="80" t="s">
        <v>5</v>
      </c>
      <c r="G129" s="83"/>
      <c r="H129" s="87" t="s">
        <v>74</v>
      </c>
      <c r="I129" s="373" t="s">
        <v>586</v>
      </c>
      <c r="J129" s="373"/>
      <c r="K129" s="373"/>
      <c r="L129" s="373"/>
      <c r="M129" s="373"/>
      <c r="N129" s="21"/>
      <c r="O129" s="21"/>
    </row>
    <row r="130" spans="1:15" s="20" customFormat="1" ht="15.95" customHeight="1" x14ac:dyDescent="0.3">
      <c r="A130" s="21"/>
      <c r="B130" s="30"/>
      <c r="C130" s="30"/>
      <c r="D130" s="87"/>
      <c r="E130" s="90"/>
      <c r="F130" s="80" t="s">
        <v>6</v>
      </c>
      <c r="G130" s="83"/>
      <c r="H130" s="87" t="s">
        <v>75</v>
      </c>
      <c r="I130" s="87" t="s">
        <v>83</v>
      </c>
      <c r="J130" s="30"/>
      <c r="K130" s="30"/>
      <c r="L130" s="30"/>
      <c r="M130" s="30"/>
      <c r="N130" s="21"/>
      <c r="O130" s="21"/>
    </row>
    <row r="131" spans="1:15" s="20" customFormat="1" ht="15.95" customHeight="1" x14ac:dyDescent="0.3">
      <c r="A131" s="21"/>
      <c r="B131" s="30"/>
      <c r="C131" s="30"/>
      <c r="D131" s="87"/>
      <c r="E131" s="90"/>
      <c r="F131" s="30"/>
      <c r="G131" s="30"/>
      <c r="H131" s="30"/>
      <c r="I131" s="30"/>
      <c r="J131" s="30"/>
      <c r="K131" s="30"/>
      <c r="L131" s="30"/>
      <c r="M131" s="30"/>
      <c r="N131" s="21"/>
      <c r="O131" s="21"/>
    </row>
    <row r="132" spans="1:15" s="20" customFormat="1" ht="15.95" customHeight="1" x14ac:dyDescent="0.3">
      <c r="A132" s="21"/>
      <c r="B132" s="108">
        <v>16</v>
      </c>
      <c r="C132" s="374" t="s">
        <v>77</v>
      </c>
      <c r="D132" s="374"/>
      <c r="E132" s="374"/>
      <c r="F132" s="374"/>
      <c r="G132" s="374"/>
      <c r="H132" s="374"/>
      <c r="I132" s="30" t="s">
        <v>78</v>
      </c>
      <c r="J132" s="30"/>
      <c r="K132" s="30"/>
      <c r="L132" s="30"/>
      <c r="M132" s="30"/>
      <c r="N132" s="21"/>
      <c r="O132" s="21"/>
    </row>
    <row r="133" spans="1:15" s="20" customFormat="1" ht="15.95" customHeight="1" x14ac:dyDescent="0.3">
      <c r="A133" s="21"/>
      <c r="B133" s="30"/>
      <c r="C133" s="30"/>
      <c r="D133" s="87"/>
      <c r="E133" s="90"/>
      <c r="F133" s="30"/>
      <c r="G133" s="30"/>
      <c r="H133" s="30"/>
      <c r="I133" s="30"/>
      <c r="J133" s="30"/>
      <c r="K133" s="30"/>
      <c r="L133" s="30"/>
      <c r="M133" s="30"/>
      <c r="N133" s="21"/>
      <c r="O133" s="21"/>
    </row>
    <row r="134" spans="1:15" s="20" customFormat="1" ht="15.95" customHeight="1" x14ac:dyDescent="0.3">
      <c r="A134" s="21"/>
      <c r="B134" s="108">
        <v>17</v>
      </c>
      <c r="C134" s="374" t="s">
        <v>76</v>
      </c>
      <c r="D134" s="374"/>
      <c r="E134" s="374"/>
      <c r="F134" s="56" t="s">
        <v>13</v>
      </c>
      <c r="G134" s="56"/>
      <c r="H134" s="30" t="s">
        <v>133</v>
      </c>
      <c r="I134" s="30"/>
      <c r="J134" s="30"/>
      <c r="K134" s="30"/>
      <c r="L134" s="30"/>
      <c r="M134" s="30"/>
      <c r="N134" s="21"/>
      <c r="O134" s="21"/>
    </row>
    <row r="135" spans="1:15" s="2" customFormat="1" x14ac:dyDescent="0.3">
      <c r="B135" s="7"/>
      <c r="C135" s="7"/>
      <c r="D135" s="112"/>
      <c r="E135" s="91"/>
      <c r="F135" s="7"/>
      <c r="G135" s="7"/>
      <c r="H135" s="7"/>
      <c r="I135" s="7"/>
      <c r="J135" s="7"/>
      <c r="K135" s="7"/>
      <c r="L135" s="7"/>
      <c r="M135" s="7"/>
    </row>
    <row r="136" spans="1:15" ht="26.25" x14ac:dyDescent="0.4">
      <c r="B136" s="514" t="s">
        <v>54</v>
      </c>
      <c r="C136" s="514"/>
      <c r="D136" s="514"/>
      <c r="E136" s="514"/>
      <c r="F136" s="514"/>
      <c r="G136" s="514"/>
      <c r="H136" s="514"/>
      <c r="I136" s="514"/>
      <c r="J136" s="514"/>
      <c r="K136" s="514"/>
      <c r="L136" s="514"/>
      <c r="M136" s="514"/>
    </row>
    <row r="137" spans="1:15" x14ac:dyDescent="0.3">
      <c r="B137" s="46"/>
      <c r="C137" s="46"/>
      <c r="D137" s="46"/>
      <c r="E137" s="46"/>
      <c r="F137" s="46"/>
      <c r="G137" s="46"/>
      <c r="H137" s="46"/>
      <c r="I137" s="46"/>
      <c r="J137" s="46"/>
      <c r="K137" s="46"/>
      <c r="L137" s="46"/>
      <c r="M137" s="46"/>
    </row>
    <row r="138" spans="1:15" x14ac:dyDescent="0.3">
      <c r="B138" s="100">
        <v>1</v>
      </c>
      <c r="C138" s="489" t="s">
        <v>0</v>
      </c>
      <c r="D138" s="489"/>
      <c r="E138" s="12" t="s">
        <v>13</v>
      </c>
      <c r="F138" s="140" t="s">
        <v>156</v>
      </c>
      <c r="G138" s="140"/>
      <c r="H138" s="140"/>
      <c r="I138" s="154"/>
      <c r="J138" s="140"/>
      <c r="K138" s="140"/>
      <c r="L138" s="140"/>
      <c r="M138" s="140"/>
    </row>
    <row r="139" spans="1:15" x14ac:dyDescent="0.3">
      <c r="B139" s="100">
        <v>2</v>
      </c>
      <c r="C139" s="489" t="s">
        <v>1</v>
      </c>
      <c r="D139" s="489"/>
      <c r="E139" s="12" t="s">
        <v>13</v>
      </c>
      <c r="F139" s="435" t="s">
        <v>640</v>
      </c>
      <c r="G139" s="435"/>
      <c r="H139" s="435"/>
      <c r="I139" s="435"/>
      <c r="J139" s="435"/>
      <c r="K139" s="435"/>
      <c r="L139" s="435"/>
      <c r="M139" s="435"/>
    </row>
    <row r="140" spans="1:15" x14ac:dyDescent="0.3">
      <c r="B140" s="100">
        <v>3</v>
      </c>
      <c r="C140" s="489" t="s">
        <v>3</v>
      </c>
      <c r="D140" s="489"/>
      <c r="E140" s="12"/>
      <c r="F140" s="141"/>
      <c r="G140" s="141"/>
      <c r="H140" s="141"/>
      <c r="I140" s="141"/>
      <c r="J140" s="141"/>
      <c r="K140" s="141"/>
      <c r="L140" s="141"/>
      <c r="M140" s="141"/>
    </row>
    <row r="141" spans="1:15" x14ac:dyDescent="0.3">
      <c r="B141" s="100"/>
      <c r="C141" s="100" t="s">
        <v>4</v>
      </c>
      <c r="D141" s="64" t="s">
        <v>7</v>
      </c>
      <c r="E141" s="12" t="s">
        <v>13</v>
      </c>
      <c r="F141" s="513" t="s">
        <v>64</v>
      </c>
      <c r="G141" s="513"/>
      <c r="H141" s="513"/>
      <c r="I141" s="513"/>
      <c r="J141" s="513"/>
      <c r="K141" s="513"/>
      <c r="L141" s="513"/>
      <c r="M141" s="513"/>
    </row>
    <row r="142" spans="1:15" x14ac:dyDescent="0.3">
      <c r="B142" s="100"/>
      <c r="C142" s="100" t="s">
        <v>5</v>
      </c>
      <c r="D142" s="64" t="s">
        <v>8</v>
      </c>
      <c r="E142" s="12" t="s">
        <v>13</v>
      </c>
      <c r="F142" s="513" t="s">
        <v>64</v>
      </c>
      <c r="G142" s="513"/>
      <c r="H142" s="513"/>
      <c r="I142" s="513"/>
      <c r="J142" s="513"/>
      <c r="K142" s="513"/>
      <c r="L142" s="513"/>
      <c r="M142" s="513"/>
    </row>
    <row r="143" spans="1:15" x14ac:dyDescent="0.3">
      <c r="B143" s="100"/>
      <c r="C143" s="100" t="s">
        <v>6</v>
      </c>
      <c r="D143" s="64" t="s">
        <v>113</v>
      </c>
      <c r="E143" s="12" t="s">
        <v>13</v>
      </c>
      <c r="F143" s="435" t="s">
        <v>104</v>
      </c>
      <c r="G143" s="435"/>
      <c r="H143" s="435"/>
      <c r="I143" s="435"/>
      <c r="J143" s="435"/>
      <c r="K143" s="435"/>
      <c r="L143" s="435"/>
      <c r="M143" s="435"/>
    </row>
    <row r="144" spans="1:15" x14ac:dyDescent="0.3">
      <c r="B144" s="100"/>
      <c r="C144" s="100" t="s">
        <v>9</v>
      </c>
      <c r="D144" s="64" t="s">
        <v>10</v>
      </c>
      <c r="E144" s="12" t="s">
        <v>13</v>
      </c>
      <c r="F144" s="435" t="s">
        <v>154</v>
      </c>
      <c r="G144" s="435"/>
      <c r="H144" s="435"/>
      <c r="I144" s="435"/>
      <c r="J144" s="435"/>
      <c r="K144" s="435"/>
      <c r="L144" s="435"/>
      <c r="M144" s="435"/>
    </row>
    <row r="145" spans="2:13" x14ac:dyDescent="0.3">
      <c r="B145" s="100"/>
      <c r="C145" s="100" t="s">
        <v>11</v>
      </c>
      <c r="D145" s="64" t="s">
        <v>12</v>
      </c>
      <c r="E145" s="12" t="s">
        <v>13</v>
      </c>
      <c r="F145" s="435" t="s">
        <v>134</v>
      </c>
      <c r="G145" s="511"/>
      <c r="H145" s="511"/>
      <c r="I145" s="511"/>
      <c r="J145" s="511"/>
      <c r="K145" s="511"/>
      <c r="L145" s="511"/>
      <c r="M145" s="511"/>
    </row>
    <row r="146" spans="2:13" x14ac:dyDescent="0.3">
      <c r="B146" s="100">
        <v>4</v>
      </c>
      <c r="C146" s="489" t="s">
        <v>18</v>
      </c>
      <c r="D146" s="489"/>
      <c r="E146" s="12" t="s">
        <v>13</v>
      </c>
      <c r="F146" s="509" t="s">
        <v>160</v>
      </c>
      <c r="G146" s="509"/>
      <c r="H146" s="509"/>
      <c r="I146" s="509"/>
      <c r="J146" s="509"/>
      <c r="K146" s="509"/>
      <c r="L146" s="509"/>
      <c r="M146" s="509"/>
    </row>
    <row r="147" spans="2:13" x14ac:dyDescent="0.3">
      <c r="B147" s="100">
        <v>5</v>
      </c>
      <c r="C147" s="489" t="s">
        <v>91</v>
      </c>
      <c r="D147" s="489"/>
      <c r="E147" s="12"/>
      <c r="F147" s="512"/>
      <c r="G147" s="512"/>
      <c r="H147" s="512"/>
      <c r="I147" s="512"/>
      <c r="J147" s="512"/>
      <c r="K147" s="512"/>
      <c r="L147" s="512"/>
      <c r="M147" s="512"/>
    </row>
    <row r="148" spans="2:13" ht="33" customHeight="1" x14ac:dyDescent="0.3">
      <c r="B148" s="100"/>
      <c r="C148" s="100" t="s">
        <v>4</v>
      </c>
      <c r="D148" s="64" t="s">
        <v>15</v>
      </c>
      <c r="E148" s="12" t="s">
        <v>13</v>
      </c>
      <c r="F148" s="509" t="s">
        <v>159</v>
      </c>
      <c r="G148" s="509"/>
      <c r="H148" s="509"/>
      <c r="I148" s="509"/>
      <c r="J148" s="509"/>
      <c r="K148" s="509"/>
      <c r="L148" s="509"/>
      <c r="M148" s="509"/>
    </row>
    <row r="149" spans="2:13" x14ac:dyDescent="0.3">
      <c r="B149" s="100"/>
      <c r="C149" s="100" t="s">
        <v>5</v>
      </c>
      <c r="D149" s="64" t="s">
        <v>16</v>
      </c>
      <c r="E149" s="12" t="s">
        <v>13</v>
      </c>
      <c r="F149" s="509" t="s">
        <v>161</v>
      </c>
      <c r="G149" s="435"/>
      <c r="H149" s="435"/>
      <c r="I149" s="435"/>
      <c r="J149" s="435"/>
      <c r="K149" s="435"/>
      <c r="L149" s="435"/>
      <c r="M149" s="435"/>
    </row>
    <row r="150" spans="2:13" x14ac:dyDescent="0.3">
      <c r="B150" s="100"/>
      <c r="C150" s="100" t="s">
        <v>6</v>
      </c>
      <c r="D150" s="64" t="s">
        <v>17</v>
      </c>
      <c r="E150" s="12" t="s">
        <v>13</v>
      </c>
      <c r="F150" s="510" t="s">
        <v>64</v>
      </c>
      <c r="G150" s="509"/>
      <c r="H150" s="509"/>
      <c r="I150" s="509"/>
      <c r="J150" s="509"/>
      <c r="K150" s="509"/>
      <c r="L150" s="509"/>
      <c r="M150" s="509"/>
    </row>
    <row r="151" spans="2:13" x14ac:dyDescent="0.3">
      <c r="B151" s="100">
        <v>6</v>
      </c>
      <c r="C151" s="489" t="s">
        <v>19</v>
      </c>
      <c r="D151" s="489"/>
      <c r="E151" s="12"/>
      <c r="F151" s="64"/>
      <c r="G151" s="64"/>
      <c r="H151" s="64"/>
      <c r="I151" s="64"/>
      <c r="J151" s="64"/>
      <c r="K151" s="64"/>
      <c r="L151" s="64"/>
      <c r="M151" s="64"/>
    </row>
    <row r="152" spans="2:13" ht="25.5" x14ac:dyDescent="0.3">
      <c r="B152" s="100"/>
      <c r="C152" s="64"/>
      <c r="D152" s="64"/>
      <c r="E152" s="464" t="s">
        <v>2</v>
      </c>
      <c r="F152" s="455" t="s">
        <v>20</v>
      </c>
      <c r="G152" s="456"/>
      <c r="H152" s="457"/>
      <c r="I152" s="464" t="s">
        <v>21</v>
      </c>
      <c r="J152" s="119" t="s">
        <v>22</v>
      </c>
      <c r="K152" s="119" t="s">
        <v>26</v>
      </c>
      <c r="L152" s="119" t="s">
        <v>28</v>
      </c>
      <c r="M152" s="119" t="s">
        <v>31</v>
      </c>
    </row>
    <row r="153" spans="2:13" x14ac:dyDescent="0.3">
      <c r="B153" s="100"/>
      <c r="C153" s="64"/>
      <c r="D153" s="64"/>
      <c r="E153" s="465"/>
      <c r="F153" s="467"/>
      <c r="G153" s="468"/>
      <c r="H153" s="469"/>
      <c r="I153" s="465"/>
      <c r="J153" s="220" t="s">
        <v>23</v>
      </c>
      <c r="K153" s="220" t="s">
        <v>25</v>
      </c>
      <c r="L153" s="220" t="s">
        <v>29</v>
      </c>
      <c r="M153" s="220" t="s">
        <v>32</v>
      </c>
    </row>
    <row r="154" spans="2:13" x14ac:dyDescent="0.3">
      <c r="B154" s="100"/>
      <c r="C154" s="64"/>
      <c r="D154" s="64"/>
      <c r="E154" s="466"/>
      <c r="F154" s="458"/>
      <c r="G154" s="459"/>
      <c r="H154" s="460"/>
      <c r="I154" s="466"/>
      <c r="J154" s="220" t="s">
        <v>24</v>
      </c>
      <c r="K154" s="221" t="s">
        <v>27</v>
      </c>
      <c r="L154" s="220" t="s">
        <v>30</v>
      </c>
      <c r="M154" s="220">
        <v>1250</v>
      </c>
    </row>
    <row r="155" spans="2:13" ht="45.75" customHeight="1" x14ac:dyDescent="0.3">
      <c r="B155" s="100"/>
      <c r="C155" s="7"/>
      <c r="D155" s="7"/>
      <c r="E155" s="148">
        <v>1</v>
      </c>
      <c r="F155" s="490" t="s">
        <v>351</v>
      </c>
      <c r="G155" s="491"/>
      <c r="H155" s="492"/>
      <c r="I155" s="171" t="s">
        <v>637</v>
      </c>
      <c r="J155" s="172">
        <v>1</v>
      </c>
      <c r="K155" s="177">
        <f>(7.5*7*60)/60</f>
        <v>52.5</v>
      </c>
      <c r="L155" s="67">
        <f t="shared" ref="L155:L162" si="5">J155*K155</f>
        <v>52.5</v>
      </c>
      <c r="M155" s="121">
        <f t="shared" ref="M155:M162" si="6">SUM(L155)/$M$20</f>
        <v>4.2000000000000003E-2</v>
      </c>
    </row>
    <row r="156" spans="2:13" ht="30" customHeight="1" x14ac:dyDescent="0.3">
      <c r="B156" s="100"/>
      <c r="C156" s="7"/>
      <c r="D156" s="7"/>
      <c r="E156" s="148">
        <v>2</v>
      </c>
      <c r="F156" s="490" t="s">
        <v>352</v>
      </c>
      <c r="G156" s="491"/>
      <c r="H156" s="492"/>
      <c r="I156" s="171" t="s">
        <v>138</v>
      </c>
      <c r="J156" s="232">
        <v>2000</v>
      </c>
      <c r="K156" s="233">
        <f>15/60</f>
        <v>0.25</v>
      </c>
      <c r="L156" s="67">
        <f t="shared" si="5"/>
        <v>500</v>
      </c>
      <c r="M156" s="121">
        <f t="shared" si="6"/>
        <v>0.4</v>
      </c>
    </row>
    <row r="157" spans="2:13" ht="30.75" customHeight="1" x14ac:dyDescent="0.3">
      <c r="B157" s="100"/>
      <c r="C157" s="7"/>
      <c r="D157" s="7"/>
      <c r="E157" s="148">
        <v>3</v>
      </c>
      <c r="F157" s="490" t="s">
        <v>353</v>
      </c>
      <c r="G157" s="491"/>
      <c r="H157" s="492"/>
      <c r="I157" s="171" t="s">
        <v>128</v>
      </c>
      <c r="J157" s="172">
        <v>250</v>
      </c>
      <c r="K157" s="177">
        <f>60/60</f>
        <v>1</v>
      </c>
      <c r="L157" s="67">
        <f t="shared" si="5"/>
        <v>250</v>
      </c>
      <c r="M157" s="121">
        <f t="shared" si="6"/>
        <v>0.2</v>
      </c>
    </row>
    <row r="158" spans="2:13" ht="49.5" customHeight="1" x14ac:dyDescent="0.3">
      <c r="B158" s="100"/>
      <c r="C158" s="7"/>
      <c r="D158" s="7"/>
      <c r="E158" s="148">
        <v>4</v>
      </c>
      <c r="F158" s="490" t="s">
        <v>354</v>
      </c>
      <c r="G158" s="491"/>
      <c r="H158" s="492"/>
      <c r="I158" s="171" t="s">
        <v>128</v>
      </c>
      <c r="J158" s="172">
        <v>12</v>
      </c>
      <c r="K158" s="177">
        <f>60/60</f>
        <v>1</v>
      </c>
      <c r="L158" s="67">
        <f t="shared" si="5"/>
        <v>12</v>
      </c>
      <c r="M158" s="121">
        <f t="shared" si="6"/>
        <v>9.5999999999999992E-3</v>
      </c>
    </row>
    <row r="159" spans="2:13" ht="36" customHeight="1" x14ac:dyDescent="0.3">
      <c r="B159" s="100"/>
      <c r="C159" s="7"/>
      <c r="D159" s="7"/>
      <c r="E159" s="148">
        <v>5</v>
      </c>
      <c r="F159" s="490" t="s">
        <v>410</v>
      </c>
      <c r="G159" s="491"/>
      <c r="H159" s="492"/>
      <c r="I159" s="171" t="s">
        <v>138</v>
      </c>
      <c r="J159" s="172">
        <v>235</v>
      </c>
      <c r="K159" s="177">
        <f>60/60</f>
        <v>1</v>
      </c>
      <c r="L159" s="67">
        <f>J159*K159</f>
        <v>235</v>
      </c>
      <c r="M159" s="121">
        <f>SUM(L159)/$M$20</f>
        <v>0.188</v>
      </c>
    </row>
    <row r="160" spans="2:13" ht="27.75" customHeight="1" x14ac:dyDescent="0.3">
      <c r="B160" s="100"/>
      <c r="C160" s="7"/>
      <c r="D160" s="7"/>
      <c r="E160" s="148">
        <v>6</v>
      </c>
      <c r="F160" s="490" t="s">
        <v>355</v>
      </c>
      <c r="G160" s="491"/>
      <c r="H160" s="492"/>
      <c r="I160" s="171" t="s">
        <v>128</v>
      </c>
      <c r="J160" s="172">
        <v>12</v>
      </c>
      <c r="K160" s="177">
        <f>120/60</f>
        <v>2</v>
      </c>
      <c r="L160" s="67">
        <f t="shared" si="5"/>
        <v>24</v>
      </c>
      <c r="M160" s="121">
        <f t="shared" si="6"/>
        <v>1.9199999999999998E-2</v>
      </c>
    </row>
    <row r="161" spans="2:13" ht="45.75" customHeight="1" x14ac:dyDescent="0.3">
      <c r="B161" s="100"/>
      <c r="C161" s="7"/>
      <c r="D161" s="7"/>
      <c r="E161" s="148">
        <v>7</v>
      </c>
      <c r="F161" s="490" t="s">
        <v>428</v>
      </c>
      <c r="G161" s="491"/>
      <c r="H161" s="492"/>
      <c r="I161" s="171" t="s">
        <v>138</v>
      </c>
      <c r="J161" s="172">
        <f>4*12</f>
        <v>48</v>
      </c>
      <c r="K161" s="177">
        <f>60/60</f>
        <v>1</v>
      </c>
      <c r="L161" s="67">
        <f t="shared" si="5"/>
        <v>48</v>
      </c>
      <c r="M161" s="121">
        <f t="shared" si="6"/>
        <v>3.8399999999999997E-2</v>
      </c>
    </row>
    <row r="162" spans="2:13" x14ac:dyDescent="0.3">
      <c r="B162" s="100"/>
      <c r="C162" s="7"/>
      <c r="D162" s="7"/>
      <c r="E162" s="148">
        <v>8</v>
      </c>
      <c r="F162" s="490" t="s">
        <v>356</v>
      </c>
      <c r="G162" s="491"/>
      <c r="H162" s="492"/>
      <c r="I162" s="171" t="s">
        <v>106</v>
      </c>
      <c r="J162" s="172">
        <v>48</v>
      </c>
      <c r="K162" s="177">
        <f>60/60</f>
        <v>1</v>
      </c>
      <c r="L162" s="67">
        <f t="shared" si="5"/>
        <v>48</v>
      </c>
      <c r="M162" s="121">
        <f t="shared" si="6"/>
        <v>3.8399999999999997E-2</v>
      </c>
    </row>
    <row r="163" spans="2:13" x14ac:dyDescent="0.3">
      <c r="B163" s="100"/>
      <c r="C163" s="7"/>
      <c r="D163" s="7"/>
      <c r="E163" s="452" t="s">
        <v>53</v>
      </c>
      <c r="F163" s="453"/>
      <c r="G163" s="453"/>
      <c r="H163" s="453"/>
      <c r="I163" s="453"/>
      <c r="J163" s="453"/>
      <c r="K163" s="454"/>
      <c r="L163" s="122">
        <f>SUM(L155:L162)</f>
        <v>1169.5</v>
      </c>
      <c r="M163" s="123">
        <f>SUM(M155:M162)</f>
        <v>0.9356000000000001</v>
      </c>
    </row>
    <row r="164" spans="2:13" x14ac:dyDescent="0.3">
      <c r="B164" s="100"/>
      <c r="C164" s="7"/>
      <c r="D164" s="7"/>
      <c r="E164" s="455" t="s">
        <v>33</v>
      </c>
      <c r="F164" s="456"/>
      <c r="G164" s="456"/>
      <c r="H164" s="456"/>
      <c r="I164" s="456"/>
      <c r="J164" s="456"/>
      <c r="K164" s="456"/>
      <c r="L164" s="457"/>
      <c r="M164" s="124">
        <f>ROUND(M163,0)</f>
        <v>1</v>
      </c>
    </row>
    <row r="165" spans="2:13" x14ac:dyDescent="0.3">
      <c r="B165" s="100"/>
      <c r="C165" s="7"/>
      <c r="D165" s="7"/>
      <c r="E165" s="458"/>
      <c r="F165" s="459"/>
      <c r="G165" s="459"/>
      <c r="H165" s="459"/>
      <c r="I165" s="459"/>
      <c r="J165" s="459"/>
      <c r="K165" s="459"/>
      <c r="L165" s="460"/>
      <c r="M165" s="125" t="s">
        <v>79</v>
      </c>
    </row>
    <row r="166" spans="2:13" x14ac:dyDescent="0.3">
      <c r="B166" s="107"/>
      <c r="C166" s="59"/>
      <c r="D166" s="46"/>
      <c r="E166" s="45"/>
      <c r="F166" s="58"/>
      <c r="G166" s="58"/>
      <c r="H166" s="60"/>
      <c r="I166" s="46"/>
      <c r="J166" s="46"/>
      <c r="K166" s="46"/>
      <c r="L166" s="46"/>
      <c r="M166" s="46"/>
    </row>
    <row r="167" spans="2:13" x14ac:dyDescent="0.3">
      <c r="B167" s="100">
        <v>7</v>
      </c>
      <c r="C167" s="7" t="s">
        <v>21</v>
      </c>
      <c r="D167" s="7"/>
      <c r="E167" s="3" t="s">
        <v>13</v>
      </c>
      <c r="F167" s="12"/>
      <c r="G167" s="58"/>
      <c r="H167" s="60"/>
      <c r="I167" s="46"/>
      <c r="J167" s="46"/>
      <c r="K167" s="46"/>
      <c r="L167" s="46"/>
      <c r="M167" s="46"/>
    </row>
    <row r="168" spans="2:13" x14ac:dyDescent="0.3">
      <c r="B168" s="46"/>
      <c r="C168" s="59"/>
      <c r="D168" s="59"/>
      <c r="E168" s="391" t="s">
        <v>2</v>
      </c>
      <c r="F168" s="391" t="s">
        <v>92</v>
      </c>
      <c r="G168" s="391"/>
      <c r="H168" s="391"/>
      <c r="I168" s="391"/>
      <c r="J168" s="391"/>
      <c r="K168" s="391"/>
      <c r="L168" s="391"/>
      <c r="M168" s="391"/>
    </row>
    <row r="169" spans="2:13" x14ac:dyDescent="0.3">
      <c r="B169" s="107"/>
      <c r="C169" s="46"/>
      <c r="D169" s="46"/>
      <c r="E169" s="391"/>
      <c r="F169" s="391"/>
      <c r="G169" s="391"/>
      <c r="H169" s="391"/>
      <c r="I169" s="391"/>
      <c r="J169" s="391"/>
      <c r="K169" s="391"/>
      <c r="L169" s="391"/>
      <c r="M169" s="391"/>
    </row>
    <row r="170" spans="2:13" ht="15.75" customHeight="1" x14ac:dyDescent="0.3">
      <c r="B170" s="107"/>
      <c r="C170" s="46"/>
      <c r="D170" s="46"/>
      <c r="E170" s="231">
        <v>1</v>
      </c>
      <c r="F170" s="490" t="s">
        <v>403</v>
      </c>
      <c r="G170" s="491"/>
      <c r="H170" s="491"/>
      <c r="I170" s="491"/>
      <c r="J170" s="491"/>
      <c r="K170" s="491"/>
      <c r="L170" s="491"/>
      <c r="M170" s="492"/>
    </row>
    <row r="171" spans="2:13" x14ac:dyDescent="0.3">
      <c r="B171" s="107"/>
      <c r="C171" s="46"/>
      <c r="D171" s="46"/>
      <c r="E171" s="231">
        <v>2</v>
      </c>
      <c r="F171" s="490" t="s">
        <v>404</v>
      </c>
      <c r="G171" s="491"/>
      <c r="H171" s="491"/>
      <c r="I171" s="491"/>
      <c r="J171" s="491"/>
      <c r="K171" s="491"/>
      <c r="L171" s="491"/>
      <c r="M171" s="492"/>
    </row>
    <row r="172" spans="2:13" ht="15" customHeight="1" x14ac:dyDescent="0.3">
      <c r="B172" s="107"/>
      <c r="C172" s="46"/>
      <c r="D172" s="46"/>
      <c r="E172" s="231">
        <v>3</v>
      </c>
      <c r="F172" s="490" t="s">
        <v>405</v>
      </c>
      <c r="G172" s="491"/>
      <c r="H172" s="491"/>
      <c r="I172" s="491"/>
      <c r="J172" s="491"/>
      <c r="K172" s="491"/>
      <c r="L172" s="491"/>
      <c r="M172" s="492"/>
    </row>
    <row r="173" spans="2:13" ht="31.5" customHeight="1" x14ac:dyDescent="0.3">
      <c r="B173" s="107"/>
      <c r="C173" s="46"/>
      <c r="D173" s="46"/>
      <c r="E173" s="231">
        <v>4</v>
      </c>
      <c r="F173" s="490" t="s">
        <v>406</v>
      </c>
      <c r="G173" s="491"/>
      <c r="H173" s="491"/>
      <c r="I173" s="491"/>
      <c r="J173" s="491"/>
      <c r="K173" s="491"/>
      <c r="L173" s="491"/>
      <c r="M173" s="492"/>
    </row>
    <row r="174" spans="2:13" x14ac:dyDescent="0.3">
      <c r="B174" s="107"/>
      <c r="C174" s="46"/>
      <c r="D174" s="46"/>
      <c r="E174" s="231">
        <v>5</v>
      </c>
      <c r="F174" s="490" t="s">
        <v>418</v>
      </c>
      <c r="G174" s="491"/>
      <c r="H174" s="491"/>
      <c r="I174" s="491"/>
      <c r="J174" s="491"/>
      <c r="K174" s="491"/>
      <c r="L174" s="491"/>
      <c r="M174" s="492"/>
    </row>
    <row r="175" spans="2:13" ht="15" customHeight="1" x14ac:dyDescent="0.3">
      <c r="B175" s="107"/>
      <c r="C175" s="46"/>
      <c r="D175" s="46"/>
      <c r="E175" s="231">
        <v>6</v>
      </c>
      <c r="F175" s="490" t="s">
        <v>407</v>
      </c>
      <c r="G175" s="491"/>
      <c r="H175" s="491"/>
      <c r="I175" s="491"/>
      <c r="J175" s="491"/>
      <c r="K175" s="491"/>
      <c r="L175" s="491"/>
      <c r="M175" s="492"/>
    </row>
    <row r="176" spans="2:13" ht="30.75" customHeight="1" x14ac:dyDescent="0.3">
      <c r="B176" s="107"/>
      <c r="C176" s="46"/>
      <c r="D176" s="46"/>
      <c r="E176" s="231">
        <v>7</v>
      </c>
      <c r="F176" s="490" t="s">
        <v>425</v>
      </c>
      <c r="G176" s="491"/>
      <c r="H176" s="491"/>
      <c r="I176" s="491"/>
      <c r="J176" s="491"/>
      <c r="K176" s="491"/>
      <c r="L176" s="491"/>
      <c r="M176" s="492"/>
    </row>
    <row r="177" spans="2:13" ht="15.75" customHeight="1" x14ac:dyDescent="0.3">
      <c r="B177" s="107"/>
      <c r="C177" s="46"/>
      <c r="D177" s="46"/>
      <c r="E177" s="231">
        <v>8</v>
      </c>
      <c r="F177" s="490" t="s">
        <v>408</v>
      </c>
      <c r="G177" s="491"/>
      <c r="H177" s="491"/>
      <c r="I177" s="491"/>
      <c r="J177" s="491"/>
      <c r="K177" s="491"/>
      <c r="L177" s="491"/>
      <c r="M177" s="492"/>
    </row>
    <row r="178" spans="2:13" x14ac:dyDescent="0.3">
      <c r="B178" s="107"/>
      <c r="C178" s="46"/>
      <c r="D178" s="46"/>
      <c r="E178" s="3"/>
      <c r="F178" s="487"/>
      <c r="G178" s="487"/>
      <c r="H178" s="487"/>
      <c r="I178" s="7"/>
      <c r="J178" s="7"/>
      <c r="K178" s="7"/>
      <c r="L178" s="7"/>
      <c r="M178" s="7"/>
    </row>
    <row r="179" spans="2:13" x14ac:dyDescent="0.3">
      <c r="B179" s="100">
        <v>8</v>
      </c>
      <c r="C179" s="390" t="s">
        <v>34</v>
      </c>
      <c r="D179" s="390"/>
      <c r="E179" s="3" t="s">
        <v>13</v>
      </c>
      <c r="F179" s="451"/>
      <c r="G179" s="451"/>
      <c r="H179" s="451"/>
      <c r="I179" s="7"/>
      <c r="J179" s="7"/>
      <c r="K179" s="7"/>
      <c r="L179" s="7"/>
      <c r="M179" s="76"/>
    </row>
    <row r="180" spans="2:13" x14ac:dyDescent="0.3">
      <c r="B180" s="100"/>
      <c r="C180" s="7"/>
      <c r="D180" s="7"/>
      <c r="E180" s="128" t="s">
        <v>2</v>
      </c>
      <c r="F180" s="391" t="s">
        <v>34</v>
      </c>
      <c r="G180" s="391"/>
      <c r="H180" s="391"/>
      <c r="I180" s="391"/>
      <c r="J180" s="392" t="s">
        <v>44</v>
      </c>
      <c r="K180" s="392"/>
      <c r="L180" s="392"/>
      <c r="M180" s="392"/>
    </row>
    <row r="181" spans="2:13" x14ac:dyDescent="0.3">
      <c r="B181" s="7"/>
      <c r="C181" s="7"/>
      <c r="D181" s="93"/>
      <c r="E181" s="225">
        <v>1</v>
      </c>
      <c r="F181" s="500" t="s">
        <v>117</v>
      </c>
      <c r="G181" s="500"/>
      <c r="H181" s="500"/>
      <c r="I181" s="500"/>
      <c r="J181" s="379" t="s">
        <v>80</v>
      </c>
      <c r="K181" s="379"/>
      <c r="L181" s="379"/>
      <c r="M181" s="379"/>
    </row>
    <row r="182" spans="2:13" ht="32.25" customHeight="1" x14ac:dyDescent="0.3">
      <c r="B182" s="7"/>
      <c r="C182" s="7"/>
      <c r="D182" s="94"/>
      <c r="E182" s="225">
        <v>2</v>
      </c>
      <c r="F182" s="382" t="s">
        <v>445</v>
      </c>
      <c r="G182" s="383"/>
      <c r="H182" s="383"/>
      <c r="I182" s="384"/>
      <c r="J182" s="379" t="s">
        <v>81</v>
      </c>
      <c r="K182" s="379"/>
      <c r="L182" s="379"/>
      <c r="M182" s="379"/>
    </row>
    <row r="183" spans="2:13" x14ac:dyDescent="0.3">
      <c r="B183" s="7"/>
      <c r="C183" s="7"/>
      <c r="D183" s="7"/>
      <c r="E183" s="3"/>
      <c r="F183" s="142"/>
      <c r="G183" s="142"/>
      <c r="H183" s="142"/>
      <c r="I183" s="142"/>
      <c r="J183" s="142"/>
      <c r="K183" s="142"/>
      <c r="L183" s="142"/>
      <c r="M183" s="142"/>
    </row>
    <row r="184" spans="2:13" x14ac:dyDescent="0.3">
      <c r="B184" s="100">
        <v>9</v>
      </c>
      <c r="C184" s="390" t="s">
        <v>35</v>
      </c>
      <c r="D184" s="390"/>
      <c r="E184" s="3" t="s">
        <v>13</v>
      </c>
      <c r="F184" s="3"/>
      <c r="G184" s="3"/>
      <c r="H184" s="3"/>
      <c r="I184" s="3"/>
      <c r="J184" s="3"/>
      <c r="K184" s="3"/>
      <c r="L184" s="3"/>
      <c r="M184" s="3"/>
    </row>
    <row r="185" spans="2:13" x14ac:dyDescent="0.3">
      <c r="B185" s="7"/>
      <c r="C185" s="7"/>
      <c r="D185" s="7"/>
      <c r="E185" s="131" t="s">
        <v>2</v>
      </c>
      <c r="F185" s="403" t="s">
        <v>35</v>
      </c>
      <c r="G185" s="407"/>
      <c r="H185" s="407"/>
      <c r="I185" s="404"/>
      <c r="J185" s="397" t="s">
        <v>93</v>
      </c>
      <c r="K185" s="398"/>
      <c r="L185" s="398"/>
      <c r="M185" s="399"/>
    </row>
    <row r="186" spans="2:13" x14ac:dyDescent="0.3">
      <c r="B186" s="7"/>
      <c r="C186" s="7"/>
      <c r="D186" s="7"/>
      <c r="E186" s="77">
        <v>1</v>
      </c>
      <c r="F186" s="439" t="s">
        <v>139</v>
      </c>
      <c r="G186" s="439"/>
      <c r="H186" s="439"/>
      <c r="I186" s="439"/>
      <c r="J186" s="436" t="s">
        <v>80</v>
      </c>
      <c r="K186" s="436"/>
      <c r="L186" s="436"/>
      <c r="M186" s="436"/>
    </row>
    <row r="187" spans="2:13" x14ac:dyDescent="0.3">
      <c r="B187" s="7"/>
      <c r="C187" s="7"/>
      <c r="D187" s="7"/>
      <c r="E187" s="77">
        <v>2</v>
      </c>
      <c r="F187" s="471" t="s">
        <v>82</v>
      </c>
      <c r="G187" s="471"/>
      <c r="H187" s="471"/>
      <c r="I187" s="471"/>
      <c r="J187" s="436" t="s">
        <v>80</v>
      </c>
      <c r="K187" s="436"/>
      <c r="L187" s="436"/>
      <c r="M187" s="436"/>
    </row>
    <row r="188" spans="2:13" x14ac:dyDescent="0.3">
      <c r="B188" s="46"/>
      <c r="C188" s="46"/>
      <c r="D188" s="46"/>
      <c r="E188" s="46"/>
      <c r="F188" s="46"/>
      <c r="G188" s="46"/>
      <c r="H188" s="46"/>
      <c r="I188" s="46"/>
      <c r="J188" s="46"/>
      <c r="K188" s="46"/>
      <c r="L188" s="46"/>
      <c r="M188" s="46"/>
    </row>
    <row r="189" spans="2:13" x14ac:dyDescent="0.3">
      <c r="B189" s="100">
        <v>10</v>
      </c>
      <c r="C189" s="390" t="s">
        <v>36</v>
      </c>
      <c r="D189" s="390"/>
      <c r="E189" s="3" t="s">
        <v>13</v>
      </c>
      <c r="F189" s="7"/>
      <c r="G189" s="7"/>
      <c r="H189" s="7"/>
      <c r="I189" s="7"/>
      <c r="J189" s="7"/>
      <c r="K189" s="7"/>
      <c r="L189" s="7"/>
      <c r="M189" s="7"/>
    </row>
    <row r="190" spans="2:13" x14ac:dyDescent="0.3">
      <c r="B190" s="100"/>
      <c r="C190" s="127"/>
      <c r="D190" s="127"/>
      <c r="E190" s="391" t="s">
        <v>2</v>
      </c>
      <c r="F190" s="391" t="s">
        <v>92</v>
      </c>
      <c r="G190" s="391"/>
      <c r="H190" s="391"/>
      <c r="I190" s="391"/>
      <c r="J190" s="391"/>
      <c r="K190" s="391"/>
      <c r="L190" s="391"/>
      <c r="M190" s="391"/>
    </row>
    <row r="191" spans="2:13" x14ac:dyDescent="0.3">
      <c r="B191" s="100"/>
      <c r="C191" s="127"/>
      <c r="D191" s="127"/>
      <c r="E191" s="391"/>
      <c r="F191" s="391"/>
      <c r="G191" s="391"/>
      <c r="H191" s="391"/>
      <c r="I191" s="391"/>
      <c r="J191" s="391"/>
      <c r="K191" s="391"/>
      <c r="L191" s="391"/>
      <c r="M191" s="391"/>
    </row>
    <row r="192" spans="2:13" x14ac:dyDescent="0.3">
      <c r="B192" s="100"/>
      <c r="C192" s="127"/>
      <c r="D192" s="127"/>
      <c r="E192" s="78">
        <v>1</v>
      </c>
      <c r="F192" s="490" t="s">
        <v>396</v>
      </c>
      <c r="G192" s="491"/>
      <c r="H192" s="491"/>
      <c r="I192" s="491"/>
      <c r="J192" s="491"/>
      <c r="K192" s="491"/>
      <c r="L192" s="491"/>
      <c r="M192" s="492"/>
    </row>
    <row r="193" spans="2:13" x14ac:dyDescent="0.3">
      <c r="B193" s="100"/>
      <c r="C193" s="127"/>
      <c r="D193" s="127"/>
      <c r="E193" s="78">
        <v>2</v>
      </c>
      <c r="F193" s="490" t="s">
        <v>397</v>
      </c>
      <c r="G193" s="491"/>
      <c r="H193" s="491"/>
      <c r="I193" s="491"/>
      <c r="J193" s="491"/>
      <c r="K193" s="491"/>
      <c r="L193" s="491"/>
      <c r="M193" s="492"/>
    </row>
    <row r="194" spans="2:13" ht="15" customHeight="1" x14ac:dyDescent="0.3">
      <c r="B194" s="100"/>
      <c r="C194" s="127"/>
      <c r="D194" s="127"/>
      <c r="E194" s="78">
        <v>3</v>
      </c>
      <c r="F194" s="490" t="s">
        <v>398</v>
      </c>
      <c r="G194" s="491"/>
      <c r="H194" s="491"/>
      <c r="I194" s="491"/>
      <c r="J194" s="491"/>
      <c r="K194" s="491"/>
      <c r="L194" s="491"/>
      <c r="M194" s="492"/>
    </row>
    <row r="195" spans="2:13" ht="35.25" customHeight="1" x14ac:dyDescent="0.3">
      <c r="B195" s="100"/>
      <c r="C195" s="127"/>
      <c r="D195" s="127"/>
      <c r="E195" s="78">
        <v>4</v>
      </c>
      <c r="F195" s="490" t="s">
        <v>399</v>
      </c>
      <c r="G195" s="491"/>
      <c r="H195" s="491"/>
      <c r="I195" s="491"/>
      <c r="J195" s="491"/>
      <c r="K195" s="491"/>
      <c r="L195" s="491"/>
      <c r="M195" s="492"/>
    </row>
    <row r="196" spans="2:13" x14ac:dyDescent="0.3">
      <c r="B196" s="100"/>
      <c r="C196" s="127"/>
      <c r="D196" s="127"/>
      <c r="E196" s="78">
        <v>5</v>
      </c>
      <c r="F196" s="490" t="s">
        <v>430</v>
      </c>
      <c r="G196" s="491"/>
      <c r="H196" s="491"/>
      <c r="I196" s="491"/>
      <c r="J196" s="491"/>
      <c r="K196" s="491"/>
      <c r="L196" s="491"/>
      <c r="M196" s="492"/>
    </row>
    <row r="197" spans="2:13" ht="15" customHeight="1" x14ac:dyDescent="0.3">
      <c r="B197" s="100"/>
      <c r="C197" s="127"/>
      <c r="D197" s="127"/>
      <c r="E197" s="78">
        <v>6</v>
      </c>
      <c r="F197" s="490" t="s">
        <v>400</v>
      </c>
      <c r="G197" s="491"/>
      <c r="H197" s="491"/>
      <c r="I197" s="491"/>
      <c r="J197" s="491"/>
      <c r="K197" s="491"/>
      <c r="L197" s="491"/>
      <c r="M197" s="492"/>
    </row>
    <row r="198" spans="2:13" ht="32.25" customHeight="1" x14ac:dyDescent="0.3">
      <c r="B198" s="100"/>
      <c r="C198" s="127"/>
      <c r="D198" s="127"/>
      <c r="E198" s="78">
        <v>7</v>
      </c>
      <c r="F198" s="490" t="s">
        <v>426</v>
      </c>
      <c r="G198" s="491"/>
      <c r="H198" s="491"/>
      <c r="I198" s="491"/>
      <c r="J198" s="491"/>
      <c r="K198" s="491"/>
      <c r="L198" s="491"/>
      <c r="M198" s="492"/>
    </row>
    <row r="199" spans="2:13" ht="15" customHeight="1" x14ac:dyDescent="0.3">
      <c r="B199" s="100"/>
      <c r="C199" s="127"/>
      <c r="D199" s="127"/>
      <c r="E199" s="78">
        <v>8</v>
      </c>
      <c r="F199" s="490" t="s">
        <v>401</v>
      </c>
      <c r="G199" s="491"/>
      <c r="H199" s="491"/>
      <c r="I199" s="491"/>
      <c r="J199" s="491"/>
      <c r="K199" s="491"/>
      <c r="L199" s="491"/>
      <c r="M199" s="492"/>
    </row>
    <row r="200" spans="2:13" ht="15.75" customHeight="1" x14ac:dyDescent="0.3">
      <c r="B200" s="46"/>
      <c r="C200" s="46"/>
      <c r="D200" s="46"/>
      <c r="E200" s="46"/>
      <c r="F200" s="135"/>
      <c r="G200" s="135"/>
      <c r="H200" s="135"/>
      <c r="I200" s="135"/>
      <c r="J200" s="135"/>
      <c r="K200" s="135"/>
      <c r="L200" s="135"/>
      <c r="M200" s="135"/>
    </row>
    <row r="201" spans="2:13" x14ac:dyDescent="0.3">
      <c r="B201" s="100">
        <v>11</v>
      </c>
      <c r="C201" s="390" t="s">
        <v>37</v>
      </c>
      <c r="D201" s="390"/>
      <c r="E201" s="3" t="s">
        <v>13</v>
      </c>
      <c r="F201" s="7"/>
      <c r="G201" s="7"/>
      <c r="H201" s="7"/>
      <c r="I201" s="7"/>
      <c r="J201" s="7"/>
      <c r="K201" s="7"/>
      <c r="L201" s="7"/>
      <c r="M201" s="7"/>
    </row>
    <row r="202" spans="2:13" x14ac:dyDescent="0.3">
      <c r="B202" s="100"/>
      <c r="C202" s="127"/>
      <c r="D202" s="127"/>
      <c r="E202" s="391" t="s">
        <v>2</v>
      </c>
      <c r="F202" s="391" t="s">
        <v>92</v>
      </c>
      <c r="G202" s="391"/>
      <c r="H202" s="391"/>
      <c r="I202" s="391"/>
      <c r="J202" s="391"/>
      <c r="K202" s="391"/>
      <c r="L202" s="391"/>
      <c r="M202" s="391"/>
    </row>
    <row r="203" spans="2:13" x14ac:dyDescent="0.3">
      <c r="B203" s="100"/>
      <c r="C203" s="127"/>
      <c r="D203" s="127"/>
      <c r="E203" s="391"/>
      <c r="F203" s="391"/>
      <c r="G203" s="391"/>
      <c r="H203" s="391"/>
      <c r="I203" s="391"/>
      <c r="J203" s="391"/>
      <c r="K203" s="391"/>
      <c r="L203" s="391"/>
      <c r="M203" s="391"/>
    </row>
    <row r="204" spans="2:13" ht="15.75" customHeight="1" x14ac:dyDescent="0.3">
      <c r="B204" s="100"/>
      <c r="C204" s="127"/>
      <c r="D204" s="93"/>
      <c r="E204" s="52">
        <v>1</v>
      </c>
      <c r="F204" s="363" t="s">
        <v>448</v>
      </c>
      <c r="G204" s="363"/>
      <c r="H204" s="363"/>
      <c r="I204" s="363"/>
      <c r="J204" s="363"/>
      <c r="K204" s="363"/>
      <c r="L204" s="363"/>
      <c r="M204" s="363"/>
    </row>
    <row r="205" spans="2:13" ht="15.75" customHeight="1" x14ac:dyDescent="0.3">
      <c r="B205" s="100"/>
      <c r="C205" s="127"/>
      <c r="D205" s="93"/>
      <c r="E205" s="52">
        <v>2</v>
      </c>
      <c r="F205" s="364" t="s">
        <v>447</v>
      </c>
      <c r="G205" s="364"/>
      <c r="H205" s="364"/>
      <c r="I205" s="364"/>
      <c r="J205" s="364"/>
      <c r="K205" s="364"/>
      <c r="L205" s="364"/>
      <c r="M205" s="364"/>
    </row>
    <row r="206" spans="2:13" ht="15.75" x14ac:dyDescent="0.3">
      <c r="B206" s="46"/>
      <c r="C206" s="46"/>
      <c r="D206" s="46"/>
      <c r="E206" s="46"/>
      <c r="F206" s="62"/>
      <c r="G206" s="46"/>
      <c r="H206" s="235"/>
      <c r="I206"/>
      <c r="J206"/>
      <c r="K206" s="46"/>
      <c r="L206" s="46"/>
      <c r="M206" s="46"/>
    </row>
    <row r="207" spans="2:13" ht="16.5" x14ac:dyDescent="0.3">
      <c r="B207" s="100">
        <v>12</v>
      </c>
      <c r="C207" s="390" t="s">
        <v>94</v>
      </c>
      <c r="D207" s="390"/>
      <c r="E207" s="3" t="s">
        <v>13</v>
      </c>
      <c r="F207" s="7"/>
      <c r="G207" s="7"/>
      <c r="H207"/>
      <c r="I207"/>
      <c r="J207" s="97"/>
      <c r="K207" s="7"/>
      <c r="L207" s="7"/>
      <c r="M207" s="7"/>
    </row>
    <row r="208" spans="2:13" x14ac:dyDescent="0.3">
      <c r="B208" s="7"/>
      <c r="C208" s="7"/>
      <c r="D208" s="7"/>
      <c r="E208" s="391" t="s">
        <v>2</v>
      </c>
      <c r="F208" s="391" t="s">
        <v>38</v>
      </c>
      <c r="G208" s="391"/>
      <c r="H208" s="391"/>
      <c r="I208" s="391" t="s">
        <v>132</v>
      </c>
      <c r="J208" s="391"/>
      <c r="K208" s="392" t="s">
        <v>39</v>
      </c>
      <c r="L208" s="392"/>
      <c r="M208" s="392"/>
    </row>
    <row r="209" spans="2:13" x14ac:dyDescent="0.3">
      <c r="B209" s="7"/>
      <c r="C209" s="7"/>
      <c r="D209" s="7"/>
      <c r="E209" s="391"/>
      <c r="F209" s="391"/>
      <c r="G209" s="391"/>
      <c r="H209" s="391"/>
      <c r="I209" s="391"/>
      <c r="J209" s="391"/>
      <c r="K209" s="392"/>
      <c r="L209" s="392"/>
      <c r="M209" s="392"/>
    </row>
    <row r="210" spans="2:13" ht="31.5" customHeight="1" x14ac:dyDescent="0.3">
      <c r="B210" s="7"/>
      <c r="C210" s="7"/>
      <c r="D210" s="7"/>
      <c r="E210" s="52">
        <v>1</v>
      </c>
      <c r="F210" s="379" t="s">
        <v>154</v>
      </c>
      <c r="G210" s="379"/>
      <c r="H210" s="379"/>
      <c r="I210" s="379" t="s">
        <v>627</v>
      </c>
      <c r="J210" s="379"/>
      <c r="K210" s="379" t="s">
        <v>153</v>
      </c>
      <c r="L210" s="379"/>
      <c r="M210" s="379"/>
    </row>
    <row r="211" spans="2:13" ht="15" customHeight="1" x14ac:dyDescent="0.3">
      <c r="B211" s="7"/>
      <c r="C211" s="7"/>
      <c r="D211" s="7"/>
      <c r="E211" s="52">
        <v>2</v>
      </c>
      <c r="F211" s="386" t="s">
        <v>130</v>
      </c>
      <c r="G211" s="387"/>
      <c r="H211" s="388"/>
      <c r="I211" s="379" t="s">
        <v>627</v>
      </c>
      <c r="J211" s="379"/>
      <c r="K211" s="386" t="s">
        <v>108</v>
      </c>
      <c r="L211" s="387"/>
      <c r="M211" s="388"/>
    </row>
    <row r="212" spans="2:13" x14ac:dyDescent="0.3">
      <c r="B212" s="7"/>
      <c r="C212" s="7"/>
      <c r="D212" s="7"/>
      <c r="E212" s="3"/>
      <c r="F212" s="3"/>
      <c r="G212" s="3"/>
      <c r="H212" s="3"/>
      <c r="I212" s="3"/>
      <c r="J212" s="3"/>
      <c r="K212" s="3"/>
      <c r="L212" s="3"/>
      <c r="M212" s="3"/>
    </row>
    <row r="213" spans="2:13" x14ac:dyDescent="0.3">
      <c r="B213" s="100">
        <v>13</v>
      </c>
      <c r="C213" s="390" t="s">
        <v>95</v>
      </c>
      <c r="D213" s="390"/>
      <c r="E213" s="390"/>
      <c r="F213" s="390"/>
      <c r="G213" s="54"/>
      <c r="H213" s="3"/>
      <c r="I213" s="3"/>
      <c r="J213" s="3"/>
      <c r="K213" s="3"/>
      <c r="L213" s="3"/>
      <c r="M213" s="3"/>
    </row>
    <row r="214" spans="2:13" x14ac:dyDescent="0.3">
      <c r="B214" s="100"/>
      <c r="C214" s="127"/>
      <c r="D214" s="127"/>
      <c r="E214" s="391" t="s">
        <v>2</v>
      </c>
      <c r="F214" s="391" t="s">
        <v>42</v>
      </c>
      <c r="G214" s="391"/>
      <c r="H214" s="391"/>
      <c r="I214" s="391"/>
      <c r="J214" s="392" t="s">
        <v>43</v>
      </c>
      <c r="K214" s="392"/>
      <c r="L214" s="392"/>
      <c r="M214" s="392"/>
    </row>
    <row r="215" spans="2:13" x14ac:dyDescent="0.3">
      <c r="B215" s="100"/>
      <c r="C215" s="127"/>
      <c r="D215" s="127"/>
      <c r="E215" s="391"/>
      <c r="F215" s="391"/>
      <c r="G215" s="391"/>
      <c r="H215" s="391"/>
      <c r="I215" s="391"/>
      <c r="J215" s="392"/>
      <c r="K215" s="392"/>
      <c r="L215" s="392"/>
      <c r="M215" s="392"/>
    </row>
    <row r="216" spans="2:13" x14ac:dyDescent="0.3">
      <c r="B216" s="30"/>
      <c r="C216" s="30"/>
      <c r="D216" s="30"/>
      <c r="E216" s="57">
        <v>1</v>
      </c>
      <c r="F216" s="379" t="s">
        <v>55</v>
      </c>
      <c r="G216" s="379"/>
      <c r="H216" s="379"/>
      <c r="I216" s="379"/>
      <c r="J216" s="379" t="s">
        <v>87</v>
      </c>
      <c r="K216" s="379"/>
      <c r="L216" s="379"/>
      <c r="M216" s="379"/>
    </row>
    <row r="217" spans="2:13" x14ac:dyDescent="0.3">
      <c r="B217" s="30"/>
      <c r="C217" s="30"/>
      <c r="D217" s="30"/>
      <c r="E217" s="57">
        <v>2</v>
      </c>
      <c r="F217" s="379" t="s">
        <v>56</v>
      </c>
      <c r="G217" s="379"/>
      <c r="H217" s="379"/>
      <c r="I217" s="379"/>
      <c r="J217" s="379" t="s">
        <v>87</v>
      </c>
      <c r="K217" s="379"/>
      <c r="L217" s="379"/>
      <c r="M217" s="379"/>
    </row>
    <row r="218" spans="2:13" x14ac:dyDescent="0.3">
      <c r="B218" s="30"/>
      <c r="C218" s="30"/>
      <c r="D218" s="30"/>
      <c r="E218" s="57">
        <v>3</v>
      </c>
      <c r="F218" s="379" t="s">
        <v>57</v>
      </c>
      <c r="G218" s="379"/>
      <c r="H218" s="379"/>
      <c r="I218" s="379"/>
      <c r="J218" s="379" t="s">
        <v>87</v>
      </c>
      <c r="K218" s="379"/>
      <c r="L218" s="379"/>
      <c r="M218" s="379"/>
    </row>
    <row r="219" spans="2:13" x14ac:dyDescent="0.3">
      <c r="B219" s="30"/>
      <c r="C219" s="30"/>
      <c r="D219" s="30"/>
      <c r="E219" s="57">
        <v>4</v>
      </c>
      <c r="F219" s="379" t="s">
        <v>58</v>
      </c>
      <c r="G219" s="379"/>
      <c r="H219" s="379"/>
      <c r="I219" s="379"/>
      <c r="J219" s="379" t="s">
        <v>87</v>
      </c>
      <c r="K219" s="379"/>
      <c r="L219" s="379"/>
      <c r="M219" s="379"/>
    </row>
    <row r="220" spans="2:13" x14ac:dyDescent="0.3">
      <c r="B220" s="30"/>
      <c r="C220" s="30"/>
      <c r="D220" s="30"/>
      <c r="E220" s="57">
        <v>5</v>
      </c>
      <c r="F220" s="379" t="s">
        <v>59</v>
      </c>
      <c r="G220" s="379"/>
      <c r="H220" s="379"/>
      <c r="I220" s="379"/>
      <c r="J220" s="379" t="s">
        <v>87</v>
      </c>
      <c r="K220" s="379"/>
      <c r="L220" s="379"/>
      <c r="M220" s="379"/>
    </row>
    <row r="221" spans="2:13" x14ac:dyDescent="0.3">
      <c r="B221" s="30"/>
      <c r="C221" s="30"/>
      <c r="D221" s="30"/>
      <c r="E221" s="57">
        <v>6</v>
      </c>
      <c r="F221" s="379" t="s">
        <v>60</v>
      </c>
      <c r="G221" s="379"/>
      <c r="H221" s="379"/>
      <c r="I221" s="379"/>
      <c r="J221" s="379" t="s">
        <v>87</v>
      </c>
      <c r="K221" s="379"/>
      <c r="L221" s="379"/>
      <c r="M221" s="379"/>
    </row>
    <row r="222" spans="2:13" x14ac:dyDescent="0.3">
      <c r="B222" s="30"/>
      <c r="C222" s="30"/>
      <c r="D222" s="30"/>
      <c r="E222" s="57">
        <v>7</v>
      </c>
      <c r="F222" s="379" t="s">
        <v>61</v>
      </c>
      <c r="G222" s="379"/>
      <c r="H222" s="379"/>
      <c r="I222" s="379"/>
      <c r="J222" s="379" t="s">
        <v>87</v>
      </c>
      <c r="K222" s="379"/>
      <c r="L222" s="379"/>
      <c r="M222" s="379"/>
    </row>
    <row r="223" spans="2:13" x14ac:dyDescent="0.3">
      <c r="B223" s="30"/>
      <c r="C223" s="30"/>
      <c r="D223" s="30"/>
      <c r="E223" s="57">
        <v>8</v>
      </c>
      <c r="F223" s="379" t="s">
        <v>62</v>
      </c>
      <c r="G223" s="379"/>
      <c r="H223" s="379"/>
      <c r="I223" s="379"/>
      <c r="J223" s="379" t="s">
        <v>87</v>
      </c>
      <c r="K223" s="379"/>
      <c r="L223" s="379"/>
      <c r="M223" s="379"/>
    </row>
    <row r="224" spans="2:13" x14ac:dyDescent="0.3">
      <c r="B224" s="30"/>
      <c r="C224" s="30"/>
      <c r="D224" s="30"/>
      <c r="E224" s="57">
        <v>9</v>
      </c>
      <c r="F224" s="379" t="s">
        <v>63</v>
      </c>
      <c r="G224" s="379"/>
      <c r="H224" s="379"/>
      <c r="I224" s="379"/>
      <c r="J224" s="379" t="s">
        <v>64</v>
      </c>
      <c r="K224" s="379"/>
      <c r="L224" s="379"/>
      <c r="M224" s="379"/>
    </row>
    <row r="225" spans="2:13" x14ac:dyDescent="0.3">
      <c r="B225" s="30"/>
      <c r="C225" s="30"/>
      <c r="D225" s="30"/>
      <c r="E225" s="30"/>
      <c r="F225" s="30"/>
      <c r="G225" s="30"/>
      <c r="H225" s="30"/>
      <c r="I225" s="30"/>
      <c r="J225" s="30"/>
      <c r="K225" s="30"/>
      <c r="L225" s="30"/>
      <c r="M225" s="30"/>
    </row>
    <row r="226" spans="2:13" x14ac:dyDescent="0.3">
      <c r="B226" s="108">
        <v>14</v>
      </c>
      <c r="C226" s="374" t="s">
        <v>40</v>
      </c>
      <c r="D226" s="374"/>
      <c r="E226" s="56" t="s">
        <v>13</v>
      </c>
      <c r="F226" s="30"/>
      <c r="G226" s="30"/>
      <c r="H226" s="30"/>
      <c r="I226" s="30"/>
      <c r="J226" s="30"/>
      <c r="K226" s="30"/>
      <c r="L226" s="30"/>
      <c r="M226" s="30"/>
    </row>
    <row r="227" spans="2:13" x14ac:dyDescent="0.3">
      <c r="B227" s="108"/>
      <c r="C227" s="126"/>
      <c r="D227" s="126"/>
      <c r="E227" s="448" t="s">
        <v>2</v>
      </c>
      <c r="F227" s="448" t="s">
        <v>96</v>
      </c>
      <c r="G227" s="448"/>
      <c r="H227" s="448"/>
      <c r="I227" s="448"/>
      <c r="J227" s="449" t="s">
        <v>41</v>
      </c>
      <c r="K227" s="449"/>
      <c r="L227" s="449"/>
      <c r="M227" s="449"/>
    </row>
    <row r="228" spans="2:13" x14ac:dyDescent="0.3">
      <c r="B228" s="108"/>
      <c r="C228" s="126"/>
      <c r="D228" s="126"/>
      <c r="E228" s="448"/>
      <c r="F228" s="448"/>
      <c r="G228" s="448"/>
      <c r="H228" s="448"/>
      <c r="I228" s="448"/>
      <c r="J228" s="449"/>
      <c r="K228" s="449"/>
      <c r="L228" s="449"/>
      <c r="M228" s="449"/>
    </row>
    <row r="229" spans="2:13" x14ac:dyDescent="0.3">
      <c r="B229" s="108"/>
      <c r="C229" s="126"/>
      <c r="D229" s="126"/>
      <c r="E229" s="77">
        <v>1</v>
      </c>
      <c r="F229" s="436"/>
      <c r="G229" s="436"/>
      <c r="H229" s="436"/>
      <c r="I229" s="436"/>
      <c r="J229" s="437"/>
      <c r="K229" s="437"/>
      <c r="L229" s="437"/>
      <c r="M229" s="437"/>
    </row>
    <row r="230" spans="2:13" x14ac:dyDescent="0.3">
      <c r="B230" s="30"/>
      <c r="C230" s="30"/>
      <c r="D230" s="30"/>
      <c r="E230" s="77">
        <v>2</v>
      </c>
      <c r="F230" s="437"/>
      <c r="G230" s="437"/>
      <c r="H230" s="437"/>
      <c r="I230" s="437"/>
      <c r="J230" s="437"/>
      <c r="K230" s="437"/>
      <c r="L230" s="437"/>
      <c r="M230" s="437"/>
    </row>
    <row r="231" spans="2:13" x14ac:dyDescent="0.3">
      <c r="B231" s="30"/>
      <c r="C231" s="30"/>
      <c r="D231" s="30"/>
      <c r="E231" s="77">
        <v>3</v>
      </c>
      <c r="F231" s="437"/>
      <c r="G231" s="437"/>
      <c r="H231" s="437"/>
      <c r="I231" s="437"/>
      <c r="J231" s="442"/>
      <c r="K231" s="442"/>
      <c r="L231" s="442"/>
      <c r="M231" s="442"/>
    </row>
    <row r="232" spans="2:13" x14ac:dyDescent="0.3">
      <c r="B232" s="30"/>
      <c r="C232" s="30"/>
      <c r="D232" s="30"/>
      <c r="E232" s="56"/>
      <c r="F232" s="80"/>
      <c r="G232" s="80"/>
      <c r="H232" s="80"/>
      <c r="I232" s="80"/>
      <c r="J232" s="80"/>
      <c r="K232" s="80"/>
      <c r="L232" s="80"/>
      <c r="M232" s="80"/>
    </row>
    <row r="233" spans="2:13" x14ac:dyDescent="0.3">
      <c r="B233" s="108">
        <v>15</v>
      </c>
      <c r="C233" s="374" t="s">
        <v>14</v>
      </c>
      <c r="D233" s="374"/>
      <c r="E233" s="374"/>
      <c r="F233" s="374"/>
      <c r="G233" s="79"/>
      <c r="H233" s="56"/>
      <c r="I233" s="30"/>
      <c r="J233" s="30"/>
      <c r="K233" s="30"/>
      <c r="L233" s="30"/>
      <c r="M233" s="30"/>
    </row>
    <row r="234" spans="2:13" x14ac:dyDescent="0.3">
      <c r="B234" s="30"/>
      <c r="C234" s="109" t="s">
        <v>4</v>
      </c>
      <c r="D234" s="110" t="s">
        <v>47</v>
      </c>
      <c r="E234" s="110"/>
      <c r="F234" s="82" t="s">
        <v>13</v>
      </c>
      <c r="G234" s="56"/>
      <c r="H234" s="443" t="s">
        <v>162</v>
      </c>
      <c r="I234" s="443"/>
      <c r="J234" s="443"/>
      <c r="K234" s="443"/>
      <c r="L234" s="443"/>
      <c r="M234" s="443"/>
    </row>
    <row r="235" spans="2:13" x14ac:dyDescent="0.3">
      <c r="B235" s="30"/>
      <c r="C235" s="80" t="s">
        <v>5</v>
      </c>
      <c r="D235" s="444" t="s">
        <v>48</v>
      </c>
      <c r="E235" s="444"/>
      <c r="F235" s="56" t="s">
        <v>13</v>
      </c>
      <c r="G235" s="56"/>
      <c r="H235" s="30" t="s">
        <v>100</v>
      </c>
      <c r="I235" s="30"/>
      <c r="J235" s="30"/>
      <c r="K235" s="30"/>
      <c r="L235" s="30"/>
      <c r="M235" s="30"/>
    </row>
    <row r="236" spans="2:13" x14ac:dyDescent="0.3">
      <c r="B236" s="30"/>
      <c r="C236" s="80" t="s">
        <v>6</v>
      </c>
      <c r="D236" s="445" t="s">
        <v>49</v>
      </c>
      <c r="E236" s="445"/>
      <c r="F236" s="56" t="s">
        <v>13</v>
      </c>
      <c r="G236" s="56"/>
      <c r="H236" s="30" t="s">
        <v>98</v>
      </c>
      <c r="I236" s="30"/>
      <c r="J236" s="30"/>
      <c r="K236" s="30"/>
      <c r="L236" s="30"/>
      <c r="M236" s="30"/>
    </row>
    <row r="237" spans="2:13" x14ac:dyDescent="0.3">
      <c r="B237" s="30"/>
      <c r="C237" s="80" t="s">
        <v>9</v>
      </c>
      <c r="D237" s="444" t="s">
        <v>50</v>
      </c>
      <c r="E237" s="444"/>
      <c r="F237" s="56" t="s">
        <v>13</v>
      </c>
      <c r="G237" s="56"/>
      <c r="H237" s="30" t="s">
        <v>99</v>
      </c>
      <c r="I237" s="30"/>
      <c r="J237" s="30"/>
      <c r="K237" s="30"/>
      <c r="L237" s="30"/>
      <c r="M237" s="30"/>
    </row>
    <row r="238" spans="2:13" x14ac:dyDescent="0.3">
      <c r="B238" s="30"/>
      <c r="C238" s="80" t="s">
        <v>11</v>
      </c>
      <c r="D238" s="446" t="s">
        <v>52</v>
      </c>
      <c r="E238" s="446"/>
      <c r="F238" s="56" t="s">
        <v>13</v>
      </c>
      <c r="G238" s="56"/>
      <c r="H238" s="373" t="s">
        <v>112</v>
      </c>
      <c r="I238" s="374"/>
      <c r="J238" s="374"/>
      <c r="K238" s="374"/>
      <c r="L238" s="374"/>
      <c r="M238" s="374"/>
    </row>
    <row r="239" spans="2:13" x14ac:dyDescent="0.3">
      <c r="B239" s="30"/>
      <c r="C239" s="80" t="s">
        <v>45</v>
      </c>
      <c r="D239" s="440" t="s">
        <v>51</v>
      </c>
      <c r="E239" s="440"/>
      <c r="F239" s="56" t="s">
        <v>13</v>
      </c>
      <c r="G239" s="56"/>
      <c r="H239" s="30"/>
      <c r="I239" s="30"/>
      <c r="J239" s="30"/>
      <c r="K239" s="30"/>
      <c r="L239" s="30"/>
      <c r="M239" s="30"/>
    </row>
    <row r="240" spans="2:13" x14ac:dyDescent="0.3">
      <c r="B240" s="30"/>
      <c r="C240" s="80"/>
      <c r="D240" s="129"/>
      <c r="E240" s="84"/>
      <c r="F240" s="80" t="s">
        <v>4</v>
      </c>
      <c r="G240" s="83"/>
      <c r="H240" s="85" t="s">
        <v>66</v>
      </c>
      <c r="I240" s="441" t="s">
        <v>103</v>
      </c>
      <c r="J240" s="441"/>
      <c r="K240" s="30"/>
      <c r="L240" s="130"/>
      <c r="M240" s="130"/>
    </row>
    <row r="241" spans="2:13" x14ac:dyDescent="0.3">
      <c r="B241" s="30"/>
      <c r="C241" s="80"/>
      <c r="D241" s="129"/>
      <c r="E241" s="84"/>
      <c r="F241" s="80" t="s">
        <v>5</v>
      </c>
      <c r="G241" s="83"/>
      <c r="H241" s="87" t="s">
        <v>67</v>
      </c>
      <c r="I241" s="88" t="s">
        <v>86</v>
      </c>
      <c r="J241" s="89"/>
      <c r="K241" s="30"/>
      <c r="L241" s="89"/>
      <c r="M241" s="89"/>
    </row>
    <row r="242" spans="2:13" x14ac:dyDescent="0.3">
      <c r="B242" s="30"/>
      <c r="C242" s="80"/>
      <c r="D242" s="129"/>
      <c r="E242" s="84"/>
      <c r="F242" s="80" t="s">
        <v>6</v>
      </c>
      <c r="G242" s="83"/>
      <c r="H242" s="87" t="s">
        <v>68</v>
      </c>
      <c r="I242" s="87" t="s">
        <v>65</v>
      </c>
      <c r="J242" s="30"/>
      <c r="K242" s="30"/>
      <c r="L242" s="30"/>
      <c r="M242" s="30"/>
    </row>
    <row r="243" spans="2:13" x14ac:dyDescent="0.3">
      <c r="B243" s="30"/>
      <c r="C243" s="30"/>
      <c r="D243" s="87"/>
      <c r="E243" s="90"/>
      <c r="F243" s="80" t="s">
        <v>9</v>
      </c>
      <c r="G243" s="83"/>
      <c r="H243" s="87" t="s">
        <v>69</v>
      </c>
      <c r="I243" s="87" t="s">
        <v>65</v>
      </c>
      <c r="J243" s="30"/>
      <c r="K243" s="30"/>
      <c r="L243" s="30"/>
      <c r="M243" s="30"/>
    </row>
    <row r="244" spans="2:13" x14ac:dyDescent="0.3">
      <c r="B244" s="30"/>
      <c r="C244" s="30"/>
      <c r="D244" s="87"/>
      <c r="E244" s="90"/>
      <c r="F244" s="80" t="s">
        <v>11</v>
      </c>
      <c r="G244" s="83"/>
      <c r="H244" s="87" t="s">
        <v>70</v>
      </c>
      <c r="I244" s="87" t="s">
        <v>65</v>
      </c>
      <c r="J244" s="30"/>
      <c r="K244" s="30"/>
      <c r="L244" s="30"/>
      <c r="M244" s="30"/>
    </row>
    <row r="245" spans="2:13" x14ac:dyDescent="0.3">
      <c r="B245" s="30"/>
      <c r="C245" s="30"/>
      <c r="D245" s="87"/>
      <c r="E245" s="90"/>
      <c r="F245" s="80" t="s">
        <v>45</v>
      </c>
      <c r="G245" s="83"/>
      <c r="H245" s="87" t="s">
        <v>71</v>
      </c>
      <c r="I245" s="87" t="s">
        <v>65</v>
      </c>
      <c r="J245" s="30"/>
      <c r="K245" s="30"/>
      <c r="L245" s="30"/>
      <c r="M245" s="30"/>
    </row>
    <row r="246" spans="2:13" x14ac:dyDescent="0.3">
      <c r="B246" s="30"/>
      <c r="C246" s="80" t="s">
        <v>46</v>
      </c>
      <c r="D246" s="435" t="s">
        <v>72</v>
      </c>
      <c r="E246" s="435"/>
      <c r="F246" s="30" t="s">
        <v>13</v>
      </c>
      <c r="G246" s="56"/>
      <c r="H246" s="87"/>
      <c r="I246" s="87"/>
      <c r="J246" s="30"/>
      <c r="K246" s="30"/>
      <c r="L246" s="30"/>
      <c r="M246" s="30"/>
    </row>
    <row r="247" spans="2:13" x14ac:dyDescent="0.3">
      <c r="B247" s="30"/>
      <c r="C247" s="30"/>
      <c r="D247" s="87"/>
      <c r="E247" s="90"/>
      <c r="F247" s="80" t="s">
        <v>4</v>
      </c>
      <c r="G247" s="83"/>
      <c r="H247" s="87" t="s">
        <v>73</v>
      </c>
      <c r="I247" s="373" t="s">
        <v>587</v>
      </c>
      <c r="J247" s="373"/>
      <c r="K247" s="373"/>
      <c r="L247" s="373"/>
      <c r="M247" s="373"/>
    </row>
    <row r="248" spans="2:13" x14ac:dyDescent="0.3">
      <c r="B248" s="30"/>
      <c r="C248" s="30"/>
      <c r="D248" s="87"/>
      <c r="E248" s="90"/>
      <c r="F248" s="80" t="s">
        <v>5</v>
      </c>
      <c r="G248" s="83"/>
      <c r="H248" s="87" t="s">
        <v>74</v>
      </c>
      <c r="I248" s="373" t="s">
        <v>588</v>
      </c>
      <c r="J248" s="373"/>
      <c r="K248" s="373"/>
      <c r="L248" s="373"/>
      <c r="M248" s="373"/>
    </row>
    <row r="249" spans="2:13" x14ac:dyDescent="0.3">
      <c r="B249" s="30"/>
      <c r="C249" s="30"/>
      <c r="D249" s="87"/>
      <c r="E249" s="90"/>
      <c r="F249" s="80" t="s">
        <v>6</v>
      </c>
      <c r="G249" s="83"/>
      <c r="H249" s="87" t="s">
        <v>75</v>
      </c>
      <c r="I249" s="87" t="s">
        <v>83</v>
      </c>
      <c r="J249" s="30"/>
      <c r="K249" s="30"/>
      <c r="L249" s="30"/>
      <c r="M249" s="30"/>
    </row>
    <row r="250" spans="2:13" x14ac:dyDescent="0.3">
      <c r="B250" s="30"/>
      <c r="C250" s="30"/>
      <c r="D250" s="87"/>
      <c r="E250" s="90"/>
      <c r="F250" s="30"/>
      <c r="G250" s="30"/>
      <c r="H250" s="30"/>
      <c r="I250" s="30"/>
      <c r="J250" s="30"/>
      <c r="K250" s="30"/>
      <c r="L250" s="30"/>
      <c r="M250" s="30"/>
    </row>
    <row r="251" spans="2:13" x14ac:dyDescent="0.3">
      <c r="B251" s="108">
        <v>16</v>
      </c>
      <c r="C251" s="374" t="s">
        <v>77</v>
      </c>
      <c r="D251" s="374"/>
      <c r="E251" s="374"/>
      <c r="F251" s="374"/>
      <c r="G251" s="374"/>
      <c r="H251" s="374"/>
      <c r="I251" s="30" t="s">
        <v>78</v>
      </c>
      <c r="J251" s="30"/>
      <c r="K251" s="30"/>
      <c r="L251" s="30"/>
      <c r="M251" s="30"/>
    </row>
    <row r="252" spans="2:13" x14ac:dyDescent="0.3">
      <c r="B252" s="30"/>
      <c r="C252" s="30"/>
      <c r="D252" s="87"/>
      <c r="E252" s="90"/>
      <c r="F252" s="30"/>
      <c r="G252" s="30"/>
      <c r="H252" s="30"/>
      <c r="I252" s="30"/>
      <c r="J252" s="30"/>
      <c r="K252" s="30"/>
      <c r="L252" s="30"/>
      <c r="M252" s="30"/>
    </row>
    <row r="253" spans="2:13" x14ac:dyDescent="0.3">
      <c r="B253" s="108">
        <v>17</v>
      </c>
      <c r="C253" s="374" t="s">
        <v>76</v>
      </c>
      <c r="D253" s="374"/>
      <c r="E253" s="374"/>
      <c r="F253" s="56" t="s">
        <v>13</v>
      </c>
      <c r="G253" s="56"/>
      <c r="H253" s="30" t="s">
        <v>137</v>
      </c>
      <c r="I253" s="30"/>
      <c r="J253" s="30"/>
      <c r="K253" s="30"/>
      <c r="L253" s="30"/>
      <c r="M253" s="30"/>
    </row>
    <row r="254" spans="2:13" x14ac:dyDescent="0.3">
      <c r="B254" s="46"/>
      <c r="C254" s="46"/>
      <c r="D254" s="133"/>
      <c r="E254" s="134"/>
      <c r="F254" s="46"/>
      <c r="G254" s="46"/>
      <c r="H254" s="46"/>
      <c r="I254" s="46"/>
      <c r="J254" s="46"/>
      <c r="K254" s="46"/>
      <c r="L254" s="46"/>
      <c r="M254" s="46"/>
    </row>
    <row r="255" spans="2:13" ht="26.25" x14ac:dyDescent="0.4">
      <c r="B255" s="508" t="s">
        <v>54</v>
      </c>
      <c r="C255" s="508"/>
      <c r="D255" s="508"/>
      <c r="E255" s="508"/>
      <c r="F255" s="508"/>
      <c r="G255" s="508"/>
      <c r="H255" s="508"/>
      <c r="I255" s="508"/>
      <c r="J255" s="508"/>
      <c r="K255" s="508"/>
      <c r="L255" s="508"/>
      <c r="M255" s="508"/>
    </row>
    <row r="256" spans="2:13" x14ac:dyDescent="0.3">
      <c r="B256" s="7"/>
      <c r="C256" s="7"/>
      <c r="D256" s="7"/>
      <c r="E256" s="7"/>
      <c r="F256" s="7"/>
      <c r="G256" s="7"/>
      <c r="H256" s="7"/>
      <c r="I256" s="7"/>
      <c r="J256" s="7"/>
      <c r="K256" s="7"/>
      <c r="L256" s="7"/>
      <c r="M256" s="7"/>
    </row>
    <row r="257" spans="2:13" x14ac:dyDescent="0.3">
      <c r="B257" s="100">
        <v>1</v>
      </c>
      <c r="C257" s="489" t="s">
        <v>0</v>
      </c>
      <c r="D257" s="489"/>
      <c r="E257" s="12" t="s">
        <v>13</v>
      </c>
      <c r="F257" s="118" t="s">
        <v>157</v>
      </c>
      <c r="G257" s="118"/>
      <c r="H257" s="118"/>
      <c r="I257" s="118"/>
      <c r="J257" s="118"/>
      <c r="K257" s="118"/>
      <c r="L257" s="118"/>
      <c r="M257" s="118"/>
    </row>
    <row r="258" spans="2:13" x14ac:dyDescent="0.3">
      <c r="B258" s="100">
        <v>2</v>
      </c>
      <c r="C258" s="489" t="s">
        <v>1</v>
      </c>
      <c r="D258" s="489"/>
      <c r="E258" s="12" t="s">
        <v>13</v>
      </c>
      <c r="F258" s="463" t="s">
        <v>482</v>
      </c>
      <c r="G258" s="463"/>
      <c r="H258" s="463"/>
      <c r="I258" s="463"/>
      <c r="J258" s="463"/>
      <c r="K258" s="463"/>
      <c r="L258" s="463"/>
      <c r="M258" s="463"/>
    </row>
    <row r="259" spans="2:13" x14ac:dyDescent="0.3">
      <c r="B259" s="100">
        <v>3</v>
      </c>
      <c r="C259" s="489" t="s">
        <v>3</v>
      </c>
      <c r="D259" s="489"/>
      <c r="E259" s="12"/>
      <c r="F259" s="116"/>
      <c r="G259" s="116"/>
      <c r="H259" s="116"/>
      <c r="I259" s="116"/>
      <c r="J259" s="116"/>
      <c r="K259" s="116"/>
      <c r="L259" s="116"/>
      <c r="M259" s="116"/>
    </row>
    <row r="260" spans="2:13" x14ac:dyDescent="0.3">
      <c r="B260" s="100"/>
      <c r="C260" s="100" t="s">
        <v>4</v>
      </c>
      <c r="D260" s="64" t="s">
        <v>7</v>
      </c>
      <c r="E260" s="12" t="s">
        <v>13</v>
      </c>
      <c r="F260" s="506" t="s">
        <v>64</v>
      </c>
      <c r="G260" s="506"/>
      <c r="H260" s="506"/>
      <c r="I260" s="506"/>
      <c r="J260" s="506"/>
      <c r="K260" s="506"/>
      <c r="L260" s="506"/>
      <c r="M260" s="506"/>
    </row>
    <row r="261" spans="2:13" x14ac:dyDescent="0.3">
      <c r="B261" s="100"/>
      <c r="C261" s="100" t="s">
        <v>5</v>
      </c>
      <c r="D261" s="64" t="s">
        <v>8</v>
      </c>
      <c r="E261" s="12" t="s">
        <v>13</v>
      </c>
      <c r="F261" s="506" t="s">
        <v>64</v>
      </c>
      <c r="G261" s="506"/>
      <c r="H261" s="506"/>
      <c r="I261" s="506"/>
      <c r="J261" s="506"/>
      <c r="K261" s="506"/>
      <c r="L261" s="506"/>
      <c r="M261" s="506"/>
    </row>
    <row r="262" spans="2:13" x14ac:dyDescent="0.3">
      <c r="B262" s="100"/>
      <c r="C262" s="100" t="s">
        <v>6</v>
      </c>
      <c r="D262" s="64" t="s">
        <v>113</v>
      </c>
      <c r="E262" s="12" t="s">
        <v>13</v>
      </c>
      <c r="F262" s="463" t="s">
        <v>104</v>
      </c>
      <c r="G262" s="463"/>
      <c r="H262" s="463"/>
      <c r="I262" s="463"/>
      <c r="J262" s="463"/>
      <c r="K262" s="463"/>
      <c r="L262" s="463"/>
      <c r="M262" s="463"/>
    </row>
    <row r="263" spans="2:13" x14ac:dyDescent="0.3">
      <c r="B263" s="100"/>
      <c r="C263" s="100" t="s">
        <v>9</v>
      </c>
      <c r="D263" s="64" t="s">
        <v>10</v>
      </c>
      <c r="E263" s="12" t="s">
        <v>13</v>
      </c>
      <c r="F263" s="435" t="s">
        <v>154</v>
      </c>
      <c r="G263" s="435"/>
      <c r="H263" s="435"/>
      <c r="I263" s="435"/>
      <c r="J263" s="435"/>
      <c r="K263" s="435"/>
      <c r="L263" s="435"/>
      <c r="M263" s="435"/>
    </row>
    <row r="264" spans="2:13" x14ac:dyDescent="0.3">
      <c r="B264" s="100"/>
      <c r="C264" s="100" t="s">
        <v>11</v>
      </c>
      <c r="D264" s="64" t="s">
        <v>12</v>
      </c>
      <c r="E264" s="12" t="s">
        <v>13</v>
      </c>
      <c r="F264" s="463" t="s">
        <v>134</v>
      </c>
      <c r="G264" s="507"/>
      <c r="H264" s="507"/>
      <c r="I264" s="507"/>
      <c r="J264" s="507"/>
      <c r="K264" s="507"/>
      <c r="L264" s="507"/>
      <c r="M264" s="507"/>
    </row>
    <row r="265" spans="2:13" x14ac:dyDescent="0.3">
      <c r="B265" s="100">
        <v>4</v>
      </c>
      <c r="C265" s="489" t="s">
        <v>18</v>
      </c>
      <c r="D265" s="489"/>
      <c r="E265" s="12" t="s">
        <v>13</v>
      </c>
      <c r="F265" s="496" t="s">
        <v>158</v>
      </c>
      <c r="G265" s="496"/>
      <c r="H265" s="496"/>
      <c r="I265" s="496"/>
      <c r="J265" s="496"/>
      <c r="K265" s="496"/>
      <c r="L265" s="496"/>
      <c r="M265" s="496"/>
    </row>
    <row r="266" spans="2:13" x14ac:dyDescent="0.3">
      <c r="B266" s="100">
        <v>5</v>
      </c>
      <c r="C266" s="489" t="s">
        <v>91</v>
      </c>
      <c r="D266" s="489"/>
      <c r="E266" s="12"/>
      <c r="F266" s="505"/>
      <c r="G266" s="505"/>
      <c r="H266" s="505"/>
      <c r="I266" s="505"/>
      <c r="J266" s="505"/>
      <c r="K266" s="505"/>
      <c r="L266" s="505"/>
      <c r="M266" s="505"/>
    </row>
    <row r="267" spans="2:13" ht="34.5" customHeight="1" x14ac:dyDescent="0.3">
      <c r="B267" s="100"/>
      <c r="C267" s="100" t="s">
        <v>4</v>
      </c>
      <c r="D267" s="64" t="s">
        <v>15</v>
      </c>
      <c r="E267" s="12" t="s">
        <v>13</v>
      </c>
      <c r="F267" s="496" t="s">
        <v>140</v>
      </c>
      <c r="G267" s="496"/>
      <c r="H267" s="496"/>
      <c r="I267" s="496"/>
      <c r="J267" s="496"/>
      <c r="K267" s="496"/>
      <c r="L267" s="496"/>
      <c r="M267" s="496"/>
    </row>
    <row r="268" spans="2:13" x14ac:dyDescent="0.3">
      <c r="B268" s="117"/>
      <c r="C268" s="117" t="s">
        <v>5</v>
      </c>
      <c r="D268" s="118" t="s">
        <v>16</v>
      </c>
      <c r="E268" s="116" t="s">
        <v>13</v>
      </c>
      <c r="F268" s="496" t="s">
        <v>163</v>
      </c>
      <c r="G268" s="463"/>
      <c r="H268" s="463"/>
      <c r="I268" s="463"/>
      <c r="J268" s="463"/>
      <c r="K268" s="463"/>
      <c r="L268" s="463"/>
      <c r="M268" s="463"/>
    </row>
    <row r="269" spans="2:13" x14ac:dyDescent="0.3">
      <c r="B269" s="117"/>
      <c r="C269" s="117" t="s">
        <v>6</v>
      </c>
      <c r="D269" s="118" t="s">
        <v>17</v>
      </c>
      <c r="E269" s="116" t="s">
        <v>13</v>
      </c>
      <c r="F269" s="497" t="s">
        <v>64</v>
      </c>
      <c r="G269" s="496"/>
      <c r="H269" s="496"/>
      <c r="I269" s="496"/>
      <c r="J269" s="496"/>
      <c r="K269" s="496"/>
      <c r="L269" s="496"/>
      <c r="M269" s="496"/>
    </row>
    <row r="270" spans="2:13" x14ac:dyDescent="0.3">
      <c r="B270" s="117">
        <v>6</v>
      </c>
      <c r="C270" s="463" t="s">
        <v>19</v>
      </c>
      <c r="D270" s="463"/>
      <c r="E270" s="116"/>
      <c r="F270" s="118"/>
      <c r="G270" s="118"/>
      <c r="H270" s="118"/>
      <c r="I270" s="118"/>
      <c r="J270" s="118"/>
      <c r="K270" s="118"/>
      <c r="L270" s="118"/>
      <c r="M270" s="118"/>
    </row>
    <row r="271" spans="2:13" ht="25.5" x14ac:dyDescent="0.3">
      <c r="B271" s="136"/>
      <c r="C271" s="137"/>
      <c r="D271" s="137"/>
      <c r="E271" s="464" t="s">
        <v>2</v>
      </c>
      <c r="F271" s="455" t="s">
        <v>20</v>
      </c>
      <c r="G271" s="456"/>
      <c r="H271" s="457"/>
      <c r="I271" s="464" t="s">
        <v>21</v>
      </c>
      <c r="J271" s="119" t="s">
        <v>22</v>
      </c>
      <c r="K271" s="119" t="s">
        <v>26</v>
      </c>
      <c r="L271" s="119" t="s">
        <v>28</v>
      </c>
      <c r="M271" s="119" t="s">
        <v>31</v>
      </c>
    </row>
    <row r="272" spans="2:13" x14ac:dyDescent="0.3">
      <c r="B272" s="136"/>
      <c r="C272" s="137"/>
      <c r="D272" s="137"/>
      <c r="E272" s="465"/>
      <c r="F272" s="467"/>
      <c r="G272" s="468"/>
      <c r="H272" s="469"/>
      <c r="I272" s="465"/>
      <c r="J272" s="151" t="s">
        <v>23</v>
      </c>
      <c r="K272" s="151" t="s">
        <v>25</v>
      </c>
      <c r="L272" s="151" t="s">
        <v>29</v>
      </c>
      <c r="M272" s="151" t="s">
        <v>32</v>
      </c>
    </row>
    <row r="273" spans="2:13" x14ac:dyDescent="0.3">
      <c r="B273" s="136"/>
      <c r="C273" s="137"/>
      <c r="D273" s="137"/>
      <c r="E273" s="466"/>
      <c r="F273" s="458"/>
      <c r="G273" s="459"/>
      <c r="H273" s="460"/>
      <c r="I273" s="466"/>
      <c r="J273" s="151" t="s">
        <v>24</v>
      </c>
      <c r="K273" s="152" t="s">
        <v>27</v>
      </c>
      <c r="L273" s="151" t="s">
        <v>30</v>
      </c>
      <c r="M273" s="151">
        <v>1250</v>
      </c>
    </row>
    <row r="274" spans="2:13" ht="33.75" customHeight="1" x14ac:dyDescent="0.3">
      <c r="B274" s="136"/>
      <c r="C274" s="132"/>
      <c r="D274" s="132"/>
      <c r="E274" s="120">
        <v>1</v>
      </c>
      <c r="F274" s="493" t="s">
        <v>165</v>
      </c>
      <c r="G274" s="494"/>
      <c r="H274" s="495"/>
      <c r="I274" s="171" t="s">
        <v>413</v>
      </c>
      <c r="J274" s="232">
        <v>600</v>
      </c>
      <c r="K274" s="233">
        <f>15/60</f>
        <v>0.25</v>
      </c>
      <c r="L274" s="67">
        <f>J274*K274</f>
        <v>150</v>
      </c>
      <c r="M274" s="121">
        <f t="shared" ref="M274:M281" si="7">SUM(L274)/$M$20</f>
        <v>0.12</v>
      </c>
    </row>
    <row r="275" spans="2:13" ht="30.75" customHeight="1" x14ac:dyDescent="0.3">
      <c r="B275" s="136"/>
      <c r="C275" s="132"/>
      <c r="D275" s="132"/>
      <c r="E275" s="120">
        <v>2</v>
      </c>
      <c r="F275" s="490" t="s">
        <v>432</v>
      </c>
      <c r="G275" s="491"/>
      <c r="H275" s="492"/>
      <c r="I275" s="171" t="s">
        <v>85</v>
      </c>
      <c r="J275" s="172">
        <v>600</v>
      </c>
      <c r="K275" s="177">
        <f>60/60</f>
        <v>1</v>
      </c>
      <c r="L275" s="67">
        <f t="shared" ref="L275:L281" si="8">J275*K275</f>
        <v>600</v>
      </c>
      <c r="M275" s="121">
        <f t="shared" si="7"/>
        <v>0.48</v>
      </c>
    </row>
    <row r="276" spans="2:13" ht="33.75" customHeight="1" x14ac:dyDescent="0.3">
      <c r="B276" s="136"/>
      <c r="C276" s="132"/>
      <c r="D276" s="132"/>
      <c r="E276" s="120">
        <v>3</v>
      </c>
      <c r="F276" s="490" t="s">
        <v>409</v>
      </c>
      <c r="G276" s="491"/>
      <c r="H276" s="492"/>
      <c r="I276" s="171" t="s">
        <v>431</v>
      </c>
      <c r="J276" s="172">
        <v>6</v>
      </c>
      <c r="K276" s="177">
        <f>60/60</f>
        <v>1</v>
      </c>
      <c r="L276" s="67">
        <f t="shared" si="8"/>
        <v>6</v>
      </c>
      <c r="M276" s="121">
        <f t="shared" si="7"/>
        <v>4.7999999999999996E-3</v>
      </c>
    </row>
    <row r="277" spans="2:13" x14ac:dyDescent="0.3">
      <c r="B277" s="136"/>
      <c r="C277" s="132"/>
      <c r="D277" s="132"/>
      <c r="E277" s="120">
        <v>4</v>
      </c>
      <c r="F277" s="490" t="s">
        <v>166</v>
      </c>
      <c r="G277" s="491"/>
      <c r="H277" s="492"/>
      <c r="I277" s="171" t="s">
        <v>128</v>
      </c>
      <c r="J277" s="172">
        <f>4*12</f>
        <v>48</v>
      </c>
      <c r="K277" s="177">
        <f>180/60</f>
        <v>3</v>
      </c>
      <c r="L277" s="67">
        <f>J277*K277</f>
        <v>144</v>
      </c>
      <c r="M277" s="121">
        <f>SUM(L277)/$M$20</f>
        <v>0.1152</v>
      </c>
    </row>
    <row r="278" spans="2:13" ht="30.75" customHeight="1" x14ac:dyDescent="0.3">
      <c r="B278" s="136"/>
      <c r="C278" s="132"/>
      <c r="D278" s="132"/>
      <c r="E278" s="120">
        <v>5</v>
      </c>
      <c r="F278" s="490" t="s">
        <v>411</v>
      </c>
      <c r="G278" s="491"/>
      <c r="H278" s="492"/>
      <c r="I278" s="171" t="s">
        <v>85</v>
      </c>
      <c r="J278" s="172">
        <v>100</v>
      </c>
      <c r="K278" s="177">
        <f>30/60</f>
        <v>0.5</v>
      </c>
      <c r="L278" s="67">
        <f t="shared" si="8"/>
        <v>50</v>
      </c>
      <c r="M278" s="121">
        <f t="shared" si="7"/>
        <v>0.04</v>
      </c>
    </row>
    <row r="279" spans="2:13" ht="31.5" customHeight="1" x14ac:dyDescent="0.3">
      <c r="B279" s="136"/>
      <c r="C279" s="132"/>
      <c r="D279" s="132"/>
      <c r="E279" s="120">
        <v>6</v>
      </c>
      <c r="F279" s="490" t="s">
        <v>412</v>
      </c>
      <c r="G279" s="491"/>
      <c r="H279" s="492"/>
      <c r="I279" s="171" t="s">
        <v>85</v>
      </c>
      <c r="J279" s="172">
        <v>100</v>
      </c>
      <c r="K279" s="177">
        <f>20/60</f>
        <v>0.33333333333333331</v>
      </c>
      <c r="L279" s="67">
        <f t="shared" si="8"/>
        <v>33.333333333333329</v>
      </c>
      <c r="M279" s="121">
        <f t="shared" si="7"/>
        <v>2.6666666666666661E-2</v>
      </c>
    </row>
    <row r="280" spans="2:13" ht="31.5" customHeight="1" x14ac:dyDescent="0.3">
      <c r="B280" s="136"/>
      <c r="C280" s="132"/>
      <c r="D280" s="132"/>
      <c r="E280" s="120">
        <v>7</v>
      </c>
      <c r="F280" s="382" t="s">
        <v>433</v>
      </c>
      <c r="G280" s="383"/>
      <c r="H280" s="384"/>
      <c r="I280" s="153" t="s">
        <v>164</v>
      </c>
      <c r="J280" s="174">
        <v>150</v>
      </c>
      <c r="K280" s="234">
        <f>30/60</f>
        <v>0.5</v>
      </c>
      <c r="L280" s="67">
        <f t="shared" si="8"/>
        <v>75</v>
      </c>
      <c r="M280" s="121">
        <f t="shared" si="7"/>
        <v>0.06</v>
      </c>
    </row>
    <row r="281" spans="2:13" x14ac:dyDescent="0.3">
      <c r="B281" s="136"/>
      <c r="C281" s="132"/>
      <c r="D281" s="132"/>
      <c r="E281" s="120">
        <v>8</v>
      </c>
      <c r="F281" s="490" t="s">
        <v>443</v>
      </c>
      <c r="G281" s="491"/>
      <c r="H281" s="492"/>
      <c r="I281" s="171" t="s">
        <v>106</v>
      </c>
      <c r="J281" s="172">
        <v>48</v>
      </c>
      <c r="K281" s="177">
        <f>60/60</f>
        <v>1</v>
      </c>
      <c r="L281" s="67">
        <f t="shared" si="8"/>
        <v>48</v>
      </c>
      <c r="M281" s="121">
        <f t="shared" si="7"/>
        <v>3.8399999999999997E-2</v>
      </c>
    </row>
    <row r="282" spans="2:13" x14ac:dyDescent="0.3">
      <c r="B282" s="136"/>
      <c r="C282" s="132"/>
      <c r="D282" s="132"/>
      <c r="E282" s="452" t="s">
        <v>53</v>
      </c>
      <c r="F282" s="453"/>
      <c r="G282" s="453"/>
      <c r="H282" s="453"/>
      <c r="I282" s="453"/>
      <c r="J282" s="453"/>
      <c r="K282" s="454"/>
      <c r="L282" s="122">
        <f>SUM(L274:L281)</f>
        <v>1106.3333333333335</v>
      </c>
      <c r="M282" s="123">
        <f>SUM(M274:M281)</f>
        <v>0.88506666666666667</v>
      </c>
    </row>
    <row r="283" spans="2:13" x14ac:dyDescent="0.3">
      <c r="B283" s="136"/>
      <c r="C283" s="132"/>
      <c r="D283" s="132"/>
      <c r="E283" s="455" t="s">
        <v>33</v>
      </c>
      <c r="F283" s="456"/>
      <c r="G283" s="456"/>
      <c r="H283" s="456"/>
      <c r="I283" s="456"/>
      <c r="J283" s="456"/>
      <c r="K283" s="456"/>
      <c r="L283" s="457"/>
      <c r="M283" s="124">
        <f>ROUND(M282,0)</f>
        <v>1</v>
      </c>
    </row>
    <row r="284" spans="2:13" x14ac:dyDescent="0.3">
      <c r="B284" s="136"/>
      <c r="C284" s="132"/>
      <c r="D284" s="132"/>
      <c r="E284" s="458"/>
      <c r="F284" s="459"/>
      <c r="G284" s="459"/>
      <c r="H284" s="459"/>
      <c r="I284" s="459"/>
      <c r="J284" s="459"/>
      <c r="K284" s="459"/>
      <c r="L284" s="460"/>
      <c r="M284" s="125" t="s">
        <v>79</v>
      </c>
    </row>
    <row r="285" spans="2:13" x14ac:dyDescent="0.3">
      <c r="B285" s="107"/>
      <c r="C285" s="59"/>
      <c r="D285" s="46"/>
      <c r="E285" s="45"/>
    </row>
    <row r="286" spans="2:13" x14ac:dyDescent="0.3">
      <c r="B286" s="100">
        <v>7</v>
      </c>
      <c r="C286" s="7" t="s">
        <v>21</v>
      </c>
      <c r="D286" s="7"/>
      <c r="E286" s="3" t="s">
        <v>13</v>
      </c>
      <c r="F286" s="58"/>
      <c r="G286" s="58"/>
      <c r="H286" s="60"/>
      <c r="I286" s="46"/>
      <c r="J286" s="46"/>
      <c r="K286" s="46"/>
      <c r="L286" s="46"/>
      <c r="M286" s="46"/>
    </row>
    <row r="287" spans="2:13" x14ac:dyDescent="0.3">
      <c r="B287" s="46"/>
      <c r="C287" s="59"/>
      <c r="D287" s="59"/>
      <c r="E287" s="391" t="s">
        <v>2</v>
      </c>
      <c r="F287" s="391" t="s">
        <v>92</v>
      </c>
      <c r="G287" s="391"/>
      <c r="H287" s="391"/>
      <c r="I287" s="391"/>
      <c r="J287" s="391"/>
      <c r="K287" s="391"/>
      <c r="L287" s="391"/>
      <c r="M287" s="391"/>
    </row>
    <row r="288" spans="2:13" x14ac:dyDescent="0.3">
      <c r="B288" s="107"/>
      <c r="C288" s="46"/>
      <c r="D288" s="46"/>
      <c r="E288" s="391"/>
      <c r="F288" s="391"/>
      <c r="G288" s="391"/>
      <c r="H288" s="391"/>
      <c r="I288" s="391"/>
      <c r="J288" s="391"/>
      <c r="K288" s="391"/>
      <c r="L288" s="391"/>
      <c r="M288" s="391"/>
    </row>
    <row r="289" spans="2:17" ht="15.75" customHeight="1" x14ac:dyDescent="0.3">
      <c r="B289" s="107"/>
      <c r="C289" s="46"/>
      <c r="D289" s="46"/>
      <c r="E289" s="78">
        <v>1</v>
      </c>
      <c r="F289" s="493" t="s">
        <v>415</v>
      </c>
      <c r="G289" s="494"/>
      <c r="H289" s="494"/>
      <c r="I289" s="494"/>
      <c r="J289" s="494"/>
      <c r="K289" s="494"/>
      <c r="L289" s="494"/>
      <c r="M289" s="495"/>
    </row>
    <row r="290" spans="2:17" ht="15.75" customHeight="1" x14ac:dyDescent="0.3">
      <c r="B290" s="107"/>
      <c r="C290" s="46"/>
      <c r="D290" s="46"/>
      <c r="E290" s="78">
        <v>2</v>
      </c>
      <c r="F290" s="490" t="s">
        <v>416</v>
      </c>
      <c r="G290" s="491"/>
      <c r="H290" s="491"/>
      <c r="I290" s="491"/>
      <c r="J290" s="491"/>
      <c r="K290" s="491"/>
      <c r="L290" s="491"/>
      <c r="M290" s="492"/>
    </row>
    <row r="291" spans="2:17" ht="15.75" customHeight="1" x14ac:dyDescent="0.3">
      <c r="B291" s="107"/>
      <c r="C291" s="46"/>
      <c r="D291" s="46"/>
      <c r="E291" s="78">
        <v>3</v>
      </c>
      <c r="F291" s="490" t="s">
        <v>417</v>
      </c>
      <c r="G291" s="491"/>
      <c r="H291" s="491"/>
      <c r="I291" s="491"/>
      <c r="J291" s="491"/>
      <c r="K291" s="491"/>
      <c r="L291" s="491"/>
      <c r="M291" s="492"/>
    </row>
    <row r="292" spans="2:17" ht="15.75" customHeight="1" x14ac:dyDescent="0.3">
      <c r="B292" s="107"/>
      <c r="C292" s="46"/>
      <c r="D292" s="46"/>
      <c r="E292" s="78">
        <v>4</v>
      </c>
      <c r="F292" s="490" t="s">
        <v>402</v>
      </c>
      <c r="G292" s="491"/>
      <c r="H292" s="491"/>
      <c r="I292" s="491"/>
      <c r="J292" s="491"/>
      <c r="K292" s="491"/>
      <c r="L292" s="491"/>
      <c r="M292" s="492"/>
    </row>
    <row r="293" spans="2:17" ht="15.75" customHeight="1" x14ac:dyDescent="0.3">
      <c r="B293" s="107"/>
      <c r="C293" s="46"/>
      <c r="D293" s="46"/>
      <c r="E293" s="78">
        <v>5</v>
      </c>
      <c r="F293" s="490" t="s">
        <v>419</v>
      </c>
      <c r="G293" s="491"/>
      <c r="H293" s="491"/>
      <c r="I293" s="491"/>
      <c r="J293" s="491"/>
      <c r="K293" s="491"/>
      <c r="L293" s="491"/>
      <c r="M293" s="492"/>
    </row>
    <row r="294" spans="2:17" ht="15.75" customHeight="1" x14ac:dyDescent="0.3">
      <c r="B294" s="107"/>
      <c r="C294" s="46"/>
      <c r="D294" s="46"/>
      <c r="E294" s="78">
        <v>6</v>
      </c>
      <c r="F294" s="490" t="s">
        <v>420</v>
      </c>
      <c r="G294" s="491"/>
      <c r="H294" s="491"/>
      <c r="I294" s="491"/>
      <c r="J294" s="491"/>
      <c r="K294" s="491"/>
      <c r="L294" s="491"/>
      <c r="M294" s="492"/>
    </row>
    <row r="295" spans="2:17" ht="15.75" customHeight="1" x14ac:dyDescent="0.3">
      <c r="B295" s="107"/>
      <c r="C295" s="46"/>
      <c r="D295" s="46"/>
      <c r="E295" s="78">
        <v>7</v>
      </c>
      <c r="F295" s="490" t="s">
        <v>434</v>
      </c>
      <c r="G295" s="491"/>
      <c r="H295" s="491"/>
      <c r="I295" s="491"/>
      <c r="J295" s="491"/>
      <c r="K295" s="491"/>
      <c r="L295" s="491"/>
      <c r="M295" s="492"/>
    </row>
    <row r="296" spans="2:17" ht="15.75" customHeight="1" x14ac:dyDescent="0.3">
      <c r="B296" s="107"/>
      <c r="C296" s="46"/>
      <c r="D296" s="46"/>
      <c r="E296" s="78">
        <v>8</v>
      </c>
      <c r="F296" s="490" t="s">
        <v>442</v>
      </c>
      <c r="G296" s="491"/>
      <c r="H296" s="491"/>
      <c r="I296" s="491"/>
      <c r="J296" s="491"/>
      <c r="K296" s="491"/>
      <c r="L296" s="491"/>
      <c r="M296" s="492"/>
    </row>
    <row r="297" spans="2:17" x14ac:dyDescent="0.3">
      <c r="B297" s="107"/>
      <c r="C297" s="46"/>
      <c r="D297" s="46"/>
      <c r="E297" s="156"/>
      <c r="F297" s="504"/>
      <c r="G297" s="504"/>
      <c r="H297" s="504"/>
      <c r="I297" s="157"/>
      <c r="J297" s="157"/>
      <c r="K297" s="157"/>
      <c r="L297" s="157"/>
      <c r="M297" s="157"/>
      <c r="N297" s="2"/>
      <c r="P297" s="2"/>
      <c r="Q297" s="2"/>
    </row>
    <row r="298" spans="2:17" x14ac:dyDescent="0.3">
      <c r="B298" s="100">
        <v>8</v>
      </c>
      <c r="C298" s="390" t="s">
        <v>34</v>
      </c>
      <c r="D298" s="390"/>
      <c r="E298" s="3" t="s">
        <v>13</v>
      </c>
      <c r="F298" s="451"/>
      <c r="G298" s="451"/>
      <c r="H298" s="451"/>
      <c r="I298" s="7"/>
      <c r="J298" s="7"/>
      <c r="K298" s="7"/>
      <c r="L298" s="7"/>
      <c r="M298" s="76"/>
    </row>
    <row r="299" spans="2:17" x14ac:dyDescent="0.3">
      <c r="B299" s="100"/>
      <c r="C299" s="7"/>
      <c r="D299" s="7"/>
      <c r="E299" s="150" t="s">
        <v>2</v>
      </c>
      <c r="F299" s="391" t="s">
        <v>34</v>
      </c>
      <c r="G299" s="391"/>
      <c r="H299" s="391"/>
      <c r="I299" s="391"/>
      <c r="J299" s="392" t="s">
        <v>44</v>
      </c>
      <c r="K299" s="392"/>
      <c r="L299" s="392"/>
      <c r="M299" s="392"/>
    </row>
    <row r="300" spans="2:17" ht="15" customHeight="1" x14ac:dyDescent="0.3">
      <c r="B300" s="7"/>
      <c r="C300" s="7"/>
      <c r="D300" s="93"/>
      <c r="E300" s="225">
        <v>1</v>
      </c>
      <c r="F300" s="363" t="s">
        <v>151</v>
      </c>
      <c r="G300" s="363"/>
      <c r="H300" s="363"/>
      <c r="I300" s="363"/>
      <c r="J300" s="379" t="s">
        <v>80</v>
      </c>
      <c r="K300" s="379"/>
      <c r="L300" s="379"/>
      <c r="M300" s="379"/>
    </row>
    <row r="301" spans="2:17" ht="15" customHeight="1" x14ac:dyDescent="0.3">
      <c r="B301" s="7"/>
      <c r="C301" s="7"/>
      <c r="D301" s="93"/>
      <c r="E301" s="225">
        <v>2</v>
      </c>
      <c r="F301" s="363" t="s">
        <v>444</v>
      </c>
      <c r="G301" s="363"/>
      <c r="H301" s="363"/>
      <c r="I301" s="363"/>
      <c r="J301" s="379" t="s">
        <v>80</v>
      </c>
      <c r="K301" s="379"/>
      <c r="L301" s="379"/>
      <c r="M301" s="379"/>
    </row>
    <row r="302" spans="2:17" ht="15" customHeight="1" x14ac:dyDescent="0.3">
      <c r="B302" s="7"/>
      <c r="C302" s="7"/>
      <c r="D302" s="93"/>
      <c r="E302" s="225">
        <v>3</v>
      </c>
      <c r="F302" s="501" t="s">
        <v>446</v>
      </c>
      <c r="G302" s="502"/>
      <c r="H302" s="502"/>
      <c r="I302" s="503"/>
      <c r="J302" s="379" t="s">
        <v>81</v>
      </c>
      <c r="K302" s="379"/>
      <c r="L302" s="379"/>
      <c r="M302" s="379"/>
    </row>
    <row r="303" spans="2:17" x14ac:dyDescent="0.3">
      <c r="B303" s="7"/>
      <c r="C303" s="7"/>
      <c r="D303" s="93"/>
      <c r="E303" s="225">
        <v>4</v>
      </c>
      <c r="F303" s="500" t="s">
        <v>152</v>
      </c>
      <c r="G303" s="500"/>
      <c r="H303" s="500"/>
      <c r="I303" s="500"/>
      <c r="J303" s="379" t="s">
        <v>81</v>
      </c>
      <c r="K303" s="379"/>
      <c r="L303" s="379"/>
      <c r="M303" s="379"/>
    </row>
    <row r="304" spans="2:17" x14ac:dyDescent="0.3">
      <c r="B304" s="7"/>
      <c r="C304" s="7"/>
      <c r="D304" s="7"/>
      <c r="E304" s="3"/>
      <c r="F304" s="142"/>
      <c r="G304" s="142"/>
      <c r="H304" s="142"/>
      <c r="I304" s="142"/>
      <c r="J304" s="142"/>
      <c r="K304" s="142"/>
      <c r="L304" s="142"/>
      <c r="M304" s="142"/>
    </row>
    <row r="305" spans="2:13" x14ac:dyDescent="0.3">
      <c r="B305" s="100">
        <v>9</v>
      </c>
      <c r="C305" s="390" t="s">
        <v>35</v>
      </c>
      <c r="D305" s="390"/>
      <c r="E305" s="3" t="s">
        <v>13</v>
      </c>
      <c r="F305" s="3"/>
      <c r="G305" s="3"/>
      <c r="H305" s="3"/>
      <c r="I305" s="3"/>
      <c r="J305" s="3"/>
      <c r="K305" s="3"/>
      <c r="L305" s="3"/>
      <c r="M305" s="3"/>
    </row>
    <row r="306" spans="2:13" x14ac:dyDescent="0.3">
      <c r="B306" s="7"/>
      <c r="C306" s="7"/>
      <c r="D306" s="7"/>
      <c r="E306" s="131" t="s">
        <v>2</v>
      </c>
      <c r="F306" s="403" t="s">
        <v>35</v>
      </c>
      <c r="G306" s="407"/>
      <c r="H306" s="407"/>
      <c r="I306" s="404"/>
      <c r="J306" s="397" t="s">
        <v>93</v>
      </c>
      <c r="K306" s="398"/>
      <c r="L306" s="398"/>
      <c r="M306" s="399"/>
    </row>
    <row r="307" spans="2:13" x14ac:dyDescent="0.3">
      <c r="B307" s="7"/>
      <c r="C307" s="7"/>
      <c r="D307" s="7"/>
      <c r="E307" s="77">
        <v>1</v>
      </c>
      <c r="F307" s="472" t="s">
        <v>120</v>
      </c>
      <c r="G307" s="473"/>
      <c r="H307" s="473"/>
      <c r="I307" s="474"/>
      <c r="J307" s="436" t="s">
        <v>80</v>
      </c>
      <c r="K307" s="436"/>
      <c r="L307" s="436"/>
      <c r="M307" s="436"/>
    </row>
    <row r="308" spans="2:13" x14ac:dyDescent="0.3">
      <c r="B308" s="7"/>
      <c r="C308" s="7"/>
      <c r="D308" s="7"/>
      <c r="E308" s="77">
        <v>2</v>
      </c>
      <c r="F308" s="439" t="s">
        <v>82</v>
      </c>
      <c r="G308" s="439"/>
      <c r="H308" s="439"/>
      <c r="I308" s="439"/>
      <c r="J308" s="436" t="s">
        <v>80</v>
      </c>
      <c r="K308" s="436"/>
      <c r="L308" s="436"/>
      <c r="M308" s="436"/>
    </row>
    <row r="309" spans="2:13" x14ac:dyDescent="0.3">
      <c r="B309" s="7"/>
      <c r="C309" s="7"/>
      <c r="D309" s="7"/>
      <c r="E309" s="77">
        <v>3</v>
      </c>
      <c r="F309" s="471" t="s">
        <v>139</v>
      </c>
      <c r="G309" s="471"/>
      <c r="H309" s="471"/>
      <c r="I309" s="471"/>
      <c r="J309" s="436" t="s">
        <v>80</v>
      </c>
      <c r="K309" s="436"/>
      <c r="L309" s="436"/>
      <c r="M309" s="436"/>
    </row>
    <row r="310" spans="2:13" x14ac:dyDescent="0.3">
      <c r="B310" s="7"/>
      <c r="C310" s="7"/>
      <c r="D310" s="7"/>
      <c r="E310" s="7"/>
      <c r="F310" s="7"/>
      <c r="G310" s="7"/>
      <c r="H310" s="7"/>
      <c r="I310" s="7"/>
      <c r="J310" s="7"/>
      <c r="K310" s="7"/>
      <c r="L310" s="7"/>
      <c r="M310" s="7"/>
    </row>
    <row r="311" spans="2:13" x14ac:dyDescent="0.3">
      <c r="B311" s="100">
        <v>10</v>
      </c>
      <c r="C311" s="390" t="s">
        <v>36</v>
      </c>
      <c r="D311" s="390"/>
      <c r="E311" s="3" t="s">
        <v>13</v>
      </c>
      <c r="F311" s="7"/>
      <c r="G311" s="7"/>
      <c r="H311" s="7"/>
      <c r="I311" s="7"/>
      <c r="J311" s="7"/>
      <c r="K311" s="7"/>
      <c r="L311" s="7"/>
      <c r="M311" s="7"/>
    </row>
    <row r="312" spans="2:13" x14ac:dyDescent="0.3">
      <c r="B312" s="100"/>
      <c r="C312" s="127"/>
      <c r="D312" s="127"/>
      <c r="E312" s="391" t="s">
        <v>2</v>
      </c>
      <c r="F312" s="391" t="s">
        <v>92</v>
      </c>
      <c r="G312" s="391"/>
      <c r="H312" s="391"/>
      <c r="I312" s="391"/>
      <c r="J312" s="391"/>
      <c r="K312" s="391"/>
      <c r="L312" s="391"/>
      <c r="M312" s="391"/>
    </row>
    <row r="313" spans="2:13" x14ac:dyDescent="0.3">
      <c r="B313" s="100"/>
      <c r="C313" s="127"/>
      <c r="D313" s="127"/>
      <c r="E313" s="391"/>
      <c r="F313" s="391"/>
      <c r="G313" s="391"/>
      <c r="H313" s="391"/>
      <c r="I313" s="391"/>
      <c r="J313" s="391"/>
      <c r="K313" s="391"/>
      <c r="L313" s="391"/>
      <c r="M313" s="391"/>
    </row>
    <row r="314" spans="2:13" ht="15.75" customHeight="1" x14ac:dyDescent="0.3">
      <c r="B314" s="100"/>
      <c r="C314" s="127"/>
      <c r="D314" s="127"/>
      <c r="E314" s="78">
        <v>1</v>
      </c>
      <c r="F314" s="493" t="s">
        <v>435</v>
      </c>
      <c r="G314" s="494"/>
      <c r="H314" s="494"/>
      <c r="I314" s="494"/>
      <c r="J314" s="494"/>
      <c r="K314" s="494"/>
      <c r="L314" s="494"/>
      <c r="M314" s="495"/>
    </row>
    <row r="315" spans="2:13" ht="15.75" customHeight="1" x14ac:dyDescent="0.3">
      <c r="B315" s="100"/>
      <c r="C315" s="127"/>
      <c r="D315" s="127"/>
      <c r="E315" s="78">
        <v>2</v>
      </c>
      <c r="F315" s="490" t="s">
        <v>436</v>
      </c>
      <c r="G315" s="491"/>
      <c r="H315" s="491"/>
      <c r="I315" s="491"/>
      <c r="J315" s="491"/>
      <c r="K315" s="491"/>
      <c r="L315" s="491"/>
      <c r="M315" s="492"/>
    </row>
    <row r="316" spans="2:13" ht="15.75" customHeight="1" x14ac:dyDescent="0.3">
      <c r="B316" s="100"/>
      <c r="C316" s="127"/>
      <c r="D316" s="127"/>
      <c r="E316" s="78">
        <v>3</v>
      </c>
      <c r="F316" s="490" t="s">
        <v>437</v>
      </c>
      <c r="G316" s="491"/>
      <c r="H316" s="491"/>
      <c r="I316" s="491"/>
      <c r="J316" s="491"/>
      <c r="K316" s="491"/>
      <c r="L316" s="491"/>
      <c r="M316" s="492"/>
    </row>
    <row r="317" spans="2:13" ht="15.75" customHeight="1" x14ac:dyDescent="0.3">
      <c r="B317" s="100"/>
      <c r="C317" s="127"/>
      <c r="D317" s="127"/>
      <c r="E317" s="78">
        <v>4</v>
      </c>
      <c r="F317" s="490" t="s">
        <v>395</v>
      </c>
      <c r="G317" s="491"/>
      <c r="H317" s="491"/>
      <c r="I317" s="491"/>
      <c r="J317" s="491"/>
      <c r="K317" s="491"/>
      <c r="L317" s="491"/>
      <c r="M317" s="492"/>
    </row>
    <row r="318" spans="2:13" ht="15.75" customHeight="1" x14ac:dyDescent="0.3">
      <c r="B318" s="100"/>
      <c r="C318" s="127"/>
      <c r="D318" s="127"/>
      <c r="E318" s="78">
        <v>5</v>
      </c>
      <c r="F318" s="490" t="s">
        <v>438</v>
      </c>
      <c r="G318" s="491"/>
      <c r="H318" s="491"/>
      <c r="I318" s="491"/>
      <c r="J318" s="491"/>
      <c r="K318" s="491"/>
      <c r="L318" s="491"/>
      <c r="M318" s="492"/>
    </row>
    <row r="319" spans="2:13" ht="15.75" customHeight="1" x14ac:dyDescent="0.3">
      <c r="B319" s="100"/>
      <c r="C319" s="127"/>
      <c r="D319" s="127"/>
      <c r="E319" s="78">
        <v>6</v>
      </c>
      <c r="F319" s="490" t="s">
        <v>439</v>
      </c>
      <c r="G319" s="491"/>
      <c r="H319" s="491"/>
      <c r="I319" s="491"/>
      <c r="J319" s="491"/>
      <c r="K319" s="491"/>
      <c r="L319" s="491"/>
      <c r="M319" s="492"/>
    </row>
    <row r="320" spans="2:13" x14ac:dyDescent="0.3">
      <c r="B320" s="100"/>
      <c r="C320" s="127"/>
      <c r="D320" s="127"/>
      <c r="E320" s="78">
        <v>7</v>
      </c>
      <c r="F320" s="490" t="s">
        <v>440</v>
      </c>
      <c r="G320" s="491"/>
      <c r="H320" s="491"/>
      <c r="I320" s="491"/>
      <c r="J320" s="491"/>
      <c r="K320" s="491"/>
      <c r="L320" s="491"/>
      <c r="M320" s="492"/>
    </row>
    <row r="321" spans="2:13" ht="15.75" customHeight="1" x14ac:dyDescent="0.3">
      <c r="B321" s="100"/>
      <c r="C321" s="127"/>
      <c r="D321" s="127"/>
      <c r="E321" s="78">
        <v>8</v>
      </c>
      <c r="F321" s="490" t="s">
        <v>441</v>
      </c>
      <c r="G321" s="491"/>
      <c r="H321" s="491"/>
      <c r="I321" s="491"/>
      <c r="J321" s="491"/>
      <c r="K321" s="491"/>
      <c r="L321" s="491"/>
      <c r="M321" s="492"/>
    </row>
    <row r="322" spans="2:13" x14ac:dyDescent="0.3">
      <c r="B322" s="46"/>
      <c r="C322" s="46"/>
      <c r="D322" s="46"/>
      <c r="E322" s="46"/>
      <c r="F322" s="135"/>
      <c r="G322" s="135"/>
      <c r="H322" s="135"/>
      <c r="I322" s="135"/>
      <c r="J322" s="135"/>
      <c r="K322" s="135"/>
      <c r="L322" s="135"/>
      <c r="M322" s="135"/>
    </row>
    <row r="323" spans="2:13" x14ac:dyDescent="0.3">
      <c r="B323" s="100">
        <v>11</v>
      </c>
      <c r="C323" s="390" t="s">
        <v>37</v>
      </c>
      <c r="D323" s="390"/>
      <c r="E323" s="3" t="s">
        <v>13</v>
      </c>
      <c r="F323" s="7"/>
      <c r="G323" s="7"/>
      <c r="H323" s="7"/>
      <c r="I323" s="7"/>
      <c r="J323" s="7"/>
      <c r="K323" s="7"/>
      <c r="L323" s="7"/>
      <c r="M323" s="7"/>
    </row>
    <row r="324" spans="2:13" x14ac:dyDescent="0.3">
      <c r="B324" s="100"/>
      <c r="C324" s="127"/>
      <c r="D324" s="127"/>
      <c r="E324" s="391" t="s">
        <v>2</v>
      </c>
      <c r="F324" s="391" t="s">
        <v>92</v>
      </c>
      <c r="G324" s="391"/>
      <c r="H324" s="391"/>
      <c r="I324" s="391"/>
      <c r="J324" s="391"/>
      <c r="K324" s="391"/>
      <c r="L324" s="391"/>
      <c r="M324" s="391"/>
    </row>
    <row r="325" spans="2:13" x14ac:dyDescent="0.3">
      <c r="B325" s="100"/>
      <c r="C325" s="127"/>
      <c r="D325" s="127"/>
      <c r="E325" s="391"/>
      <c r="F325" s="391"/>
      <c r="G325" s="391"/>
      <c r="H325" s="391"/>
      <c r="I325" s="391"/>
      <c r="J325" s="391"/>
      <c r="K325" s="391"/>
      <c r="L325" s="391"/>
      <c r="M325" s="391"/>
    </row>
    <row r="326" spans="2:13" ht="15.75" customHeight="1" x14ac:dyDescent="0.3">
      <c r="B326" s="100"/>
      <c r="C326" s="149"/>
      <c r="D326" s="149"/>
      <c r="E326" s="69">
        <v>1</v>
      </c>
      <c r="F326" s="363" t="s">
        <v>167</v>
      </c>
      <c r="G326" s="363"/>
      <c r="H326" s="363"/>
      <c r="I326" s="363"/>
      <c r="J326" s="363"/>
      <c r="K326" s="363"/>
      <c r="L326" s="363"/>
      <c r="M326" s="363"/>
    </row>
    <row r="327" spans="2:13" ht="15.75" customHeight="1" x14ac:dyDescent="0.3">
      <c r="B327" s="100"/>
      <c r="C327" s="127"/>
      <c r="D327" s="93"/>
      <c r="E327" s="52">
        <v>2</v>
      </c>
      <c r="F327" s="364" t="s">
        <v>168</v>
      </c>
      <c r="G327" s="364"/>
      <c r="H327" s="364"/>
      <c r="I327" s="364"/>
      <c r="J327" s="364"/>
      <c r="K327" s="364"/>
      <c r="L327" s="364"/>
      <c r="M327" s="364"/>
    </row>
    <row r="328" spans="2:13" ht="15.75" x14ac:dyDescent="0.3">
      <c r="B328" s="7"/>
      <c r="C328" s="7"/>
      <c r="D328" s="7"/>
      <c r="E328" s="7"/>
      <c r="F328" s="143"/>
      <c r="G328" s="7"/>
      <c r="H328" s="7"/>
      <c r="I328" s="7"/>
      <c r="J328" s="7"/>
      <c r="K328" s="7"/>
      <c r="L328" s="7"/>
      <c r="M328" s="7"/>
    </row>
    <row r="329" spans="2:13" x14ac:dyDescent="0.3">
      <c r="B329" s="100">
        <v>12</v>
      </c>
      <c r="C329" s="390" t="s">
        <v>94</v>
      </c>
      <c r="D329" s="390"/>
      <c r="E329" s="3" t="s">
        <v>13</v>
      </c>
      <c r="F329" s="7"/>
      <c r="G329" s="7"/>
      <c r="H329" s="7"/>
      <c r="I329" s="7"/>
      <c r="J329" s="7"/>
      <c r="K329" s="7"/>
      <c r="L329" s="7"/>
      <c r="M329" s="7"/>
    </row>
    <row r="330" spans="2:13" x14ac:dyDescent="0.3">
      <c r="B330" s="7"/>
      <c r="C330" s="7"/>
      <c r="D330" s="7"/>
      <c r="E330" s="391" t="s">
        <v>2</v>
      </c>
      <c r="F330" s="391" t="s">
        <v>38</v>
      </c>
      <c r="G330" s="391"/>
      <c r="H330" s="391"/>
      <c r="I330" s="391" t="s">
        <v>132</v>
      </c>
      <c r="J330" s="391"/>
      <c r="K330" s="392" t="s">
        <v>39</v>
      </c>
      <c r="L330" s="392"/>
      <c r="M330" s="392"/>
    </row>
    <row r="331" spans="2:13" x14ac:dyDescent="0.3">
      <c r="B331" s="7"/>
      <c r="C331" s="7"/>
      <c r="D331" s="7"/>
      <c r="E331" s="391"/>
      <c r="F331" s="391"/>
      <c r="G331" s="391"/>
      <c r="H331" s="391"/>
      <c r="I331" s="391"/>
      <c r="J331" s="391"/>
      <c r="K331" s="392"/>
      <c r="L331" s="392"/>
      <c r="M331" s="392"/>
    </row>
    <row r="332" spans="2:13" ht="27.75" customHeight="1" x14ac:dyDescent="0.3">
      <c r="B332" s="7"/>
      <c r="C332" s="7"/>
      <c r="D332" s="7"/>
      <c r="E332" s="52">
        <v>1</v>
      </c>
      <c r="F332" s="379" t="s">
        <v>154</v>
      </c>
      <c r="G332" s="379"/>
      <c r="H332" s="379"/>
      <c r="I332" s="379" t="s">
        <v>639</v>
      </c>
      <c r="J332" s="379"/>
      <c r="K332" s="379" t="s">
        <v>136</v>
      </c>
      <c r="L332" s="379"/>
      <c r="M332" s="379"/>
    </row>
    <row r="333" spans="2:13" x14ac:dyDescent="0.3">
      <c r="B333" s="7"/>
      <c r="C333" s="7"/>
      <c r="D333" s="7"/>
      <c r="E333" s="52">
        <v>2</v>
      </c>
      <c r="F333" s="386" t="s">
        <v>130</v>
      </c>
      <c r="G333" s="387"/>
      <c r="H333" s="388"/>
      <c r="I333" s="379" t="s">
        <v>627</v>
      </c>
      <c r="J333" s="379"/>
      <c r="K333" s="386" t="s">
        <v>108</v>
      </c>
      <c r="L333" s="387"/>
      <c r="M333" s="388"/>
    </row>
    <row r="334" spans="2:13" x14ac:dyDescent="0.3">
      <c r="B334" s="7"/>
      <c r="C334" s="7"/>
      <c r="D334" s="7"/>
      <c r="E334" s="230"/>
      <c r="F334" s="229"/>
      <c r="G334" s="229"/>
      <c r="H334" s="229"/>
      <c r="I334" s="229"/>
      <c r="J334" s="229"/>
      <c r="K334" s="229"/>
      <c r="L334" s="229"/>
      <c r="M334" s="229"/>
    </row>
    <row r="335" spans="2:13" x14ac:dyDescent="0.3">
      <c r="B335" s="100">
        <v>13</v>
      </c>
      <c r="C335" s="390" t="s">
        <v>95</v>
      </c>
      <c r="D335" s="390"/>
      <c r="E335" s="390"/>
      <c r="F335" s="390"/>
      <c r="G335" s="54"/>
      <c r="H335" s="3"/>
      <c r="I335" s="3"/>
      <c r="J335" s="3"/>
      <c r="K335" s="3"/>
      <c r="L335" s="3"/>
      <c r="M335" s="3"/>
    </row>
    <row r="336" spans="2:13" x14ac:dyDescent="0.3">
      <c r="B336" s="100"/>
      <c r="C336" s="127"/>
      <c r="D336" s="127"/>
      <c r="E336" s="391" t="s">
        <v>2</v>
      </c>
      <c r="F336" s="391" t="s">
        <v>42</v>
      </c>
      <c r="G336" s="391"/>
      <c r="H336" s="391"/>
      <c r="I336" s="391"/>
      <c r="J336" s="392" t="s">
        <v>43</v>
      </c>
      <c r="K336" s="392"/>
      <c r="L336" s="392"/>
      <c r="M336" s="392"/>
    </row>
    <row r="337" spans="2:13" x14ac:dyDescent="0.3">
      <c r="B337" s="100"/>
      <c r="C337" s="127"/>
      <c r="D337" s="127"/>
      <c r="E337" s="391"/>
      <c r="F337" s="391"/>
      <c r="G337" s="391"/>
      <c r="H337" s="391"/>
      <c r="I337" s="391"/>
      <c r="J337" s="392"/>
      <c r="K337" s="392"/>
      <c r="L337" s="392"/>
      <c r="M337" s="392"/>
    </row>
    <row r="338" spans="2:13" x14ac:dyDescent="0.3">
      <c r="B338" s="30"/>
      <c r="C338" s="30"/>
      <c r="D338" s="30"/>
      <c r="E338" s="57">
        <v>1</v>
      </c>
      <c r="F338" s="379" t="s">
        <v>55</v>
      </c>
      <c r="G338" s="379"/>
      <c r="H338" s="379"/>
      <c r="I338" s="379"/>
      <c r="J338" s="379" t="s">
        <v>87</v>
      </c>
      <c r="K338" s="379"/>
      <c r="L338" s="379"/>
      <c r="M338" s="379"/>
    </row>
    <row r="339" spans="2:13" x14ac:dyDescent="0.3">
      <c r="B339" s="30"/>
      <c r="C339" s="30"/>
      <c r="D339" s="30"/>
      <c r="E339" s="57">
        <v>2</v>
      </c>
      <c r="F339" s="379" t="s">
        <v>56</v>
      </c>
      <c r="G339" s="379"/>
      <c r="H339" s="379"/>
      <c r="I339" s="379"/>
      <c r="J339" s="379" t="s">
        <v>87</v>
      </c>
      <c r="K339" s="379"/>
      <c r="L339" s="379"/>
      <c r="M339" s="379"/>
    </row>
    <row r="340" spans="2:13" x14ac:dyDescent="0.3">
      <c r="B340" s="30"/>
      <c r="C340" s="30"/>
      <c r="D340" s="30"/>
      <c r="E340" s="57">
        <v>3</v>
      </c>
      <c r="F340" s="379" t="s">
        <v>57</v>
      </c>
      <c r="G340" s="379"/>
      <c r="H340" s="379"/>
      <c r="I340" s="379"/>
      <c r="J340" s="379" t="s">
        <v>87</v>
      </c>
      <c r="K340" s="379"/>
      <c r="L340" s="379"/>
      <c r="M340" s="379"/>
    </row>
    <row r="341" spans="2:13" x14ac:dyDescent="0.3">
      <c r="B341" s="30"/>
      <c r="C341" s="30"/>
      <c r="D341" s="30"/>
      <c r="E341" s="57">
        <v>4</v>
      </c>
      <c r="F341" s="379" t="s">
        <v>58</v>
      </c>
      <c r="G341" s="379"/>
      <c r="H341" s="379"/>
      <c r="I341" s="379"/>
      <c r="J341" s="379" t="s">
        <v>87</v>
      </c>
      <c r="K341" s="379"/>
      <c r="L341" s="379"/>
      <c r="M341" s="379"/>
    </row>
    <row r="342" spans="2:13" x14ac:dyDescent="0.3">
      <c r="B342" s="30"/>
      <c r="C342" s="30"/>
      <c r="D342" s="30"/>
      <c r="E342" s="57">
        <v>5</v>
      </c>
      <c r="F342" s="379" t="s">
        <v>59</v>
      </c>
      <c r="G342" s="379"/>
      <c r="H342" s="379"/>
      <c r="I342" s="379"/>
      <c r="J342" s="379" t="s">
        <v>87</v>
      </c>
      <c r="K342" s="379"/>
      <c r="L342" s="379"/>
      <c r="M342" s="379"/>
    </row>
    <row r="343" spans="2:13" x14ac:dyDescent="0.3">
      <c r="B343" s="30"/>
      <c r="C343" s="30"/>
      <c r="D343" s="30"/>
      <c r="E343" s="57">
        <v>6</v>
      </c>
      <c r="F343" s="379" t="s">
        <v>60</v>
      </c>
      <c r="G343" s="379"/>
      <c r="H343" s="379"/>
      <c r="I343" s="379"/>
      <c r="J343" s="379" t="s">
        <v>87</v>
      </c>
      <c r="K343" s="379"/>
      <c r="L343" s="379"/>
      <c r="M343" s="379"/>
    </row>
    <row r="344" spans="2:13" x14ac:dyDescent="0.3">
      <c r="B344" s="30"/>
      <c r="C344" s="30"/>
      <c r="D344" s="30"/>
      <c r="E344" s="57">
        <v>7</v>
      </c>
      <c r="F344" s="379" t="s">
        <v>61</v>
      </c>
      <c r="G344" s="379"/>
      <c r="H344" s="379"/>
      <c r="I344" s="379"/>
      <c r="J344" s="379" t="s">
        <v>87</v>
      </c>
      <c r="K344" s="379"/>
      <c r="L344" s="379"/>
      <c r="M344" s="379"/>
    </row>
    <row r="345" spans="2:13" x14ac:dyDescent="0.3">
      <c r="B345" s="30"/>
      <c r="C345" s="30"/>
      <c r="D345" s="30"/>
      <c r="E345" s="57">
        <v>8</v>
      </c>
      <c r="F345" s="379" t="s">
        <v>62</v>
      </c>
      <c r="G345" s="379"/>
      <c r="H345" s="379"/>
      <c r="I345" s="379"/>
      <c r="J345" s="379" t="s">
        <v>87</v>
      </c>
      <c r="K345" s="379"/>
      <c r="L345" s="379"/>
      <c r="M345" s="379"/>
    </row>
    <row r="346" spans="2:13" x14ac:dyDescent="0.3">
      <c r="B346" s="30"/>
      <c r="C346" s="30"/>
      <c r="D346" s="30"/>
      <c r="E346" s="57">
        <v>9</v>
      </c>
      <c r="F346" s="379" t="s">
        <v>63</v>
      </c>
      <c r="G346" s="379"/>
      <c r="H346" s="379"/>
      <c r="I346" s="379"/>
      <c r="J346" s="379" t="s">
        <v>64</v>
      </c>
      <c r="K346" s="379"/>
      <c r="L346" s="379"/>
      <c r="M346" s="379"/>
    </row>
    <row r="347" spans="2:13" x14ac:dyDescent="0.3">
      <c r="B347" s="30"/>
      <c r="C347" s="30"/>
      <c r="D347" s="30"/>
      <c r="E347" s="30"/>
      <c r="F347" s="30"/>
      <c r="G347" s="30"/>
      <c r="H347" s="30"/>
      <c r="I347" s="30"/>
      <c r="J347" s="30"/>
      <c r="K347" s="30"/>
      <c r="L347" s="30"/>
      <c r="M347" s="30"/>
    </row>
    <row r="348" spans="2:13" x14ac:dyDescent="0.3">
      <c r="B348" s="108">
        <v>14</v>
      </c>
      <c r="C348" s="374" t="s">
        <v>40</v>
      </c>
      <c r="D348" s="374"/>
      <c r="E348" s="56" t="s">
        <v>13</v>
      </c>
      <c r="F348" s="30"/>
      <c r="G348" s="30"/>
      <c r="H348" s="30"/>
      <c r="I348" s="30"/>
      <c r="J348" s="30"/>
      <c r="K348" s="30"/>
      <c r="L348" s="30"/>
      <c r="M348" s="30"/>
    </row>
    <row r="349" spans="2:13" x14ac:dyDescent="0.3">
      <c r="B349" s="108"/>
      <c r="C349" s="126"/>
      <c r="D349" s="126"/>
      <c r="E349" s="448" t="s">
        <v>2</v>
      </c>
      <c r="F349" s="448" t="s">
        <v>96</v>
      </c>
      <c r="G349" s="448"/>
      <c r="H349" s="448"/>
      <c r="I349" s="448"/>
      <c r="J349" s="449" t="s">
        <v>41</v>
      </c>
      <c r="K349" s="449"/>
      <c r="L349" s="449"/>
      <c r="M349" s="449"/>
    </row>
    <row r="350" spans="2:13" x14ac:dyDescent="0.3">
      <c r="B350" s="108"/>
      <c r="C350" s="126"/>
      <c r="D350" s="126"/>
      <c r="E350" s="448"/>
      <c r="F350" s="448"/>
      <c r="G350" s="448"/>
      <c r="H350" s="448"/>
      <c r="I350" s="448"/>
      <c r="J350" s="449"/>
      <c r="K350" s="449"/>
      <c r="L350" s="449"/>
      <c r="M350" s="449"/>
    </row>
    <row r="351" spans="2:13" x14ac:dyDescent="0.3">
      <c r="B351" s="108"/>
      <c r="C351" s="126"/>
      <c r="D351" s="126"/>
      <c r="E351" s="77">
        <v>1</v>
      </c>
      <c r="F351" s="436"/>
      <c r="G351" s="436"/>
      <c r="H351" s="436"/>
      <c r="I351" s="436"/>
      <c r="J351" s="437"/>
      <c r="K351" s="437"/>
      <c r="L351" s="437"/>
      <c r="M351" s="437"/>
    </row>
    <row r="352" spans="2:13" x14ac:dyDescent="0.3">
      <c r="B352" s="30"/>
      <c r="C352" s="30"/>
      <c r="D352" s="30"/>
      <c r="E352" s="77">
        <v>2</v>
      </c>
      <c r="F352" s="437"/>
      <c r="G352" s="437"/>
      <c r="H352" s="437"/>
      <c r="I352" s="437"/>
      <c r="J352" s="437"/>
      <c r="K352" s="437"/>
      <c r="L352" s="437"/>
      <c r="M352" s="437"/>
    </row>
    <row r="353" spans="2:13" x14ac:dyDescent="0.3">
      <c r="B353" s="30"/>
      <c r="C353" s="30"/>
      <c r="D353" s="30"/>
      <c r="E353" s="77">
        <v>3</v>
      </c>
      <c r="F353" s="437"/>
      <c r="G353" s="437"/>
      <c r="H353" s="437"/>
      <c r="I353" s="437"/>
      <c r="J353" s="442"/>
      <c r="K353" s="442"/>
      <c r="L353" s="442"/>
      <c r="M353" s="442"/>
    </row>
    <row r="354" spans="2:13" x14ac:dyDescent="0.3">
      <c r="B354" s="30"/>
      <c r="C354" s="30"/>
      <c r="D354" s="30"/>
      <c r="E354" s="56"/>
      <c r="F354" s="80"/>
      <c r="G354" s="80"/>
      <c r="H354" s="80"/>
      <c r="I354" s="80"/>
      <c r="J354" s="80"/>
      <c r="K354" s="80"/>
      <c r="L354" s="80"/>
      <c r="M354" s="80"/>
    </row>
    <row r="355" spans="2:13" x14ac:dyDescent="0.3">
      <c r="B355" s="108">
        <v>15</v>
      </c>
      <c r="C355" s="374" t="s">
        <v>14</v>
      </c>
      <c r="D355" s="374"/>
      <c r="E355" s="374"/>
      <c r="F355" s="374"/>
      <c r="G355" s="79"/>
      <c r="H355" s="56"/>
      <c r="I355" s="30"/>
      <c r="J355" s="30"/>
      <c r="K355" s="30"/>
      <c r="L355" s="30"/>
      <c r="M355" s="30"/>
    </row>
    <row r="356" spans="2:13" x14ac:dyDescent="0.3">
      <c r="B356" s="30"/>
      <c r="C356" s="109" t="s">
        <v>4</v>
      </c>
      <c r="D356" s="110" t="s">
        <v>47</v>
      </c>
      <c r="E356" s="110"/>
      <c r="F356" s="82" t="s">
        <v>13</v>
      </c>
      <c r="G356" s="56"/>
      <c r="H356" s="443" t="s">
        <v>169</v>
      </c>
      <c r="I356" s="443"/>
      <c r="J356" s="443"/>
      <c r="K356" s="443"/>
      <c r="L356" s="443"/>
      <c r="M356" s="443"/>
    </row>
    <row r="357" spans="2:13" x14ac:dyDescent="0.3">
      <c r="B357" s="30"/>
      <c r="C357" s="80" t="s">
        <v>5</v>
      </c>
      <c r="D357" s="444" t="s">
        <v>48</v>
      </c>
      <c r="E357" s="444"/>
      <c r="F357" s="56" t="s">
        <v>13</v>
      </c>
      <c r="G357" s="56"/>
      <c r="H357" s="30" t="s">
        <v>100</v>
      </c>
      <c r="I357" s="30"/>
      <c r="J357" s="30"/>
      <c r="K357" s="30"/>
      <c r="L357" s="30"/>
      <c r="M357" s="30"/>
    </row>
    <row r="358" spans="2:13" x14ac:dyDescent="0.3">
      <c r="B358" s="30"/>
      <c r="C358" s="80" t="s">
        <v>6</v>
      </c>
      <c r="D358" s="445" t="s">
        <v>49</v>
      </c>
      <c r="E358" s="445"/>
      <c r="F358" s="56" t="s">
        <v>13</v>
      </c>
      <c r="G358" s="56"/>
      <c r="H358" s="30" t="s">
        <v>98</v>
      </c>
      <c r="I358" s="30"/>
      <c r="J358" s="30"/>
      <c r="K358" s="30"/>
      <c r="L358" s="30"/>
      <c r="M358" s="30"/>
    </row>
    <row r="359" spans="2:13" x14ac:dyDescent="0.3">
      <c r="B359" s="30"/>
      <c r="C359" s="80" t="s">
        <v>9</v>
      </c>
      <c r="D359" s="444" t="s">
        <v>50</v>
      </c>
      <c r="E359" s="444"/>
      <c r="F359" s="56" t="s">
        <v>13</v>
      </c>
      <c r="G359" s="56"/>
      <c r="H359" s="30" t="s">
        <v>99</v>
      </c>
      <c r="I359" s="30"/>
      <c r="J359" s="30"/>
      <c r="K359" s="30"/>
      <c r="L359" s="30"/>
      <c r="M359" s="30"/>
    </row>
    <row r="360" spans="2:13" x14ac:dyDescent="0.3">
      <c r="B360" s="30"/>
      <c r="C360" s="80" t="s">
        <v>11</v>
      </c>
      <c r="D360" s="446" t="s">
        <v>52</v>
      </c>
      <c r="E360" s="446"/>
      <c r="F360" s="56" t="s">
        <v>13</v>
      </c>
      <c r="G360" s="56"/>
      <c r="H360" s="373" t="s">
        <v>112</v>
      </c>
      <c r="I360" s="374"/>
      <c r="J360" s="374"/>
      <c r="K360" s="374"/>
      <c r="L360" s="374"/>
      <c r="M360" s="374"/>
    </row>
    <row r="361" spans="2:13" x14ac:dyDescent="0.3">
      <c r="B361" s="30"/>
      <c r="C361" s="80" t="s">
        <v>45</v>
      </c>
      <c r="D361" s="440" t="s">
        <v>51</v>
      </c>
      <c r="E361" s="440"/>
      <c r="F361" s="56" t="s">
        <v>13</v>
      </c>
      <c r="G361" s="56"/>
      <c r="H361" s="30"/>
      <c r="I361" s="30"/>
      <c r="J361" s="30"/>
      <c r="K361" s="30"/>
      <c r="L361" s="30"/>
      <c r="M361" s="30"/>
    </row>
    <row r="362" spans="2:13" x14ac:dyDescent="0.3">
      <c r="B362" s="30"/>
      <c r="C362" s="80"/>
      <c r="D362" s="129"/>
      <c r="E362" s="84"/>
      <c r="F362" s="80" t="s">
        <v>4</v>
      </c>
      <c r="G362" s="83"/>
      <c r="H362" s="85" t="s">
        <v>66</v>
      </c>
      <c r="I362" s="441" t="s">
        <v>103</v>
      </c>
      <c r="J362" s="441"/>
      <c r="K362" s="30"/>
      <c r="L362" s="130"/>
      <c r="M362" s="130"/>
    </row>
    <row r="363" spans="2:13" x14ac:dyDescent="0.3">
      <c r="B363" s="30"/>
      <c r="C363" s="80"/>
      <c r="D363" s="129"/>
      <c r="E363" s="84"/>
      <c r="F363" s="80" t="s">
        <v>5</v>
      </c>
      <c r="G363" s="83"/>
      <c r="H363" s="87" t="s">
        <v>67</v>
      </c>
      <c r="I363" s="88" t="s">
        <v>86</v>
      </c>
      <c r="J363" s="89"/>
      <c r="K363" s="30"/>
      <c r="L363" s="89"/>
      <c r="M363" s="89"/>
    </row>
    <row r="364" spans="2:13" x14ac:dyDescent="0.3">
      <c r="B364" s="30"/>
      <c r="C364" s="80"/>
      <c r="D364" s="129"/>
      <c r="E364" s="84"/>
      <c r="F364" s="80" t="s">
        <v>6</v>
      </c>
      <c r="G364" s="83"/>
      <c r="H364" s="87" t="s">
        <v>68</v>
      </c>
      <c r="I364" s="87" t="s">
        <v>65</v>
      </c>
      <c r="J364" s="30"/>
      <c r="K364" s="30"/>
      <c r="L364" s="30"/>
      <c r="M364" s="30"/>
    </row>
    <row r="365" spans="2:13" x14ac:dyDescent="0.3">
      <c r="B365" s="30"/>
      <c r="C365" s="30"/>
      <c r="D365" s="87"/>
      <c r="E365" s="90"/>
      <c r="F365" s="80" t="s">
        <v>9</v>
      </c>
      <c r="G365" s="83"/>
      <c r="H365" s="87" t="s">
        <v>69</v>
      </c>
      <c r="I365" s="87" t="s">
        <v>65</v>
      </c>
      <c r="J365" s="30"/>
      <c r="K365" s="30"/>
      <c r="L365" s="30"/>
      <c r="M365" s="30"/>
    </row>
    <row r="366" spans="2:13" x14ac:dyDescent="0.3">
      <c r="B366" s="30"/>
      <c r="C366" s="30"/>
      <c r="D366" s="87"/>
      <c r="E366" s="90"/>
      <c r="F366" s="80" t="s">
        <v>11</v>
      </c>
      <c r="G366" s="83"/>
      <c r="H366" s="87" t="s">
        <v>70</v>
      </c>
      <c r="I366" s="87" t="s">
        <v>65</v>
      </c>
      <c r="J366" s="30"/>
      <c r="K366" s="30"/>
      <c r="L366" s="30"/>
      <c r="M366" s="30"/>
    </row>
    <row r="367" spans="2:13" x14ac:dyDescent="0.3">
      <c r="B367" s="30"/>
      <c r="C367" s="30"/>
      <c r="D367" s="87"/>
      <c r="E367" s="90"/>
      <c r="F367" s="80" t="s">
        <v>45</v>
      </c>
      <c r="G367" s="83"/>
      <c r="H367" s="87" t="s">
        <v>71</v>
      </c>
      <c r="I367" s="87" t="s">
        <v>65</v>
      </c>
      <c r="J367" s="30"/>
      <c r="K367" s="30"/>
      <c r="L367" s="30"/>
      <c r="M367" s="30"/>
    </row>
    <row r="368" spans="2:13" x14ac:dyDescent="0.3">
      <c r="B368" s="30"/>
      <c r="C368" s="80" t="s">
        <v>46</v>
      </c>
      <c r="D368" s="435" t="s">
        <v>72</v>
      </c>
      <c r="E368" s="435"/>
      <c r="F368" s="30" t="s">
        <v>13</v>
      </c>
      <c r="G368" s="56"/>
      <c r="H368" s="87"/>
      <c r="I368" s="87"/>
      <c r="J368" s="30"/>
      <c r="K368" s="30"/>
      <c r="L368" s="30"/>
      <c r="M368" s="30"/>
    </row>
    <row r="369" spans="2:13" x14ac:dyDescent="0.3">
      <c r="B369" s="30"/>
      <c r="C369" s="30"/>
      <c r="D369" s="87"/>
      <c r="E369" s="90"/>
      <c r="F369" s="80" t="s">
        <v>4</v>
      </c>
      <c r="G369" s="83"/>
      <c r="H369" s="87" t="s">
        <v>73</v>
      </c>
      <c r="I369" s="373" t="s">
        <v>587</v>
      </c>
      <c r="J369" s="373"/>
      <c r="K369" s="373"/>
      <c r="L369" s="373"/>
      <c r="M369" s="373"/>
    </row>
    <row r="370" spans="2:13" x14ac:dyDescent="0.3">
      <c r="B370" s="30"/>
      <c r="C370" s="30"/>
      <c r="D370" s="87"/>
      <c r="E370" s="90"/>
      <c r="F370" s="80" t="s">
        <v>5</v>
      </c>
      <c r="G370" s="83"/>
      <c r="H370" s="87" t="s">
        <v>74</v>
      </c>
      <c r="I370" s="373" t="s">
        <v>588</v>
      </c>
      <c r="J370" s="373"/>
      <c r="K370" s="373"/>
      <c r="L370" s="373"/>
      <c r="M370" s="373"/>
    </row>
    <row r="371" spans="2:13" x14ac:dyDescent="0.3">
      <c r="B371" s="30"/>
      <c r="C371" s="30"/>
      <c r="D371" s="87"/>
      <c r="E371" s="90"/>
      <c r="F371" s="80" t="s">
        <v>6</v>
      </c>
      <c r="G371" s="83"/>
      <c r="H371" s="87" t="s">
        <v>75</v>
      </c>
      <c r="I371" s="87" t="s">
        <v>83</v>
      </c>
      <c r="J371" s="30"/>
      <c r="K371" s="30"/>
      <c r="L371" s="30"/>
      <c r="M371" s="30"/>
    </row>
    <row r="372" spans="2:13" x14ac:dyDescent="0.3">
      <c r="B372" s="30"/>
      <c r="C372" s="30"/>
      <c r="D372" s="87"/>
      <c r="E372" s="90"/>
      <c r="F372" s="30"/>
      <c r="G372" s="30"/>
      <c r="H372" s="30"/>
      <c r="I372" s="30"/>
      <c r="J372" s="30"/>
      <c r="K372" s="30"/>
      <c r="L372" s="30"/>
      <c r="M372" s="30"/>
    </row>
    <row r="373" spans="2:13" x14ac:dyDescent="0.3">
      <c r="B373" s="108">
        <v>16</v>
      </c>
      <c r="C373" s="374" t="s">
        <v>77</v>
      </c>
      <c r="D373" s="374"/>
      <c r="E373" s="374"/>
      <c r="F373" s="374"/>
      <c r="G373" s="374"/>
      <c r="H373" s="374"/>
      <c r="I373" s="30" t="s">
        <v>78</v>
      </c>
      <c r="J373" s="30"/>
      <c r="K373" s="30"/>
      <c r="L373" s="30"/>
      <c r="M373" s="30"/>
    </row>
    <row r="374" spans="2:13" x14ac:dyDescent="0.3">
      <c r="B374" s="30"/>
      <c r="C374" s="30"/>
      <c r="D374" s="87"/>
      <c r="E374" s="90"/>
      <c r="F374" s="30"/>
      <c r="G374" s="30"/>
      <c r="H374" s="30"/>
      <c r="I374" s="30"/>
      <c r="J374" s="30"/>
      <c r="K374" s="30"/>
      <c r="L374" s="30"/>
      <c r="M374" s="30"/>
    </row>
    <row r="375" spans="2:13" x14ac:dyDescent="0.3">
      <c r="B375" s="108">
        <v>17</v>
      </c>
      <c r="C375" s="374" t="s">
        <v>76</v>
      </c>
      <c r="D375" s="374"/>
      <c r="E375" s="374"/>
      <c r="F375" s="56" t="s">
        <v>13</v>
      </c>
      <c r="G375" s="56"/>
      <c r="H375" s="30" t="s">
        <v>90</v>
      </c>
      <c r="I375" s="30"/>
      <c r="J375" s="30"/>
      <c r="K375" s="30"/>
      <c r="L375" s="30"/>
      <c r="M375" s="30"/>
    </row>
    <row r="376" spans="2:13" x14ac:dyDescent="0.3">
      <c r="B376" s="7"/>
      <c r="C376" s="7"/>
      <c r="D376" s="112"/>
      <c r="E376" s="91"/>
      <c r="F376" s="7"/>
      <c r="G376" s="7"/>
      <c r="H376" s="7"/>
      <c r="I376" s="7"/>
      <c r="J376" s="7"/>
      <c r="K376" s="7"/>
      <c r="L376" s="7"/>
      <c r="M376" s="7"/>
    </row>
    <row r="377" spans="2:13" x14ac:dyDescent="0.3">
      <c r="B377" s="75"/>
      <c r="C377" s="75"/>
      <c r="D377" s="75"/>
      <c r="E377" s="144"/>
      <c r="F377" s="75"/>
      <c r="G377" s="75"/>
      <c r="H377" s="75"/>
      <c r="I377" s="75"/>
      <c r="J377" s="75"/>
      <c r="K377" s="75"/>
      <c r="L377" s="75"/>
      <c r="M377" s="75"/>
    </row>
    <row r="378" spans="2:13" ht="16.5" x14ac:dyDescent="0.3">
      <c r="B378" s="75"/>
      <c r="C378" s="75"/>
      <c r="D378" s="75"/>
      <c r="E378" s="75"/>
      <c r="F378" s="145"/>
      <c r="G378" s="145"/>
      <c r="H378" s="145"/>
      <c r="I378" s="75"/>
      <c r="J378" s="75"/>
      <c r="K378" s="75"/>
      <c r="L378" s="75"/>
      <c r="M378" s="75"/>
    </row>
    <row r="379" spans="2:13" x14ac:dyDescent="0.3">
      <c r="B379" s="75"/>
      <c r="C379" s="75"/>
      <c r="D379" s="75"/>
      <c r="E379" s="75"/>
      <c r="F379" s="75"/>
      <c r="G379" s="75"/>
      <c r="H379" s="75"/>
      <c r="I379" s="75"/>
      <c r="J379" s="75"/>
      <c r="K379" s="498"/>
      <c r="L379" s="498"/>
      <c r="M379" s="498"/>
    </row>
    <row r="380" spans="2:13" x14ac:dyDescent="0.3">
      <c r="B380" s="75"/>
      <c r="C380" s="75"/>
      <c r="D380" s="75"/>
      <c r="E380" s="75"/>
      <c r="F380" s="75"/>
      <c r="G380" s="75"/>
      <c r="H380" s="75"/>
      <c r="I380" s="75"/>
      <c r="J380" s="75"/>
      <c r="K380" s="498"/>
      <c r="L380" s="498"/>
      <c r="M380" s="498"/>
    </row>
    <row r="381" spans="2:13" x14ac:dyDescent="0.3">
      <c r="B381" s="75"/>
      <c r="C381" s="75"/>
      <c r="D381" s="75"/>
      <c r="E381" s="75"/>
      <c r="F381" s="75"/>
      <c r="G381" s="75"/>
      <c r="H381" s="75"/>
      <c r="I381" s="75"/>
      <c r="J381" s="75"/>
      <c r="K381" s="499"/>
      <c r="L381" s="499"/>
      <c r="M381" s="146"/>
    </row>
    <row r="382" spans="2:13" x14ac:dyDescent="0.3">
      <c r="B382" s="75"/>
      <c r="C382" s="75"/>
      <c r="D382" s="75"/>
      <c r="E382" s="75"/>
      <c r="F382" s="75"/>
      <c r="G382" s="75"/>
      <c r="H382" s="75"/>
      <c r="I382" s="75"/>
      <c r="J382" s="75"/>
      <c r="K382" s="75"/>
      <c r="L382" s="75"/>
      <c r="M382" s="75"/>
    </row>
    <row r="383" spans="2:13" x14ac:dyDescent="0.3">
      <c r="B383" s="75"/>
      <c r="C383" s="75"/>
      <c r="D383" s="75"/>
      <c r="E383" s="75"/>
      <c r="F383" s="75"/>
      <c r="G383" s="75"/>
      <c r="H383" s="75"/>
      <c r="I383" s="75"/>
      <c r="J383" s="75"/>
      <c r="K383" s="75"/>
      <c r="L383" s="75"/>
      <c r="M383" s="75"/>
    </row>
    <row r="384" spans="2:13" x14ac:dyDescent="0.3">
      <c r="B384" s="75"/>
      <c r="C384" s="75"/>
      <c r="D384" s="75"/>
      <c r="E384" s="75"/>
      <c r="F384" s="75"/>
      <c r="G384" s="75"/>
      <c r="H384" s="75"/>
      <c r="I384" s="75"/>
      <c r="J384" s="75"/>
      <c r="K384" s="75"/>
      <c r="L384" s="75"/>
      <c r="M384" s="75"/>
    </row>
    <row r="385" spans="2:13" x14ac:dyDescent="0.3">
      <c r="B385" s="75"/>
      <c r="C385" s="75"/>
      <c r="D385" s="75"/>
      <c r="E385" s="75"/>
      <c r="F385" s="75"/>
      <c r="G385" s="75"/>
      <c r="H385" s="75"/>
      <c r="I385" s="75"/>
      <c r="J385" s="75"/>
      <c r="K385" s="499"/>
      <c r="L385" s="499"/>
      <c r="M385" s="146"/>
    </row>
  </sheetData>
  <mergeCells count="417">
    <mergeCell ref="F78:M78"/>
    <mergeCell ref="F77:M77"/>
    <mergeCell ref="F210:H210"/>
    <mergeCell ref="I210:J210"/>
    <mergeCell ref="K210:M210"/>
    <mergeCell ref="F92:H92"/>
    <mergeCell ref="I92:J92"/>
    <mergeCell ref="K92:M92"/>
    <mergeCell ref="F90:H90"/>
    <mergeCell ref="I90:J90"/>
    <mergeCell ref="K90:M90"/>
    <mergeCell ref="F91:H91"/>
    <mergeCell ref="I91:J91"/>
    <mergeCell ref="K91:M91"/>
    <mergeCell ref="F97:I97"/>
    <mergeCell ref="J97:M97"/>
    <mergeCell ref="F98:I98"/>
    <mergeCell ref="J98:M98"/>
    <mergeCell ref="F99:I99"/>
    <mergeCell ref="J99:M99"/>
    <mergeCell ref="C94:F94"/>
    <mergeCell ref="E95:E96"/>
    <mergeCell ref="F95:I96"/>
    <mergeCell ref="J95:M96"/>
    <mergeCell ref="F40:M40"/>
    <mergeCell ref="F41:M41"/>
    <mergeCell ref="F42:M42"/>
    <mergeCell ref="F43:M43"/>
    <mergeCell ref="F49:M49"/>
    <mergeCell ref="F50:M50"/>
    <mergeCell ref="B2:M2"/>
    <mergeCell ref="C4:D4"/>
    <mergeCell ref="C5:D5"/>
    <mergeCell ref="F5:M5"/>
    <mergeCell ref="C6:D6"/>
    <mergeCell ref="F7:M7"/>
    <mergeCell ref="C13:D13"/>
    <mergeCell ref="F13:M13"/>
    <mergeCell ref="F14:M14"/>
    <mergeCell ref="F15:M15"/>
    <mergeCell ref="F16:M16"/>
    <mergeCell ref="C17:D17"/>
    <mergeCell ref="F8:M8"/>
    <mergeCell ref="F9:M9"/>
    <mergeCell ref="F10:M10"/>
    <mergeCell ref="F11:M11"/>
    <mergeCell ref="C12:D12"/>
    <mergeCell ref="F12:M12"/>
    <mergeCell ref="E38:E39"/>
    <mergeCell ref="F38:M39"/>
    <mergeCell ref="E18:E20"/>
    <mergeCell ref="F18:H20"/>
    <mergeCell ref="I18:I20"/>
    <mergeCell ref="F21:H21"/>
    <mergeCell ref="F22:H22"/>
    <mergeCell ref="F23:H23"/>
    <mergeCell ref="E33:K33"/>
    <mergeCell ref="E34:L35"/>
    <mergeCell ref="F29:H29"/>
    <mergeCell ref="F30:H30"/>
    <mergeCell ref="F31:H31"/>
    <mergeCell ref="F32:H32"/>
    <mergeCell ref="F24:H24"/>
    <mergeCell ref="F25:H25"/>
    <mergeCell ref="F26:H26"/>
    <mergeCell ref="F27:H27"/>
    <mergeCell ref="F28:H28"/>
    <mergeCell ref="F44:M44"/>
    <mergeCell ref="F54:I54"/>
    <mergeCell ref="J54:M54"/>
    <mergeCell ref="F52:H52"/>
    <mergeCell ref="C53:D53"/>
    <mergeCell ref="F53:H53"/>
    <mergeCell ref="F45:M45"/>
    <mergeCell ref="F46:M46"/>
    <mergeCell ref="F47:M47"/>
    <mergeCell ref="F48:M48"/>
    <mergeCell ref="F51:M51"/>
    <mergeCell ref="J55:M55"/>
    <mergeCell ref="J56:M56"/>
    <mergeCell ref="F56:I56"/>
    <mergeCell ref="F61:I61"/>
    <mergeCell ref="J61:M61"/>
    <mergeCell ref="F62:I62"/>
    <mergeCell ref="J62:M62"/>
    <mergeCell ref="C64:D64"/>
    <mergeCell ref="E65:E66"/>
    <mergeCell ref="F65:M66"/>
    <mergeCell ref="C58:D58"/>
    <mergeCell ref="F59:I59"/>
    <mergeCell ref="J59:M59"/>
    <mergeCell ref="F60:I60"/>
    <mergeCell ref="J60:M60"/>
    <mergeCell ref="F73:M73"/>
    <mergeCell ref="F74:M74"/>
    <mergeCell ref="F75:M75"/>
    <mergeCell ref="F76:M76"/>
    <mergeCell ref="F67:M67"/>
    <mergeCell ref="F68:M68"/>
    <mergeCell ref="F69:M69"/>
    <mergeCell ref="F70:M70"/>
    <mergeCell ref="F71:M71"/>
    <mergeCell ref="F72:M72"/>
    <mergeCell ref="C87:D87"/>
    <mergeCell ref="E88:E89"/>
    <mergeCell ref="F88:H89"/>
    <mergeCell ref="I88:J89"/>
    <mergeCell ref="K88:M89"/>
    <mergeCell ref="C80:D80"/>
    <mergeCell ref="E81:E82"/>
    <mergeCell ref="F81:M82"/>
    <mergeCell ref="F85:M85"/>
    <mergeCell ref="F83:M83"/>
    <mergeCell ref="F84:M84"/>
    <mergeCell ref="F103:I103"/>
    <mergeCell ref="J103:M103"/>
    <mergeCell ref="F104:I104"/>
    <mergeCell ref="J104:M104"/>
    <mergeCell ref="F105:I105"/>
    <mergeCell ref="J105:M105"/>
    <mergeCell ref="F100:I100"/>
    <mergeCell ref="J100:M100"/>
    <mergeCell ref="F101:I101"/>
    <mergeCell ref="J101:M101"/>
    <mergeCell ref="F102:I102"/>
    <mergeCell ref="J102:M102"/>
    <mergeCell ref="F111:I111"/>
    <mergeCell ref="J111:M111"/>
    <mergeCell ref="F112:I112"/>
    <mergeCell ref="J112:M112"/>
    <mergeCell ref="C114:F114"/>
    <mergeCell ref="H115:M115"/>
    <mergeCell ref="C107:D107"/>
    <mergeCell ref="E108:E109"/>
    <mergeCell ref="F108:I109"/>
    <mergeCell ref="J108:M109"/>
    <mergeCell ref="F110:I110"/>
    <mergeCell ref="J110:M110"/>
    <mergeCell ref="B136:M136"/>
    <mergeCell ref="C138:D138"/>
    <mergeCell ref="I121:J121"/>
    <mergeCell ref="D127:E127"/>
    <mergeCell ref="I128:M128"/>
    <mergeCell ref="I129:M129"/>
    <mergeCell ref="C132:H132"/>
    <mergeCell ref="C134:E134"/>
    <mergeCell ref="D116:E116"/>
    <mergeCell ref="D117:E117"/>
    <mergeCell ref="D118:E118"/>
    <mergeCell ref="D119:E119"/>
    <mergeCell ref="H119:M119"/>
    <mergeCell ref="D120:E120"/>
    <mergeCell ref="F144:M144"/>
    <mergeCell ref="F145:M145"/>
    <mergeCell ref="C146:D146"/>
    <mergeCell ref="F146:M146"/>
    <mergeCell ref="C147:D147"/>
    <mergeCell ref="F147:M147"/>
    <mergeCell ref="C139:D139"/>
    <mergeCell ref="F139:M139"/>
    <mergeCell ref="C140:D140"/>
    <mergeCell ref="F141:M141"/>
    <mergeCell ref="F142:M142"/>
    <mergeCell ref="F143:M143"/>
    <mergeCell ref="C151:D151"/>
    <mergeCell ref="E152:E154"/>
    <mergeCell ref="F152:H154"/>
    <mergeCell ref="I152:I154"/>
    <mergeCell ref="C184:D184"/>
    <mergeCell ref="F185:I185"/>
    <mergeCell ref="J185:M185"/>
    <mergeCell ref="F161:H161"/>
    <mergeCell ref="F162:H162"/>
    <mergeCell ref="C179:D179"/>
    <mergeCell ref="E164:L165"/>
    <mergeCell ref="E168:E169"/>
    <mergeCell ref="F168:M169"/>
    <mergeCell ref="F170:M170"/>
    <mergeCell ref="F171:M171"/>
    <mergeCell ref="F177:M177"/>
    <mergeCell ref="F180:I180"/>
    <mergeCell ref="J180:M180"/>
    <mergeCell ref="F181:I181"/>
    <mergeCell ref="J181:M181"/>
    <mergeCell ref="F178:H178"/>
    <mergeCell ref="F179:H179"/>
    <mergeCell ref="F192:M192"/>
    <mergeCell ref="F186:I186"/>
    <mergeCell ref="J186:M186"/>
    <mergeCell ref="F187:I187"/>
    <mergeCell ref="J187:M187"/>
    <mergeCell ref="F148:M148"/>
    <mergeCell ref="F149:M149"/>
    <mergeCell ref="F150:M150"/>
    <mergeCell ref="F155:H155"/>
    <mergeCell ref="F156:H156"/>
    <mergeCell ref="F157:H157"/>
    <mergeCell ref="F158:H158"/>
    <mergeCell ref="F160:H160"/>
    <mergeCell ref="F173:M173"/>
    <mergeCell ref="F174:M174"/>
    <mergeCell ref="F175:M175"/>
    <mergeCell ref="F176:M176"/>
    <mergeCell ref="E163:K163"/>
    <mergeCell ref="F159:H159"/>
    <mergeCell ref="F172:M172"/>
    <mergeCell ref="C189:D189"/>
    <mergeCell ref="E190:E191"/>
    <mergeCell ref="F190:M191"/>
    <mergeCell ref="F182:I182"/>
    <mergeCell ref="J182:M182"/>
    <mergeCell ref="C213:F213"/>
    <mergeCell ref="E214:E215"/>
    <mergeCell ref="F214:I215"/>
    <mergeCell ref="J214:M215"/>
    <mergeCell ref="C201:D201"/>
    <mergeCell ref="E202:E203"/>
    <mergeCell ref="C207:D207"/>
    <mergeCell ref="F211:H211"/>
    <mergeCell ref="I211:J211"/>
    <mergeCell ref="K211:M211"/>
    <mergeCell ref="F202:M203"/>
    <mergeCell ref="F204:M204"/>
    <mergeCell ref="F205:M205"/>
    <mergeCell ref="F216:I216"/>
    <mergeCell ref="J216:M216"/>
    <mergeCell ref="E208:E209"/>
    <mergeCell ref="F208:H209"/>
    <mergeCell ref="I208:J209"/>
    <mergeCell ref="K208:M209"/>
    <mergeCell ref="F220:I220"/>
    <mergeCell ref="J220:M220"/>
    <mergeCell ref="F221:I221"/>
    <mergeCell ref="J221:M221"/>
    <mergeCell ref="F217:I217"/>
    <mergeCell ref="J217:M217"/>
    <mergeCell ref="F218:I218"/>
    <mergeCell ref="B255:M255"/>
    <mergeCell ref="D239:E239"/>
    <mergeCell ref="I240:J240"/>
    <mergeCell ref="D246:E246"/>
    <mergeCell ref="I247:M247"/>
    <mergeCell ref="I248:M248"/>
    <mergeCell ref="C251:H251"/>
    <mergeCell ref="F224:I224"/>
    <mergeCell ref="J224:M224"/>
    <mergeCell ref="C226:D226"/>
    <mergeCell ref="E227:E228"/>
    <mergeCell ref="F227:I228"/>
    <mergeCell ref="J227:M228"/>
    <mergeCell ref="C233:F233"/>
    <mergeCell ref="H234:M234"/>
    <mergeCell ref="D235:E235"/>
    <mergeCell ref="D236:E236"/>
    <mergeCell ref="D237:E237"/>
    <mergeCell ref="D238:E238"/>
    <mergeCell ref="H238:M238"/>
    <mergeCell ref="F229:I229"/>
    <mergeCell ref="J229:M229"/>
    <mergeCell ref="F230:I230"/>
    <mergeCell ref="J230:M230"/>
    <mergeCell ref="C270:D270"/>
    <mergeCell ref="C265:D265"/>
    <mergeCell ref="F265:M265"/>
    <mergeCell ref="C266:D266"/>
    <mergeCell ref="F266:M266"/>
    <mergeCell ref="C257:D257"/>
    <mergeCell ref="C258:D258"/>
    <mergeCell ref="F258:M258"/>
    <mergeCell ref="C259:D259"/>
    <mergeCell ref="F260:M260"/>
    <mergeCell ref="F261:M261"/>
    <mergeCell ref="F262:M262"/>
    <mergeCell ref="F263:M263"/>
    <mergeCell ref="F264:M264"/>
    <mergeCell ref="F231:I231"/>
    <mergeCell ref="J231:M231"/>
    <mergeCell ref="F223:I223"/>
    <mergeCell ref="J223:M223"/>
    <mergeCell ref="F222:I222"/>
    <mergeCell ref="J222:M222"/>
    <mergeCell ref="J218:M218"/>
    <mergeCell ref="F219:I219"/>
    <mergeCell ref="J219:M219"/>
    <mergeCell ref="E271:E273"/>
    <mergeCell ref="F271:H273"/>
    <mergeCell ref="I271:I273"/>
    <mergeCell ref="F300:I300"/>
    <mergeCell ref="J300:M300"/>
    <mergeCell ref="F276:H276"/>
    <mergeCell ref="F296:M296"/>
    <mergeCell ref="F295:M295"/>
    <mergeCell ref="F297:H297"/>
    <mergeCell ref="F277:H277"/>
    <mergeCell ref="F278:H278"/>
    <mergeCell ref="F279:H279"/>
    <mergeCell ref="F290:M290"/>
    <mergeCell ref="F291:M291"/>
    <mergeCell ref="C305:D305"/>
    <mergeCell ref="F306:I306"/>
    <mergeCell ref="J306:M306"/>
    <mergeCell ref="J307:M307"/>
    <mergeCell ref="F307:I307"/>
    <mergeCell ref="C298:D298"/>
    <mergeCell ref="F298:H298"/>
    <mergeCell ref="F299:I299"/>
    <mergeCell ref="J299:M299"/>
    <mergeCell ref="F303:I303"/>
    <mergeCell ref="J303:M303"/>
    <mergeCell ref="F301:I301"/>
    <mergeCell ref="F302:I302"/>
    <mergeCell ref="J301:M301"/>
    <mergeCell ref="J302:M302"/>
    <mergeCell ref="I330:J331"/>
    <mergeCell ref="K330:M331"/>
    <mergeCell ref="C323:D323"/>
    <mergeCell ref="F314:M314"/>
    <mergeCell ref="F308:I308"/>
    <mergeCell ref="J308:M308"/>
    <mergeCell ref="F309:I309"/>
    <mergeCell ref="J309:M309"/>
    <mergeCell ref="C311:D311"/>
    <mergeCell ref="E312:E313"/>
    <mergeCell ref="F312:M313"/>
    <mergeCell ref="F326:M326"/>
    <mergeCell ref="F315:M315"/>
    <mergeCell ref="F316:M316"/>
    <mergeCell ref="F317:M317"/>
    <mergeCell ref="F318:M318"/>
    <mergeCell ref="F319:M319"/>
    <mergeCell ref="F320:M320"/>
    <mergeCell ref="F321:M321"/>
    <mergeCell ref="C329:D329"/>
    <mergeCell ref="E330:E331"/>
    <mergeCell ref="F330:H331"/>
    <mergeCell ref="E324:E325"/>
    <mergeCell ref="F324:M325"/>
    <mergeCell ref="K381:L381"/>
    <mergeCell ref="K385:L385"/>
    <mergeCell ref="I362:J362"/>
    <mergeCell ref="F352:I352"/>
    <mergeCell ref="J352:M352"/>
    <mergeCell ref="F353:I353"/>
    <mergeCell ref="J353:M353"/>
    <mergeCell ref="C355:F355"/>
    <mergeCell ref="H356:M356"/>
    <mergeCell ref="D368:E368"/>
    <mergeCell ref="I369:M369"/>
    <mergeCell ref="I370:M370"/>
    <mergeCell ref="C373:H373"/>
    <mergeCell ref="C375:E375"/>
    <mergeCell ref="D357:E357"/>
    <mergeCell ref="D358:E358"/>
    <mergeCell ref="D359:E359"/>
    <mergeCell ref="D360:E360"/>
    <mergeCell ref="H360:M360"/>
    <mergeCell ref="D361:E361"/>
    <mergeCell ref="C348:D348"/>
    <mergeCell ref="E349:E350"/>
    <mergeCell ref="F349:I350"/>
    <mergeCell ref="J349:M350"/>
    <mergeCell ref="K380:M380"/>
    <mergeCell ref="F351:I351"/>
    <mergeCell ref="J351:M351"/>
    <mergeCell ref="F344:I344"/>
    <mergeCell ref="J344:M344"/>
    <mergeCell ref="F345:I345"/>
    <mergeCell ref="J345:M345"/>
    <mergeCell ref="F346:I346"/>
    <mergeCell ref="J346:M346"/>
    <mergeCell ref="F341:I341"/>
    <mergeCell ref="J341:M341"/>
    <mergeCell ref="F342:I342"/>
    <mergeCell ref="J342:M342"/>
    <mergeCell ref="F343:I343"/>
    <mergeCell ref="J343:M343"/>
    <mergeCell ref="F338:I338"/>
    <mergeCell ref="K379:M379"/>
    <mergeCell ref="F340:I340"/>
    <mergeCell ref="J340:M340"/>
    <mergeCell ref="F332:H332"/>
    <mergeCell ref="I332:J332"/>
    <mergeCell ref="K332:M332"/>
    <mergeCell ref="C335:F335"/>
    <mergeCell ref="E336:E337"/>
    <mergeCell ref="F336:I337"/>
    <mergeCell ref="J336:M337"/>
    <mergeCell ref="J338:M338"/>
    <mergeCell ref="F339:I339"/>
    <mergeCell ref="J339:M339"/>
    <mergeCell ref="F333:H333"/>
    <mergeCell ref="I333:J333"/>
    <mergeCell ref="K333:M333"/>
    <mergeCell ref="F327:M327"/>
    <mergeCell ref="F193:M193"/>
    <mergeCell ref="F194:M194"/>
    <mergeCell ref="F195:M195"/>
    <mergeCell ref="F196:M196"/>
    <mergeCell ref="F197:M197"/>
    <mergeCell ref="F198:M198"/>
    <mergeCell ref="F280:H280"/>
    <mergeCell ref="F199:M199"/>
    <mergeCell ref="F289:M289"/>
    <mergeCell ref="E283:L284"/>
    <mergeCell ref="E287:E288"/>
    <mergeCell ref="F287:M288"/>
    <mergeCell ref="F281:H281"/>
    <mergeCell ref="E282:K282"/>
    <mergeCell ref="F274:H274"/>
    <mergeCell ref="F275:H275"/>
    <mergeCell ref="F267:M267"/>
    <mergeCell ref="F268:M268"/>
    <mergeCell ref="F269:M269"/>
    <mergeCell ref="F292:M292"/>
    <mergeCell ref="F293:M293"/>
    <mergeCell ref="F294:M294"/>
    <mergeCell ref="C253:E253"/>
  </mergeCells>
  <pageMargins left="0.51181102362204722" right="0.31496062992125984" top="0.35433070866141736" bottom="0.35433070866141736" header="0.31496062992125984" footer="0.31496062992125984"/>
  <pageSetup paperSize="9" scale="75" orientation="landscape" r:id="rId1"/>
  <rowBreaks count="8" manualBreakCount="8">
    <brk id="30" min="1" max="14" man="1"/>
    <brk id="63" min="1" max="14" man="1"/>
    <brk id="135" min="1" max="14" man="1"/>
    <brk id="166" min="1" max="14" man="1"/>
    <brk id="206" min="1" max="14" man="1"/>
    <brk id="253" min="1" max="14" man="1"/>
    <brk id="292" min="1" max="14" man="1"/>
    <brk id="334" min="1"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7"/>
  <sheetViews>
    <sheetView view="pageBreakPreview" topLeftCell="A364" zoomScale="70" zoomScaleNormal="85" zoomScaleSheetLayoutView="70" workbookViewId="0">
      <selection activeCell="F254" sqref="F254:M254"/>
    </sheetView>
  </sheetViews>
  <sheetFormatPr defaultRowHeight="15" x14ac:dyDescent="0.3"/>
  <cols>
    <col min="1" max="1" width="0.140625" style="2" customWidth="1"/>
    <col min="2" max="2" width="5.85546875" style="1" customWidth="1"/>
    <col min="3" max="3" width="5" style="1" customWidth="1"/>
    <col min="4" max="4" width="20.5703125" style="1" bestFit="1" customWidth="1"/>
    <col min="5" max="5" width="5.28515625" style="1" customWidth="1"/>
    <col min="6" max="6" width="4.42578125" style="1" customWidth="1"/>
    <col min="7" max="7" width="1.42578125" style="1" customWidth="1"/>
    <col min="8" max="8" width="54.85546875" style="1" customWidth="1"/>
    <col min="9" max="9" width="19.85546875" style="1" customWidth="1"/>
    <col min="10" max="10" width="14.5703125" style="1" customWidth="1"/>
    <col min="11" max="11" width="15.42578125" style="1" customWidth="1"/>
    <col min="12" max="12" width="15.28515625" style="1" customWidth="1"/>
    <col min="13" max="13" width="13.7109375" style="1" customWidth="1"/>
    <col min="14" max="14" width="2.5703125" style="1" customWidth="1"/>
    <col min="15" max="15" width="2.7109375" style="2" customWidth="1"/>
    <col min="16" max="16384" width="9.140625" style="1"/>
  </cols>
  <sheetData>
    <row r="1" spans="2:14" s="2" customFormat="1" x14ac:dyDescent="0.3"/>
    <row r="2" spans="2:14" ht="26.25" x14ac:dyDescent="0.4">
      <c r="B2" s="514" t="s">
        <v>54</v>
      </c>
      <c r="C2" s="514"/>
      <c r="D2" s="514"/>
      <c r="E2" s="514"/>
      <c r="F2" s="514"/>
      <c r="G2" s="514"/>
      <c r="H2" s="514"/>
      <c r="I2" s="514"/>
      <c r="J2" s="514"/>
      <c r="K2" s="514"/>
      <c r="L2" s="514"/>
      <c r="M2" s="514"/>
      <c r="N2" s="2"/>
    </row>
    <row r="3" spans="2:14" x14ac:dyDescent="0.3">
      <c r="B3" s="7"/>
      <c r="C3" s="7"/>
      <c r="D3" s="7"/>
      <c r="E3" s="7"/>
      <c r="F3" s="7"/>
      <c r="G3" s="7"/>
      <c r="H3" s="7"/>
      <c r="I3" s="7"/>
      <c r="J3" s="7"/>
      <c r="K3" s="7"/>
      <c r="L3" s="7"/>
      <c r="M3" s="7"/>
      <c r="N3" s="2"/>
    </row>
    <row r="4" spans="2:14" x14ac:dyDescent="0.3">
      <c r="B4" s="100">
        <v>1</v>
      </c>
      <c r="C4" s="489" t="s">
        <v>0</v>
      </c>
      <c r="D4" s="489"/>
      <c r="E4" s="12" t="s">
        <v>13</v>
      </c>
      <c r="F4" s="140" t="s">
        <v>175</v>
      </c>
      <c r="G4" s="140"/>
      <c r="H4" s="140"/>
      <c r="I4" s="140"/>
      <c r="J4" s="140"/>
      <c r="K4" s="140"/>
      <c r="L4" s="140"/>
      <c r="M4" s="140"/>
      <c r="N4" s="19"/>
    </row>
    <row r="5" spans="2:14" x14ac:dyDescent="0.3">
      <c r="B5" s="100">
        <v>2</v>
      </c>
      <c r="C5" s="489" t="s">
        <v>1</v>
      </c>
      <c r="D5" s="489"/>
      <c r="E5" s="12" t="s">
        <v>13</v>
      </c>
      <c r="F5" s="435" t="s">
        <v>449</v>
      </c>
      <c r="G5" s="435"/>
      <c r="H5" s="435"/>
      <c r="I5" s="435"/>
      <c r="J5" s="435"/>
      <c r="K5" s="435"/>
      <c r="L5" s="435"/>
      <c r="M5" s="435"/>
      <c r="N5" s="2"/>
    </row>
    <row r="6" spans="2:14" x14ac:dyDescent="0.3">
      <c r="B6" s="100">
        <v>3</v>
      </c>
      <c r="C6" s="489" t="s">
        <v>3</v>
      </c>
      <c r="D6" s="489"/>
      <c r="E6" s="12"/>
      <c r="F6" s="141"/>
      <c r="G6" s="141"/>
      <c r="H6" s="141"/>
      <c r="I6" s="141"/>
      <c r="J6" s="141"/>
      <c r="K6" s="141"/>
      <c r="L6" s="141"/>
      <c r="M6" s="141"/>
      <c r="N6" s="2"/>
    </row>
    <row r="7" spans="2:14" x14ac:dyDescent="0.3">
      <c r="B7" s="100"/>
      <c r="C7" s="100" t="s">
        <v>4</v>
      </c>
      <c r="D7" s="64" t="s">
        <v>7</v>
      </c>
      <c r="E7" s="12" t="s">
        <v>13</v>
      </c>
      <c r="F7" s="513" t="s">
        <v>64</v>
      </c>
      <c r="G7" s="513"/>
      <c r="H7" s="513"/>
      <c r="I7" s="513"/>
      <c r="J7" s="513"/>
      <c r="K7" s="513"/>
      <c r="L7" s="513"/>
      <c r="M7" s="513"/>
      <c r="N7" s="2"/>
    </row>
    <row r="8" spans="2:14" x14ac:dyDescent="0.3">
      <c r="B8" s="100"/>
      <c r="C8" s="100" t="s">
        <v>5</v>
      </c>
      <c r="D8" s="64" t="s">
        <v>8</v>
      </c>
      <c r="E8" s="12" t="s">
        <v>13</v>
      </c>
      <c r="F8" s="513" t="s">
        <v>64</v>
      </c>
      <c r="G8" s="513"/>
      <c r="H8" s="513"/>
      <c r="I8" s="513"/>
      <c r="J8" s="513"/>
      <c r="K8" s="513"/>
      <c r="L8" s="513"/>
      <c r="M8" s="513"/>
      <c r="N8" s="2"/>
    </row>
    <row r="9" spans="2:14" x14ac:dyDescent="0.3">
      <c r="B9" s="100"/>
      <c r="C9" s="100" t="s">
        <v>6</v>
      </c>
      <c r="D9" s="64" t="s">
        <v>113</v>
      </c>
      <c r="E9" s="12" t="s">
        <v>13</v>
      </c>
      <c r="F9" s="435" t="s">
        <v>104</v>
      </c>
      <c r="G9" s="435"/>
      <c r="H9" s="435"/>
      <c r="I9" s="435"/>
      <c r="J9" s="435"/>
      <c r="K9" s="435"/>
      <c r="L9" s="435"/>
      <c r="M9" s="435"/>
      <c r="N9" s="2"/>
    </row>
    <row r="10" spans="2:14" x14ac:dyDescent="0.3">
      <c r="B10" s="100"/>
      <c r="C10" s="100" t="s">
        <v>9</v>
      </c>
      <c r="D10" s="64" t="s">
        <v>10</v>
      </c>
      <c r="E10" s="12" t="s">
        <v>13</v>
      </c>
      <c r="F10" s="435" t="s">
        <v>301</v>
      </c>
      <c r="G10" s="435"/>
      <c r="H10" s="435"/>
      <c r="I10" s="435"/>
      <c r="J10" s="435"/>
      <c r="K10" s="435"/>
      <c r="L10" s="435"/>
      <c r="M10" s="435"/>
      <c r="N10" s="2"/>
    </row>
    <row r="11" spans="2:14" x14ac:dyDescent="0.3">
      <c r="B11" s="100"/>
      <c r="C11" s="100" t="s">
        <v>11</v>
      </c>
      <c r="D11" s="64" t="s">
        <v>12</v>
      </c>
      <c r="E11" s="12" t="s">
        <v>13</v>
      </c>
      <c r="F11" s="376" t="s">
        <v>584</v>
      </c>
      <c r="G11" s="428"/>
      <c r="H11" s="428"/>
      <c r="I11" s="428"/>
      <c r="J11" s="428"/>
      <c r="K11" s="428"/>
      <c r="L11" s="428"/>
      <c r="M11" s="428"/>
      <c r="N11" s="2"/>
    </row>
    <row r="12" spans="2:14" ht="35.25" customHeight="1" x14ac:dyDescent="0.3">
      <c r="B12" s="100">
        <v>4</v>
      </c>
      <c r="C12" s="489" t="s">
        <v>18</v>
      </c>
      <c r="D12" s="489"/>
      <c r="E12" s="12" t="s">
        <v>13</v>
      </c>
      <c r="F12" s="509" t="s">
        <v>450</v>
      </c>
      <c r="G12" s="509"/>
      <c r="H12" s="509"/>
      <c r="I12" s="509"/>
      <c r="J12" s="509"/>
      <c r="K12" s="509"/>
      <c r="L12" s="509"/>
      <c r="M12" s="509"/>
      <c r="N12" s="2"/>
    </row>
    <row r="13" spans="2:14" x14ac:dyDescent="0.3">
      <c r="B13" s="100">
        <v>5</v>
      </c>
      <c r="C13" s="489" t="s">
        <v>91</v>
      </c>
      <c r="D13" s="489"/>
      <c r="E13" s="12"/>
      <c r="F13" s="512"/>
      <c r="G13" s="512"/>
      <c r="H13" s="512"/>
      <c r="I13" s="512"/>
      <c r="J13" s="512"/>
      <c r="K13" s="512"/>
      <c r="L13" s="512"/>
      <c r="M13" s="512"/>
      <c r="N13" s="2"/>
    </row>
    <row r="14" spans="2:14" ht="21" customHeight="1" x14ac:dyDescent="0.3">
      <c r="B14" s="100"/>
      <c r="C14" s="100" t="s">
        <v>4</v>
      </c>
      <c r="D14" s="64" t="s">
        <v>15</v>
      </c>
      <c r="E14" s="12" t="s">
        <v>13</v>
      </c>
      <c r="F14" s="509" t="s">
        <v>451</v>
      </c>
      <c r="G14" s="509"/>
      <c r="H14" s="509"/>
      <c r="I14" s="509"/>
      <c r="J14" s="509"/>
      <c r="K14" s="509"/>
      <c r="L14" s="509"/>
      <c r="M14" s="509"/>
      <c r="N14" s="2"/>
    </row>
    <row r="15" spans="2:14" ht="29.25" customHeight="1" x14ac:dyDescent="0.3">
      <c r="B15" s="100"/>
      <c r="C15" s="100" t="s">
        <v>5</v>
      </c>
      <c r="D15" s="64" t="s">
        <v>16</v>
      </c>
      <c r="E15" s="12" t="s">
        <v>13</v>
      </c>
      <c r="F15" s="509" t="s">
        <v>452</v>
      </c>
      <c r="G15" s="435"/>
      <c r="H15" s="435"/>
      <c r="I15" s="435"/>
      <c r="J15" s="435"/>
      <c r="K15" s="435"/>
      <c r="L15" s="435"/>
      <c r="M15" s="435"/>
      <c r="N15" s="2"/>
    </row>
    <row r="16" spans="2:14" ht="28.5" customHeight="1" x14ac:dyDescent="0.3">
      <c r="B16" s="100"/>
      <c r="C16" s="100" t="s">
        <v>6</v>
      </c>
      <c r="D16" s="64" t="s">
        <v>17</v>
      </c>
      <c r="E16" s="12" t="s">
        <v>13</v>
      </c>
      <c r="F16" s="510" t="s">
        <v>64</v>
      </c>
      <c r="G16" s="509"/>
      <c r="H16" s="509"/>
      <c r="I16" s="509"/>
      <c r="J16" s="509"/>
      <c r="K16" s="509"/>
      <c r="L16" s="509"/>
      <c r="M16" s="509"/>
      <c r="N16" s="2"/>
    </row>
    <row r="17" spans="2:14" x14ac:dyDescent="0.3">
      <c r="B17" s="100">
        <v>6</v>
      </c>
      <c r="C17" s="489" t="s">
        <v>19</v>
      </c>
      <c r="D17" s="489"/>
      <c r="E17" s="12"/>
      <c r="F17" s="64"/>
      <c r="G17" s="64"/>
      <c r="H17" s="64"/>
      <c r="I17" s="64"/>
      <c r="J17" s="64"/>
      <c r="K17" s="64"/>
      <c r="L17" s="64"/>
      <c r="M17" s="64"/>
      <c r="N17" s="2"/>
    </row>
    <row r="18" spans="2:14" ht="25.5" x14ac:dyDescent="0.3">
      <c r="B18" s="100"/>
      <c r="C18" s="64"/>
      <c r="D18" s="64"/>
      <c r="E18" s="395" t="s">
        <v>2</v>
      </c>
      <c r="F18" s="403" t="s">
        <v>20</v>
      </c>
      <c r="G18" s="407"/>
      <c r="H18" s="404"/>
      <c r="I18" s="395" t="s">
        <v>21</v>
      </c>
      <c r="J18" s="65" t="s">
        <v>22</v>
      </c>
      <c r="K18" s="65" t="s">
        <v>26</v>
      </c>
      <c r="L18" s="65" t="s">
        <v>28</v>
      </c>
      <c r="M18" s="65" t="s">
        <v>31</v>
      </c>
      <c r="N18" s="2"/>
    </row>
    <row r="19" spans="2:14" x14ac:dyDescent="0.3">
      <c r="B19" s="100"/>
      <c r="C19" s="64"/>
      <c r="D19" s="64"/>
      <c r="E19" s="485"/>
      <c r="F19" s="486"/>
      <c r="G19" s="487"/>
      <c r="H19" s="488"/>
      <c r="I19" s="485"/>
      <c r="J19" s="228" t="s">
        <v>23</v>
      </c>
      <c r="K19" s="228" t="s">
        <v>25</v>
      </c>
      <c r="L19" s="228" t="s">
        <v>29</v>
      </c>
      <c r="M19" s="228" t="s">
        <v>32</v>
      </c>
      <c r="N19" s="2"/>
    </row>
    <row r="20" spans="2:14" x14ac:dyDescent="0.3">
      <c r="B20" s="100"/>
      <c r="C20" s="64"/>
      <c r="D20" s="64"/>
      <c r="E20" s="396"/>
      <c r="F20" s="405"/>
      <c r="G20" s="408"/>
      <c r="H20" s="406"/>
      <c r="I20" s="396"/>
      <c r="J20" s="228" t="s">
        <v>24</v>
      </c>
      <c r="K20" s="228" t="s">
        <v>27</v>
      </c>
      <c r="L20" s="228" t="s">
        <v>30</v>
      </c>
      <c r="M20" s="228">
        <v>1250</v>
      </c>
      <c r="N20" s="2"/>
    </row>
    <row r="21" spans="2:14" s="2" customFormat="1" ht="34.5" customHeight="1" x14ac:dyDescent="0.3">
      <c r="B21" s="100"/>
      <c r="C21" s="7"/>
      <c r="D21" s="7"/>
      <c r="E21" s="52">
        <v>1</v>
      </c>
      <c r="F21" s="382" t="s">
        <v>453</v>
      </c>
      <c r="G21" s="383"/>
      <c r="H21" s="384"/>
      <c r="I21" s="153" t="s">
        <v>138</v>
      </c>
      <c r="J21" s="174">
        <v>235</v>
      </c>
      <c r="K21" s="223">
        <f>120/60</f>
        <v>2</v>
      </c>
      <c r="L21" s="67">
        <f>J21*K21</f>
        <v>470</v>
      </c>
      <c r="M21" s="68">
        <f t="shared" ref="M21:M29" si="0">SUM(L21)/$M$20</f>
        <v>0.376</v>
      </c>
    </row>
    <row r="22" spans="2:14" s="2" customFormat="1" ht="37.5" customHeight="1" x14ac:dyDescent="0.3">
      <c r="B22" s="100"/>
      <c r="C22" s="7"/>
      <c r="D22" s="7"/>
      <c r="E22" s="69">
        <v>2</v>
      </c>
      <c r="F22" s="382" t="s">
        <v>358</v>
      </c>
      <c r="G22" s="383"/>
      <c r="H22" s="384"/>
      <c r="I22" s="153" t="s">
        <v>106</v>
      </c>
      <c r="J22" s="174">
        <v>235</v>
      </c>
      <c r="K22" s="223">
        <f>30/60</f>
        <v>0.5</v>
      </c>
      <c r="L22" s="67">
        <f t="shared" ref="L22:L29" si="1">J22*K22</f>
        <v>117.5</v>
      </c>
      <c r="M22" s="68">
        <f t="shared" si="0"/>
        <v>9.4E-2</v>
      </c>
    </row>
    <row r="23" spans="2:14" s="2" customFormat="1" ht="30.75" customHeight="1" x14ac:dyDescent="0.3">
      <c r="B23" s="100"/>
      <c r="C23" s="7"/>
      <c r="D23" s="7"/>
      <c r="E23" s="52">
        <v>3</v>
      </c>
      <c r="F23" s="382" t="s">
        <v>454</v>
      </c>
      <c r="G23" s="383"/>
      <c r="H23" s="384"/>
      <c r="I23" s="153" t="s">
        <v>107</v>
      </c>
      <c r="J23" s="174">
        <v>235</v>
      </c>
      <c r="K23" s="223">
        <f>60/60</f>
        <v>1</v>
      </c>
      <c r="L23" s="67">
        <f t="shared" si="1"/>
        <v>235</v>
      </c>
      <c r="M23" s="68">
        <f t="shared" si="0"/>
        <v>0.188</v>
      </c>
    </row>
    <row r="24" spans="2:14" s="2" customFormat="1" ht="39" customHeight="1" x14ac:dyDescent="0.3">
      <c r="B24" s="100"/>
      <c r="C24" s="7"/>
      <c r="D24" s="7"/>
      <c r="E24" s="69">
        <v>4</v>
      </c>
      <c r="F24" s="382" t="s">
        <v>360</v>
      </c>
      <c r="G24" s="383"/>
      <c r="H24" s="384"/>
      <c r="I24" s="153" t="s">
        <v>138</v>
      </c>
      <c r="J24" s="174">
        <v>235</v>
      </c>
      <c r="K24" s="223">
        <f>60/60</f>
        <v>1</v>
      </c>
      <c r="L24" s="67">
        <f t="shared" si="1"/>
        <v>235</v>
      </c>
      <c r="M24" s="68">
        <f t="shared" si="0"/>
        <v>0.188</v>
      </c>
    </row>
    <row r="25" spans="2:14" s="2" customFormat="1" ht="48" customHeight="1" x14ac:dyDescent="0.3">
      <c r="B25" s="100"/>
      <c r="C25" s="7"/>
      <c r="D25" s="7"/>
      <c r="E25" s="52">
        <v>5</v>
      </c>
      <c r="F25" s="382" t="s">
        <v>455</v>
      </c>
      <c r="G25" s="383"/>
      <c r="H25" s="384"/>
      <c r="I25" s="153" t="s">
        <v>85</v>
      </c>
      <c r="J25" s="174">
        <v>235</v>
      </c>
      <c r="K25" s="223">
        <f>15/60</f>
        <v>0.25</v>
      </c>
      <c r="L25" s="67">
        <f t="shared" si="1"/>
        <v>58.75</v>
      </c>
      <c r="M25" s="68">
        <f t="shared" si="0"/>
        <v>4.7E-2</v>
      </c>
    </row>
    <row r="26" spans="2:14" s="2" customFormat="1" ht="64.5" customHeight="1" x14ac:dyDescent="0.3">
      <c r="B26" s="100"/>
      <c r="C26" s="7"/>
      <c r="D26" s="7"/>
      <c r="E26" s="69">
        <v>6</v>
      </c>
      <c r="F26" s="382" t="s">
        <v>456</v>
      </c>
      <c r="G26" s="383"/>
      <c r="H26" s="384"/>
      <c r="I26" s="153" t="s">
        <v>138</v>
      </c>
      <c r="J26" s="174">
        <v>24</v>
      </c>
      <c r="K26" s="223">
        <f>60/60</f>
        <v>1</v>
      </c>
      <c r="L26" s="67">
        <f t="shared" si="1"/>
        <v>24</v>
      </c>
      <c r="M26" s="68">
        <f t="shared" si="0"/>
        <v>1.9199999999999998E-2</v>
      </c>
    </row>
    <row r="27" spans="2:14" s="2" customFormat="1" ht="47.25" customHeight="1" x14ac:dyDescent="0.3">
      <c r="B27" s="100"/>
      <c r="C27" s="7"/>
      <c r="D27" s="7"/>
      <c r="E27" s="52">
        <v>7</v>
      </c>
      <c r="F27" s="382" t="s">
        <v>457</v>
      </c>
      <c r="G27" s="383"/>
      <c r="H27" s="384"/>
      <c r="I27" s="153" t="s">
        <v>108</v>
      </c>
      <c r="J27" s="174">
        <v>24</v>
      </c>
      <c r="K27" s="223">
        <f>60/60</f>
        <v>1</v>
      </c>
      <c r="L27" s="67">
        <f t="shared" si="1"/>
        <v>24</v>
      </c>
      <c r="M27" s="68">
        <f t="shared" si="0"/>
        <v>1.9199999999999998E-2</v>
      </c>
    </row>
    <row r="28" spans="2:14" s="2" customFormat="1" ht="103.5" customHeight="1" x14ac:dyDescent="0.3">
      <c r="B28" s="100"/>
      <c r="C28" s="7"/>
      <c r="D28" s="7"/>
      <c r="E28" s="69">
        <v>8</v>
      </c>
      <c r="F28" s="382" t="s">
        <v>458</v>
      </c>
      <c r="G28" s="383"/>
      <c r="H28" s="384"/>
      <c r="I28" s="153" t="s">
        <v>108</v>
      </c>
      <c r="J28" s="174">
        <v>48</v>
      </c>
      <c r="K28" s="223">
        <f>180/60</f>
        <v>3</v>
      </c>
      <c r="L28" s="67">
        <f t="shared" si="1"/>
        <v>144</v>
      </c>
      <c r="M28" s="68">
        <f t="shared" si="0"/>
        <v>0.1152</v>
      </c>
    </row>
    <row r="29" spans="2:14" s="2" customFormat="1" ht="30" customHeight="1" x14ac:dyDescent="0.3">
      <c r="B29" s="100"/>
      <c r="C29" s="7"/>
      <c r="D29" s="7"/>
      <c r="E29" s="52">
        <v>9</v>
      </c>
      <c r="F29" s="516" t="s">
        <v>459</v>
      </c>
      <c r="G29" s="517"/>
      <c r="H29" s="518"/>
      <c r="I29" s="153" t="s">
        <v>128</v>
      </c>
      <c r="J29" s="174">
        <v>12</v>
      </c>
      <c r="K29" s="223">
        <f>120/60</f>
        <v>2</v>
      </c>
      <c r="L29" s="67">
        <f t="shared" si="1"/>
        <v>24</v>
      </c>
      <c r="M29" s="68">
        <f t="shared" si="0"/>
        <v>1.9199999999999998E-2</v>
      </c>
    </row>
    <row r="30" spans="2:14" s="2" customFormat="1" ht="14.25" customHeight="1" x14ac:dyDescent="0.3">
      <c r="B30" s="100"/>
      <c r="C30" s="7"/>
      <c r="D30" s="7"/>
      <c r="E30" s="479" t="s">
        <v>53</v>
      </c>
      <c r="F30" s="480"/>
      <c r="G30" s="480"/>
      <c r="H30" s="480"/>
      <c r="I30" s="480"/>
      <c r="J30" s="480"/>
      <c r="K30" s="481"/>
      <c r="L30" s="70">
        <f>SUM(L21:L29)</f>
        <v>1332.25</v>
      </c>
      <c r="M30" s="71">
        <f>SUM(M21:M29)</f>
        <v>1.0658000000000001</v>
      </c>
    </row>
    <row r="31" spans="2:14" s="2" customFormat="1" ht="14.25" customHeight="1" x14ac:dyDescent="0.3">
      <c r="B31" s="100"/>
      <c r="C31" s="7"/>
      <c r="D31" s="7"/>
      <c r="E31" s="403" t="s">
        <v>33</v>
      </c>
      <c r="F31" s="407"/>
      <c r="G31" s="407"/>
      <c r="H31" s="407"/>
      <c r="I31" s="407"/>
      <c r="J31" s="407"/>
      <c r="K31" s="407"/>
      <c r="L31" s="404"/>
      <c r="M31" s="72">
        <f>ROUND(M30,0)</f>
        <v>1</v>
      </c>
    </row>
    <row r="32" spans="2:14" s="2" customFormat="1" ht="14.25" customHeight="1" x14ac:dyDescent="0.3">
      <c r="B32" s="100"/>
      <c r="C32" s="7"/>
      <c r="D32" s="7"/>
      <c r="E32" s="405"/>
      <c r="F32" s="408"/>
      <c r="G32" s="408"/>
      <c r="H32" s="408"/>
      <c r="I32" s="408"/>
      <c r="J32" s="408"/>
      <c r="K32" s="408"/>
      <c r="L32" s="406"/>
      <c r="M32" s="73" t="s">
        <v>79</v>
      </c>
    </row>
    <row r="33" spans="2:13" s="2" customFormat="1" x14ac:dyDescent="0.3">
      <c r="B33" s="100"/>
      <c r="C33" s="75"/>
      <c r="D33" s="7"/>
      <c r="E33" s="3"/>
      <c r="F33" s="12"/>
      <c r="G33" s="12"/>
      <c r="H33" s="74"/>
      <c r="I33" s="7"/>
      <c r="J33" s="7"/>
      <c r="K33" s="7"/>
      <c r="L33" s="7"/>
      <c r="M33" s="7"/>
    </row>
    <row r="34" spans="2:13" s="2" customFormat="1" x14ac:dyDescent="0.3">
      <c r="B34" s="100">
        <v>7</v>
      </c>
      <c r="C34" s="7" t="s">
        <v>21</v>
      </c>
      <c r="D34" s="7"/>
      <c r="E34" s="3" t="s">
        <v>13</v>
      </c>
      <c r="F34" s="12"/>
      <c r="G34" s="12"/>
      <c r="H34" s="74"/>
      <c r="I34" s="7"/>
      <c r="J34" s="7"/>
      <c r="K34" s="7"/>
      <c r="L34" s="7"/>
      <c r="M34" s="7"/>
    </row>
    <row r="35" spans="2:13" s="2" customFormat="1" x14ac:dyDescent="0.3">
      <c r="B35" s="7"/>
      <c r="C35" s="75"/>
      <c r="D35" s="75"/>
      <c r="E35" s="391" t="s">
        <v>2</v>
      </c>
      <c r="F35" s="391" t="s">
        <v>92</v>
      </c>
      <c r="G35" s="391"/>
      <c r="H35" s="391"/>
      <c r="I35" s="391"/>
      <c r="J35" s="391"/>
      <c r="K35" s="391"/>
      <c r="L35" s="391"/>
      <c r="M35" s="391"/>
    </row>
    <row r="36" spans="2:13" s="2" customFormat="1" x14ac:dyDescent="0.3">
      <c r="B36" s="100"/>
      <c r="C36" s="7"/>
      <c r="D36" s="7"/>
      <c r="E36" s="391"/>
      <c r="F36" s="391"/>
      <c r="G36" s="391"/>
      <c r="H36" s="391"/>
      <c r="I36" s="391"/>
      <c r="J36" s="391"/>
      <c r="K36" s="391"/>
      <c r="L36" s="391"/>
      <c r="M36" s="391"/>
    </row>
    <row r="37" spans="2:13" s="2" customFormat="1" x14ac:dyDescent="0.3">
      <c r="B37" s="100"/>
      <c r="C37" s="7"/>
      <c r="D37" s="7"/>
      <c r="E37" s="78">
        <v>1</v>
      </c>
      <c r="F37" s="385" t="s">
        <v>462</v>
      </c>
      <c r="G37" s="385"/>
      <c r="H37" s="385"/>
      <c r="I37" s="385"/>
      <c r="J37" s="385"/>
      <c r="K37" s="385"/>
      <c r="L37" s="385"/>
      <c r="M37" s="385"/>
    </row>
    <row r="38" spans="2:13" s="2" customFormat="1" x14ac:dyDescent="0.3">
      <c r="B38" s="100"/>
      <c r="C38" s="7"/>
      <c r="D38" s="7"/>
      <c r="E38" s="78">
        <v>2</v>
      </c>
      <c r="F38" s="385" t="s">
        <v>461</v>
      </c>
      <c r="G38" s="385"/>
      <c r="H38" s="385"/>
      <c r="I38" s="385"/>
      <c r="J38" s="385"/>
      <c r="K38" s="385"/>
      <c r="L38" s="385"/>
      <c r="M38" s="385"/>
    </row>
    <row r="39" spans="2:13" s="2" customFormat="1" x14ac:dyDescent="0.3">
      <c r="B39" s="100"/>
      <c r="C39" s="7"/>
      <c r="D39" s="7"/>
      <c r="E39" s="78">
        <v>3</v>
      </c>
      <c r="F39" s="385" t="s">
        <v>468</v>
      </c>
      <c r="G39" s="385"/>
      <c r="H39" s="385"/>
      <c r="I39" s="385"/>
      <c r="J39" s="385"/>
      <c r="K39" s="385"/>
      <c r="L39" s="385"/>
      <c r="M39" s="385"/>
    </row>
    <row r="40" spans="2:13" s="2" customFormat="1" x14ac:dyDescent="0.3">
      <c r="B40" s="100"/>
      <c r="C40" s="7"/>
      <c r="D40" s="7"/>
      <c r="E40" s="78">
        <v>4</v>
      </c>
      <c r="F40" s="385" t="s">
        <v>464</v>
      </c>
      <c r="G40" s="385"/>
      <c r="H40" s="385"/>
      <c r="I40" s="385"/>
      <c r="J40" s="385"/>
      <c r="K40" s="385"/>
      <c r="L40" s="385"/>
      <c r="M40" s="385"/>
    </row>
    <row r="41" spans="2:13" s="2" customFormat="1" ht="31.5" customHeight="1" x14ac:dyDescent="0.3">
      <c r="B41" s="100"/>
      <c r="C41" s="7"/>
      <c r="D41" s="7"/>
      <c r="E41" s="78">
        <v>5</v>
      </c>
      <c r="F41" s="385" t="s">
        <v>463</v>
      </c>
      <c r="G41" s="385"/>
      <c r="H41" s="385"/>
      <c r="I41" s="385"/>
      <c r="J41" s="385"/>
      <c r="K41" s="385"/>
      <c r="L41" s="385"/>
      <c r="M41" s="385"/>
    </row>
    <row r="42" spans="2:13" s="2" customFormat="1" ht="34.5" customHeight="1" x14ac:dyDescent="0.3">
      <c r="B42" s="100"/>
      <c r="C42" s="7"/>
      <c r="D42" s="7"/>
      <c r="E42" s="78">
        <v>6</v>
      </c>
      <c r="F42" s="385" t="s">
        <v>465</v>
      </c>
      <c r="G42" s="385"/>
      <c r="H42" s="385"/>
      <c r="I42" s="385"/>
      <c r="J42" s="385"/>
      <c r="K42" s="385"/>
      <c r="L42" s="385"/>
      <c r="M42" s="385"/>
    </row>
    <row r="43" spans="2:13" s="2" customFormat="1" x14ac:dyDescent="0.3">
      <c r="B43" s="100"/>
      <c r="C43" s="7"/>
      <c r="D43" s="7"/>
      <c r="E43" s="78">
        <v>7</v>
      </c>
      <c r="F43" s="385" t="s">
        <v>466</v>
      </c>
      <c r="G43" s="385"/>
      <c r="H43" s="385"/>
      <c r="I43" s="385"/>
      <c r="J43" s="385"/>
      <c r="K43" s="385"/>
      <c r="L43" s="385"/>
      <c r="M43" s="385"/>
    </row>
    <row r="44" spans="2:13" s="2" customFormat="1" ht="52.5" customHeight="1" x14ac:dyDescent="0.3">
      <c r="B44" s="100"/>
      <c r="C44" s="7"/>
      <c r="D44" s="7"/>
      <c r="E44" s="78">
        <v>8</v>
      </c>
      <c r="F44" s="385" t="s">
        <v>467</v>
      </c>
      <c r="G44" s="385"/>
      <c r="H44" s="385"/>
      <c r="I44" s="385"/>
      <c r="J44" s="385"/>
      <c r="K44" s="385"/>
      <c r="L44" s="385"/>
      <c r="M44" s="385"/>
    </row>
    <row r="45" spans="2:13" s="2" customFormat="1" ht="15" customHeight="1" x14ac:dyDescent="0.3">
      <c r="B45" s="100"/>
      <c r="C45" s="7"/>
      <c r="D45" s="7"/>
      <c r="E45" s="78">
        <v>9</v>
      </c>
      <c r="F45" s="519" t="s">
        <v>460</v>
      </c>
      <c r="G45" s="519"/>
      <c r="H45" s="519"/>
      <c r="I45" s="519"/>
      <c r="J45" s="519"/>
      <c r="K45" s="519"/>
      <c r="L45" s="519"/>
      <c r="M45" s="519"/>
    </row>
    <row r="46" spans="2:13" s="2" customFormat="1" x14ac:dyDescent="0.3">
      <c r="B46" s="100"/>
      <c r="C46" s="7"/>
      <c r="D46" s="7"/>
      <c r="E46" s="3"/>
      <c r="F46" s="487"/>
      <c r="G46" s="487"/>
      <c r="H46" s="487"/>
      <c r="I46" s="7"/>
      <c r="J46" s="7"/>
      <c r="K46" s="7"/>
      <c r="L46" s="7"/>
      <c r="M46" s="7"/>
    </row>
    <row r="47" spans="2:13" s="2" customFormat="1" x14ac:dyDescent="0.3">
      <c r="B47" s="100">
        <v>8</v>
      </c>
      <c r="C47" s="390" t="s">
        <v>34</v>
      </c>
      <c r="D47" s="390"/>
      <c r="E47" s="3" t="s">
        <v>13</v>
      </c>
      <c r="F47" s="451"/>
      <c r="G47" s="451"/>
      <c r="H47" s="451"/>
      <c r="I47" s="7"/>
      <c r="J47" s="7"/>
      <c r="K47" s="7"/>
      <c r="L47" s="7"/>
      <c r="M47" s="76"/>
    </row>
    <row r="48" spans="2:13" s="2" customFormat="1" ht="32.25" customHeight="1" x14ac:dyDescent="0.3">
      <c r="B48" s="100"/>
      <c r="C48" s="7"/>
      <c r="D48" s="7"/>
      <c r="E48" s="161" t="s">
        <v>2</v>
      </c>
      <c r="F48" s="391" t="s">
        <v>34</v>
      </c>
      <c r="G48" s="391"/>
      <c r="H48" s="391"/>
      <c r="I48" s="391"/>
      <c r="J48" s="392" t="s">
        <v>44</v>
      </c>
      <c r="K48" s="392"/>
      <c r="L48" s="392"/>
      <c r="M48" s="392"/>
    </row>
    <row r="49" spans="2:16" s="2" customFormat="1" ht="16.5" customHeight="1" x14ac:dyDescent="0.3">
      <c r="B49" s="7"/>
      <c r="C49" s="7"/>
      <c r="D49" s="93"/>
      <c r="E49" s="77">
        <v>1</v>
      </c>
      <c r="F49" s="520" t="s">
        <v>151</v>
      </c>
      <c r="G49" s="521"/>
      <c r="H49" s="521"/>
      <c r="I49" s="522"/>
      <c r="J49" s="436" t="s">
        <v>80</v>
      </c>
      <c r="K49" s="436"/>
      <c r="L49" s="436"/>
      <c r="M49" s="436"/>
    </row>
    <row r="50" spans="2:16" s="2" customFormat="1" ht="15" customHeight="1" x14ac:dyDescent="0.3">
      <c r="B50" s="7"/>
      <c r="C50" s="7"/>
      <c r="D50" s="93"/>
      <c r="E50" s="77">
        <v>2</v>
      </c>
      <c r="F50" s="520" t="s">
        <v>118</v>
      </c>
      <c r="G50" s="521"/>
      <c r="H50" s="521"/>
      <c r="I50" s="522"/>
      <c r="J50" s="436" t="s">
        <v>80</v>
      </c>
      <c r="K50" s="436"/>
      <c r="L50" s="436"/>
      <c r="M50" s="436"/>
    </row>
    <row r="51" spans="2:16" s="2" customFormat="1" ht="15" customHeight="1" x14ac:dyDescent="0.3">
      <c r="B51" s="7"/>
      <c r="C51" s="7"/>
      <c r="D51" s="94"/>
      <c r="E51" s="77">
        <v>3</v>
      </c>
      <c r="F51" s="523" t="s">
        <v>119</v>
      </c>
      <c r="G51" s="524"/>
      <c r="H51" s="524"/>
      <c r="I51" s="525"/>
      <c r="J51" s="436" t="s">
        <v>81</v>
      </c>
      <c r="K51" s="436"/>
      <c r="L51" s="436"/>
      <c r="M51" s="436"/>
    </row>
    <row r="52" spans="2:16" s="2" customFormat="1" x14ac:dyDescent="0.3">
      <c r="B52" s="7"/>
      <c r="C52" s="7"/>
      <c r="D52" s="7"/>
      <c r="E52" s="3"/>
      <c r="F52" s="142"/>
      <c r="G52" s="142"/>
      <c r="H52" s="142"/>
      <c r="I52" s="142"/>
      <c r="J52" s="142"/>
      <c r="K52" s="142"/>
      <c r="L52" s="142"/>
      <c r="M52" s="142"/>
    </row>
    <row r="53" spans="2:16" s="2" customFormat="1" x14ac:dyDescent="0.3">
      <c r="B53" s="100">
        <v>9</v>
      </c>
      <c r="C53" s="390" t="s">
        <v>35</v>
      </c>
      <c r="D53" s="390"/>
      <c r="E53" s="3" t="s">
        <v>13</v>
      </c>
      <c r="F53" s="3"/>
      <c r="G53" s="3"/>
      <c r="H53" s="3"/>
      <c r="I53" s="3"/>
      <c r="J53" s="3"/>
      <c r="K53" s="3"/>
      <c r="L53" s="3"/>
      <c r="M53" s="3"/>
    </row>
    <row r="54" spans="2:16" s="2" customFormat="1" x14ac:dyDescent="0.3">
      <c r="B54" s="7"/>
      <c r="C54" s="7"/>
      <c r="D54" s="7"/>
      <c r="E54" s="163" t="s">
        <v>2</v>
      </c>
      <c r="F54" s="403" t="s">
        <v>35</v>
      </c>
      <c r="G54" s="407"/>
      <c r="H54" s="407"/>
      <c r="I54" s="404"/>
      <c r="J54" s="397" t="s">
        <v>93</v>
      </c>
      <c r="K54" s="398"/>
      <c r="L54" s="398"/>
      <c r="M54" s="399"/>
    </row>
    <row r="55" spans="2:16" s="2" customFormat="1" ht="16.5" customHeight="1" x14ac:dyDescent="0.3">
      <c r="B55" s="7"/>
      <c r="C55" s="7"/>
      <c r="D55" s="7"/>
      <c r="E55" s="77">
        <v>1</v>
      </c>
      <c r="F55" s="439" t="s">
        <v>380</v>
      </c>
      <c r="G55" s="439"/>
      <c r="H55" s="439"/>
      <c r="I55" s="439"/>
      <c r="J55" s="436" t="s">
        <v>80</v>
      </c>
      <c r="K55" s="436"/>
      <c r="L55" s="436"/>
      <c r="M55" s="436"/>
      <c r="P55" s="138"/>
    </row>
    <row r="56" spans="2:16" s="2" customFormat="1" ht="15.75" customHeight="1" x14ac:dyDescent="0.3">
      <c r="B56" s="7"/>
      <c r="C56" s="7"/>
      <c r="D56" s="7"/>
      <c r="E56" s="77">
        <v>2</v>
      </c>
      <c r="F56" s="439" t="s">
        <v>110</v>
      </c>
      <c r="G56" s="439"/>
      <c r="H56" s="439"/>
      <c r="I56" s="439"/>
      <c r="J56" s="436" t="s">
        <v>80</v>
      </c>
      <c r="K56" s="436"/>
      <c r="L56" s="436"/>
      <c r="M56" s="436"/>
      <c r="P56" s="138"/>
    </row>
    <row r="57" spans="2:16" s="2" customFormat="1" ht="15.75" customHeight="1" x14ac:dyDescent="0.3">
      <c r="B57" s="7"/>
      <c r="C57" s="7"/>
      <c r="D57" s="7"/>
      <c r="E57" s="77">
        <v>3</v>
      </c>
      <c r="F57" s="471" t="s">
        <v>82</v>
      </c>
      <c r="G57" s="471"/>
      <c r="H57" s="471"/>
      <c r="I57" s="471"/>
      <c r="J57" s="436" t="s">
        <v>80</v>
      </c>
      <c r="K57" s="436"/>
      <c r="L57" s="436"/>
      <c r="M57" s="436"/>
      <c r="P57" s="139"/>
    </row>
    <row r="58" spans="2:16" s="2" customFormat="1" x14ac:dyDescent="0.3">
      <c r="B58" s="7"/>
      <c r="C58" s="7"/>
      <c r="D58" s="7"/>
      <c r="E58" s="7"/>
      <c r="F58" s="7"/>
      <c r="G58" s="7"/>
      <c r="H58" s="7"/>
      <c r="I58" s="7"/>
      <c r="J58" s="7"/>
      <c r="K58" s="7"/>
      <c r="L58" s="7"/>
      <c r="M58" s="7"/>
    </row>
    <row r="59" spans="2:16" s="2" customFormat="1" x14ac:dyDescent="0.3">
      <c r="B59" s="100">
        <v>10</v>
      </c>
      <c r="C59" s="390" t="s">
        <v>36</v>
      </c>
      <c r="D59" s="390"/>
      <c r="E59" s="3" t="s">
        <v>13</v>
      </c>
      <c r="F59" s="7"/>
      <c r="G59" s="7"/>
      <c r="H59" s="7"/>
      <c r="I59" s="7"/>
      <c r="J59" s="7"/>
      <c r="K59" s="7"/>
      <c r="L59" s="7"/>
      <c r="M59" s="7"/>
    </row>
    <row r="60" spans="2:16" s="2" customFormat="1" x14ac:dyDescent="0.3">
      <c r="B60" s="100"/>
      <c r="C60" s="160"/>
      <c r="D60" s="160"/>
      <c r="E60" s="391" t="s">
        <v>2</v>
      </c>
      <c r="F60" s="391" t="s">
        <v>92</v>
      </c>
      <c r="G60" s="391"/>
      <c r="H60" s="391"/>
      <c r="I60" s="391"/>
      <c r="J60" s="391"/>
      <c r="K60" s="391"/>
      <c r="L60" s="391"/>
      <c r="M60" s="391"/>
    </row>
    <row r="61" spans="2:16" s="2" customFormat="1" ht="18" customHeight="1" x14ac:dyDescent="0.3">
      <c r="B61" s="100"/>
      <c r="C61" s="160"/>
      <c r="D61" s="160"/>
      <c r="E61" s="391"/>
      <c r="F61" s="391"/>
      <c r="G61" s="391"/>
      <c r="H61" s="391"/>
      <c r="I61" s="391"/>
      <c r="J61" s="391"/>
      <c r="K61" s="391"/>
      <c r="L61" s="391"/>
      <c r="M61" s="391"/>
    </row>
    <row r="62" spans="2:16" s="2" customFormat="1" x14ac:dyDescent="0.3">
      <c r="B62" s="100"/>
      <c r="C62" s="160"/>
      <c r="D62" s="160"/>
      <c r="E62" s="78">
        <v>1</v>
      </c>
      <c r="F62" s="385" t="s">
        <v>469</v>
      </c>
      <c r="G62" s="385"/>
      <c r="H62" s="385"/>
      <c r="I62" s="385"/>
      <c r="J62" s="385"/>
      <c r="K62" s="385"/>
      <c r="L62" s="385"/>
      <c r="M62" s="385"/>
    </row>
    <row r="63" spans="2:16" s="2" customFormat="1" x14ac:dyDescent="0.3">
      <c r="B63" s="100"/>
      <c r="C63" s="160"/>
      <c r="D63" s="160"/>
      <c r="E63" s="78">
        <v>2</v>
      </c>
      <c r="F63" s="385" t="s">
        <v>470</v>
      </c>
      <c r="G63" s="385"/>
      <c r="H63" s="385"/>
      <c r="I63" s="385"/>
      <c r="J63" s="385"/>
      <c r="K63" s="385"/>
      <c r="L63" s="385"/>
      <c r="M63" s="385"/>
    </row>
    <row r="64" spans="2:16" s="2" customFormat="1" ht="30" customHeight="1" x14ac:dyDescent="0.3">
      <c r="B64" s="100"/>
      <c r="C64" s="160"/>
      <c r="D64" s="160"/>
      <c r="E64" s="78">
        <v>3</v>
      </c>
      <c r="F64" s="385" t="s">
        <v>472</v>
      </c>
      <c r="G64" s="385"/>
      <c r="H64" s="385"/>
      <c r="I64" s="385"/>
      <c r="J64" s="385"/>
      <c r="K64" s="385"/>
      <c r="L64" s="385"/>
      <c r="M64" s="385"/>
    </row>
    <row r="65" spans="2:13" s="2" customFormat="1" ht="16.5" customHeight="1" x14ac:dyDescent="0.3">
      <c r="B65" s="100"/>
      <c r="C65" s="160"/>
      <c r="D65" s="160"/>
      <c r="E65" s="78">
        <v>4</v>
      </c>
      <c r="F65" s="385" t="s">
        <v>471</v>
      </c>
      <c r="G65" s="385"/>
      <c r="H65" s="385"/>
      <c r="I65" s="385"/>
      <c r="J65" s="385"/>
      <c r="K65" s="385"/>
      <c r="L65" s="385"/>
      <c r="M65" s="385"/>
    </row>
    <row r="66" spans="2:13" s="2" customFormat="1" ht="34.5" customHeight="1" x14ac:dyDescent="0.3">
      <c r="B66" s="100"/>
      <c r="C66" s="160"/>
      <c r="D66" s="160"/>
      <c r="E66" s="78">
        <v>5</v>
      </c>
      <c r="F66" s="385" t="s">
        <v>463</v>
      </c>
      <c r="G66" s="385"/>
      <c r="H66" s="385"/>
      <c r="I66" s="385"/>
      <c r="J66" s="385"/>
      <c r="K66" s="385"/>
      <c r="L66" s="385"/>
      <c r="M66" s="385"/>
    </row>
    <row r="67" spans="2:13" s="2" customFormat="1" ht="32.25" customHeight="1" x14ac:dyDescent="0.3">
      <c r="B67" s="100"/>
      <c r="C67" s="160"/>
      <c r="D67" s="160"/>
      <c r="E67" s="78">
        <v>6</v>
      </c>
      <c r="F67" s="385" t="s">
        <v>475</v>
      </c>
      <c r="G67" s="385"/>
      <c r="H67" s="385"/>
      <c r="I67" s="385"/>
      <c r="J67" s="385"/>
      <c r="K67" s="385"/>
      <c r="L67" s="385"/>
      <c r="M67" s="385"/>
    </row>
    <row r="68" spans="2:13" s="2" customFormat="1" x14ac:dyDescent="0.3">
      <c r="B68" s="100"/>
      <c r="C68" s="160"/>
      <c r="D68" s="160"/>
      <c r="E68" s="78">
        <v>7</v>
      </c>
      <c r="F68" s="385" t="s">
        <v>473</v>
      </c>
      <c r="G68" s="385"/>
      <c r="H68" s="385"/>
      <c r="I68" s="385"/>
      <c r="J68" s="385"/>
      <c r="K68" s="385"/>
      <c r="L68" s="385"/>
      <c r="M68" s="385"/>
    </row>
    <row r="69" spans="2:13" s="2" customFormat="1" ht="54.75" customHeight="1" x14ac:dyDescent="0.3">
      <c r="B69" s="100"/>
      <c r="C69" s="160"/>
      <c r="D69" s="160"/>
      <c r="E69" s="78">
        <v>8</v>
      </c>
      <c r="F69" s="385" t="s">
        <v>474</v>
      </c>
      <c r="G69" s="385"/>
      <c r="H69" s="385"/>
      <c r="I69" s="385"/>
      <c r="J69" s="385"/>
      <c r="K69" s="385"/>
      <c r="L69" s="385"/>
      <c r="M69" s="385"/>
    </row>
    <row r="70" spans="2:13" s="2" customFormat="1" x14ac:dyDescent="0.3">
      <c r="B70" s="100"/>
      <c r="C70" s="160"/>
      <c r="D70" s="160"/>
      <c r="E70" s="78">
        <v>9</v>
      </c>
      <c r="F70" s="385" t="s">
        <v>177</v>
      </c>
      <c r="G70" s="385"/>
      <c r="H70" s="385"/>
      <c r="I70" s="385"/>
      <c r="J70" s="385"/>
      <c r="K70" s="385"/>
      <c r="L70" s="385"/>
      <c r="M70" s="385"/>
    </row>
    <row r="71" spans="2:13" s="2" customFormat="1" x14ac:dyDescent="0.3">
      <c r="B71" s="7"/>
      <c r="C71" s="7"/>
      <c r="D71" s="7"/>
      <c r="E71" s="7"/>
      <c r="F71" s="7"/>
      <c r="G71" s="7"/>
      <c r="H71" s="7"/>
      <c r="I71" s="7"/>
      <c r="J71" s="7"/>
      <c r="K71" s="7"/>
      <c r="L71" s="7"/>
      <c r="M71" s="7"/>
    </row>
    <row r="72" spans="2:13" s="2" customFormat="1" ht="15.75" customHeight="1" x14ac:dyDescent="0.3">
      <c r="B72" s="100">
        <v>11</v>
      </c>
      <c r="C72" s="390" t="s">
        <v>37</v>
      </c>
      <c r="D72" s="390"/>
      <c r="E72" s="3" t="s">
        <v>13</v>
      </c>
      <c r="F72" s="7"/>
      <c r="G72" s="7"/>
      <c r="H72" s="7"/>
      <c r="I72" s="7"/>
      <c r="J72" s="7"/>
      <c r="K72" s="7"/>
      <c r="L72" s="7"/>
      <c r="M72" s="7"/>
    </row>
    <row r="73" spans="2:13" s="2" customFormat="1" ht="15.75" customHeight="1" x14ac:dyDescent="0.3">
      <c r="B73" s="100"/>
      <c r="C73" s="160"/>
      <c r="D73" s="160"/>
      <c r="E73" s="391" t="s">
        <v>2</v>
      </c>
      <c r="F73" s="391" t="s">
        <v>92</v>
      </c>
      <c r="G73" s="391"/>
      <c r="H73" s="391"/>
      <c r="I73" s="391"/>
      <c r="J73" s="391"/>
      <c r="K73" s="391"/>
      <c r="L73" s="391"/>
      <c r="M73" s="391"/>
    </row>
    <row r="74" spans="2:13" s="2" customFormat="1" ht="16.5" customHeight="1" x14ac:dyDescent="0.3">
      <c r="B74" s="100"/>
      <c r="C74" s="160"/>
      <c r="D74" s="160"/>
      <c r="E74" s="391"/>
      <c r="F74" s="391"/>
      <c r="G74" s="391"/>
      <c r="H74" s="391"/>
      <c r="I74" s="391"/>
      <c r="J74" s="391"/>
      <c r="K74" s="391"/>
      <c r="L74" s="391"/>
      <c r="M74" s="391"/>
    </row>
    <row r="75" spans="2:13" s="2" customFormat="1" ht="16.5" customHeight="1" x14ac:dyDescent="0.3">
      <c r="B75" s="100"/>
      <c r="C75" s="160"/>
      <c r="D75" s="93"/>
      <c r="E75" s="52">
        <v>1</v>
      </c>
      <c r="F75" s="363" t="s">
        <v>477</v>
      </c>
      <c r="G75" s="363"/>
      <c r="H75" s="363"/>
      <c r="I75" s="363"/>
      <c r="J75" s="363"/>
      <c r="K75" s="363"/>
      <c r="L75" s="363"/>
      <c r="M75" s="363"/>
    </row>
    <row r="76" spans="2:13" s="2" customFormat="1" ht="16.5" customHeight="1" x14ac:dyDescent="0.3">
      <c r="B76" s="100"/>
      <c r="C76" s="160"/>
      <c r="D76" s="93"/>
      <c r="E76" s="52">
        <v>2</v>
      </c>
      <c r="F76" s="363" t="s">
        <v>478</v>
      </c>
      <c r="G76" s="363"/>
      <c r="H76" s="363"/>
      <c r="I76" s="363"/>
      <c r="J76" s="363"/>
      <c r="K76" s="363"/>
      <c r="L76" s="363"/>
      <c r="M76" s="363"/>
    </row>
    <row r="77" spans="2:13" s="2" customFormat="1" ht="16.5" customHeight="1" x14ac:dyDescent="0.3">
      <c r="B77" s="100"/>
      <c r="C77" s="160"/>
      <c r="D77" s="93"/>
      <c r="E77" s="52">
        <v>3</v>
      </c>
      <c r="F77" s="364" t="s">
        <v>476</v>
      </c>
      <c r="G77" s="364"/>
      <c r="H77" s="364"/>
      <c r="I77" s="364"/>
      <c r="J77" s="364"/>
      <c r="K77" s="364"/>
      <c r="L77" s="364"/>
      <c r="M77" s="364"/>
    </row>
    <row r="78" spans="2:13" s="2" customFormat="1" ht="24.75" customHeight="1" x14ac:dyDescent="0.3">
      <c r="B78" s="7"/>
      <c r="C78" s="7"/>
      <c r="D78" s="7"/>
      <c r="E78" s="7"/>
      <c r="F78" s="143"/>
      <c r="G78" s="7"/>
      <c r="H78" s="7"/>
      <c r="I78" s="7"/>
      <c r="J78" s="7"/>
      <c r="K78" s="7"/>
      <c r="L78" s="7"/>
      <c r="M78" s="7"/>
    </row>
    <row r="79" spans="2:13" s="2" customFormat="1" x14ac:dyDescent="0.3">
      <c r="B79" s="100">
        <v>12</v>
      </c>
      <c r="C79" s="390" t="s">
        <v>94</v>
      </c>
      <c r="D79" s="390"/>
      <c r="E79" s="3" t="s">
        <v>13</v>
      </c>
      <c r="F79" s="7"/>
      <c r="G79" s="7"/>
      <c r="H79" s="7"/>
      <c r="I79" s="7"/>
      <c r="J79" s="7"/>
      <c r="K79" s="7"/>
      <c r="L79" s="7"/>
      <c r="M79" s="7"/>
    </row>
    <row r="80" spans="2:13" s="2" customFormat="1" ht="16.5" customHeight="1" x14ac:dyDescent="0.3">
      <c r="B80" s="7"/>
      <c r="C80" s="7"/>
      <c r="D80" s="7"/>
      <c r="E80" s="391" t="s">
        <v>2</v>
      </c>
      <c r="F80" s="391" t="s">
        <v>38</v>
      </c>
      <c r="G80" s="391"/>
      <c r="H80" s="391"/>
      <c r="I80" s="391" t="s">
        <v>132</v>
      </c>
      <c r="J80" s="391"/>
      <c r="K80" s="392" t="s">
        <v>39</v>
      </c>
      <c r="L80" s="392"/>
      <c r="M80" s="392"/>
    </row>
    <row r="81" spans="1:17" s="2" customFormat="1" ht="16.5" customHeight="1" x14ac:dyDescent="0.3">
      <c r="B81" s="7"/>
      <c r="C81" s="7"/>
      <c r="D81" s="7"/>
      <c r="E81" s="391"/>
      <c r="F81" s="391"/>
      <c r="G81" s="391"/>
      <c r="H81" s="391"/>
      <c r="I81" s="391"/>
      <c r="J81" s="391"/>
      <c r="K81" s="392"/>
      <c r="L81" s="392"/>
      <c r="M81" s="392"/>
    </row>
    <row r="82" spans="1:17" s="2" customFormat="1" ht="33" customHeight="1" x14ac:dyDescent="0.3">
      <c r="B82" s="7"/>
      <c r="C82" s="7"/>
      <c r="D82" s="7"/>
      <c r="E82" s="52">
        <v>1</v>
      </c>
      <c r="F82" s="379" t="s">
        <v>301</v>
      </c>
      <c r="G82" s="379"/>
      <c r="H82" s="379"/>
      <c r="I82" s="379" t="s">
        <v>638</v>
      </c>
      <c r="J82" s="379"/>
      <c r="K82" s="379" t="s">
        <v>264</v>
      </c>
      <c r="L82" s="379"/>
      <c r="M82" s="379"/>
    </row>
    <row r="83" spans="1:17" s="2" customFormat="1" ht="31.5" customHeight="1" x14ac:dyDescent="0.3">
      <c r="B83" s="7"/>
      <c r="C83" s="7"/>
      <c r="D83" s="7"/>
      <c r="E83" s="52">
        <v>2</v>
      </c>
      <c r="F83" s="379" t="s">
        <v>479</v>
      </c>
      <c r="G83" s="379"/>
      <c r="H83" s="379"/>
      <c r="I83" s="379" t="s">
        <v>627</v>
      </c>
      <c r="J83" s="379"/>
      <c r="K83" s="379" t="s">
        <v>393</v>
      </c>
      <c r="L83" s="379"/>
      <c r="M83" s="379"/>
    </row>
    <row r="84" spans="1:17" s="2" customFormat="1" ht="39" customHeight="1" x14ac:dyDescent="0.3">
      <c r="B84" s="7"/>
      <c r="C84" s="7"/>
      <c r="D84" s="7"/>
      <c r="E84" s="52">
        <v>3</v>
      </c>
      <c r="F84" s="386" t="s">
        <v>130</v>
      </c>
      <c r="G84" s="387"/>
      <c r="H84" s="388"/>
      <c r="I84" s="379" t="s">
        <v>179</v>
      </c>
      <c r="J84" s="379"/>
      <c r="K84" s="386" t="s">
        <v>131</v>
      </c>
      <c r="L84" s="387"/>
      <c r="M84" s="388"/>
    </row>
    <row r="85" spans="1:17" s="2" customFormat="1" ht="15.75" customHeight="1" x14ac:dyDescent="0.3">
      <c r="B85" s="7"/>
      <c r="C85" s="7"/>
      <c r="D85" s="7"/>
      <c r="E85" s="3"/>
      <c r="F85" s="3"/>
      <c r="G85" s="3"/>
      <c r="H85" s="3"/>
      <c r="I85" s="3"/>
      <c r="J85" s="3"/>
      <c r="K85" s="3"/>
      <c r="L85" s="3"/>
      <c r="M85" s="3"/>
      <c r="P85" s="1"/>
      <c r="Q85" s="1"/>
    </row>
    <row r="86" spans="1:17" s="2" customFormat="1" x14ac:dyDescent="0.3">
      <c r="B86" s="100">
        <v>13</v>
      </c>
      <c r="C86" s="390" t="s">
        <v>95</v>
      </c>
      <c r="D86" s="390"/>
      <c r="E86" s="390"/>
      <c r="F86" s="390"/>
      <c r="G86" s="54"/>
      <c r="H86" s="3"/>
      <c r="I86" s="3"/>
      <c r="J86" s="3"/>
      <c r="K86" s="3"/>
      <c r="L86" s="3"/>
      <c r="M86" s="3"/>
      <c r="P86" s="1"/>
      <c r="Q86" s="1"/>
    </row>
    <row r="87" spans="1:17" ht="16.5" customHeight="1" x14ac:dyDescent="0.3">
      <c r="B87" s="100"/>
      <c r="C87" s="160"/>
      <c r="D87" s="160"/>
      <c r="E87" s="391" t="s">
        <v>2</v>
      </c>
      <c r="F87" s="391" t="s">
        <v>42</v>
      </c>
      <c r="G87" s="391"/>
      <c r="H87" s="391"/>
      <c r="I87" s="391"/>
      <c r="J87" s="392" t="s">
        <v>43</v>
      </c>
      <c r="K87" s="392"/>
      <c r="L87" s="392"/>
      <c r="M87" s="392"/>
      <c r="N87" s="2"/>
    </row>
    <row r="88" spans="1:17" x14ac:dyDescent="0.3">
      <c r="B88" s="100"/>
      <c r="C88" s="160"/>
      <c r="D88" s="160"/>
      <c r="E88" s="391"/>
      <c r="F88" s="391"/>
      <c r="G88" s="391"/>
      <c r="H88" s="391"/>
      <c r="I88" s="391"/>
      <c r="J88" s="392"/>
      <c r="K88" s="392"/>
      <c r="L88" s="392"/>
      <c r="M88" s="392"/>
      <c r="N88" s="2"/>
    </row>
    <row r="89" spans="1:17" s="20" customFormat="1" ht="15.95" customHeight="1" x14ac:dyDescent="0.3">
      <c r="A89" s="21"/>
      <c r="B89" s="30"/>
      <c r="C89" s="30"/>
      <c r="D89" s="30"/>
      <c r="E89" s="57">
        <v>1</v>
      </c>
      <c r="F89" s="379" t="s">
        <v>55</v>
      </c>
      <c r="G89" s="379"/>
      <c r="H89" s="379"/>
      <c r="I89" s="379"/>
      <c r="J89" s="379" t="s">
        <v>87</v>
      </c>
      <c r="K89" s="379"/>
      <c r="L89" s="379"/>
      <c r="M89" s="379"/>
      <c r="N89" s="21"/>
      <c r="O89" s="21"/>
    </row>
    <row r="90" spans="1:17" s="20" customFormat="1" ht="15.95" customHeight="1" x14ac:dyDescent="0.3">
      <c r="A90" s="21"/>
      <c r="B90" s="30"/>
      <c r="C90" s="30"/>
      <c r="D90" s="30"/>
      <c r="E90" s="57">
        <v>2</v>
      </c>
      <c r="F90" s="379" t="s">
        <v>56</v>
      </c>
      <c r="G90" s="379"/>
      <c r="H90" s="379"/>
      <c r="I90" s="379"/>
      <c r="J90" s="379" t="s">
        <v>87</v>
      </c>
      <c r="K90" s="379"/>
      <c r="L90" s="379"/>
      <c r="M90" s="379"/>
      <c r="N90" s="21"/>
      <c r="O90" s="21"/>
    </row>
    <row r="91" spans="1:17" s="20" customFormat="1" ht="15.95" customHeight="1" x14ac:dyDescent="0.3">
      <c r="A91" s="21"/>
      <c r="B91" s="30"/>
      <c r="C91" s="30"/>
      <c r="D91" s="30"/>
      <c r="E91" s="57">
        <v>3</v>
      </c>
      <c r="F91" s="379" t="s">
        <v>57</v>
      </c>
      <c r="G91" s="379"/>
      <c r="H91" s="379"/>
      <c r="I91" s="379"/>
      <c r="J91" s="379" t="s">
        <v>87</v>
      </c>
      <c r="K91" s="379"/>
      <c r="L91" s="379"/>
      <c r="M91" s="379"/>
      <c r="N91" s="21"/>
      <c r="O91" s="21"/>
    </row>
    <row r="92" spans="1:17" s="20" customFormat="1" ht="15.95" customHeight="1" x14ac:dyDescent="0.3">
      <c r="A92" s="21"/>
      <c r="B92" s="30"/>
      <c r="C92" s="30"/>
      <c r="D92" s="30"/>
      <c r="E92" s="57">
        <v>4</v>
      </c>
      <c r="F92" s="379" t="s">
        <v>58</v>
      </c>
      <c r="G92" s="379"/>
      <c r="H92" s="379"/>
      <c r="I92" s="379"/>
      <c r="J92" s="379" t="s">
        <v>87</v>
      </c>
      <c r="K92" s="379"/>
      <c r="L92" s="379"/>
      <c r="M92" s="379"/>
      <c r="N92" s="21"/>
      <c r="O92" s="21"/>
    </row>
    <row r="93" spans="1:17" s="20" customFormat="1" ht="15.95" customHeight="1" x14ac:dyDescent="0.3">
      <c r="A93" s="21"/>
      <c r="B93" s="30"/>
      <c r="C93" s="30"/>
      <c r="D93" s="30"/>
      <c r="E93" s="57">
        <v>5</v>
      </c>
      <c r="F93" s="379" t="s">
        <v>59</v>
      </c>
      <c r="G93" s="379"/>
      <c r="H93" s="379"/>
      <c r="I93" s="379"/>
      <c r="J93" s="379" t="s">
        <v>87</v>
      </c>
      <c r="K93" s="379"/>
      <c r="L93" s="379"/>
      <c r="M93" s="379"/>
      <c r="N93" s="21"/>
      <c r="O93" s="21"/>
    </row>
    <row r="94" spans="1:17" s="20" customFormat="1" ht="15.95" customHeight="1" x14ac:dyDescent="0.3">
      <c r="A94" s="21"/>
      <c r="B94" s="30"/>
      <c r="C94" s="30"/>
      <c r="D94" s="30"/>
      <c r="E94" s="57">
        <v>6</v>
      </c>
      <c r="F94" s="379" t="s">
        <v>60</v>
      </c>
      <c r="G94" s="379"/>
      <c r="H94" s="379"/>
      <c r="I94" s="379"/>
      <c r="J94" s="379" t="s">
        <v>87</v>
      </c>
      <c r="K94" s="379"/>
      <c r="L94" s="379"/>
      <c r="M94" s="379"/>
      <c r="N94" s="21"/>
      <c r="O94" s="21"/>
    </row>
    <row r="95" spans="1:17" s="20" customFormat="1" ht="15.95" customHeight="1" x14ac:dyDescent="0.3">
      <c r="A95" s="21"/>
      <c r="B95" s="30"/>
      <c r="C95" s="30"/>
      <c r="D95" s="30"/>
      <c r="E95" s="57">
        <v>7</v>
      </c>
      <c r="F95" s="379" t="s">
        <v>61</v>
      </c>
      <c r="G95" s="379"/>
      <c r="H95" s="379"/>
      <c r="I95" s="379"/>
      <c r="J95" s="379" t="s">
        <v>87</v>
      </c>
      <c r="K95" s="379"/>
      <c r="L95" s="379"/>
      <c r="M95" s="379"/>
      <c r="N95" s="21"/>
      <c r="O95" s="21"/>
    </row>
    <row r="96" spans="1:17" s="20" customFormat="1" ht="15.95" customHeight="1" x14ac:dyDescent="0.3">
      <c r="A96" s="21"/>
      <c r="B96" s="30"/>
      <c r="C96" s="30"/>
      <c r="D96" s="30"/>
      <c r="E96" s="57">
        <v>8</v>
      </c>
      <c r="F96" s="379" t="s">
        <v>62</v>
      </c>
      <c r="G96" s="379"/>
      <c r="H96" s="379"/>
      <c r="I96" s="379"/>
      <c r="J96" s="379" t="s">
        <v>87</v>
      </c>
      <c r="K96" s="379"/>
      <c r="L96" s="379"/>
      <c r="M96" s="379"/>
      <c r="N96" s="21"/>
      <c r="O96" s="21"/>
    </row>
    <row r="97" spans="1:15" s="20" customFormat="1" ht="15.95" customHeight="1" x14ac:dyDescent="0.3">
      <c r="A97" s="21"/>
      <c r="B97" s="30"/>
      <c r="C97" s="30"/>
      <c r="D97" s="30"/>
      <c r="E97" s="57">
        <v>9</v>
      </c>
      <c r="F97" s="379" t="s">
        <v>63</v>
      </c>
      <c r="G97" s="379"/>
      <c r="H97" s="379"/>
      <c r="I97" s="379"/>
      <c r="J97" s="379" t="s">
        <v>64</v>
      </c>
      <c r="K97" s="379"/>
      <c r="L97" s="379"/>
      <c r="M97" s="379"/>
      <c r="N97" s="21"/>
      <c r="O97" s="21"/>
    </row>
    <row r="98" spans="1:15" s="20" customFormat="1" x14ac:dyDescent="0.3">
      <c r="A98" s="21"/>
      <c r="B98" s="30"/>
      <c r="C98" s="30"/>
      <c r="D98" s="30"/>
      <c r="E98" s="30"/>
      <c r="F98" s="30"/>
      <c r="G98" s="30"/>
      <c r="H98" s="30"/>
      <c r="I98" s="30"/>
      <c r="J98" s="30"/>
      <c r="K98" s="30"/>
      <c r="L98" s="30"/>
      <c r="M98" s="30"/>
      <c r="N98" s="21"/>
      <c r="O98" s="21"/>
    </row>
    <row r="99" spans="1:15" s="20" customFormat="1" ht="15.95" customHeight="1" x14ac:dyDescent="0.3">
      <c r="A99" s="21"/>
      <c r="B99" s="169">
        <v>14</v>
      </c>
      <c r="C99" s="374" t="s">
        <v>40</v>
      </c>
      <c r="D99" s="374"/>
      <c r="E99" s="56" t="s">
        <v>13</v>
      </c>
      <c r="F99" s="30"/>
      <c r="G99" s="30"/>
      <c r="H99" s="30"/>
      <c r="I99" s="30"/>
      <c r="J99" s="30"/>
      <c r="K99" s="30"/>
      <c r="L99" s="30"/>
      <c r="M99" s="30"/>
      <c r="N99" s="21"/>
      <c r="O99" s="21"/>
    </row>
    <row r="100" spans="1:15" s="20" customFormat="1" ht="15.95" customHeight="1" x14ac:dyDescent="0.3">
      <c r="A100" s="21"/>
      <c r="B100" s="169"/>
      <c r="C100" s="162"/>
      <c r="D100" s="162"/>
      <c r="E100" s="448" t="s">
        <v>2</v>
      </c>
      <c r="F100" s="448" t="s">
        <v>96</v>
      </c>
      <c r="G100" s="448"/>
      <c r="H100" s="448"/>
      <c r="I100" s="448"/>
      <c r="J100" s="449" t="s">
        <v>41</v>
      </c>
      <c r="K100" s="449"/>
      <c r="L100" s="449"/>
      <c r="M100" s="449"/>
      <c r="N100" s="21"/>
      <c r="O100" s="21"/>
    </row>
    <row r="101" spans="1:15" s="20" customFormat="1" ht="15.95" customHeight="1" x14ac:dyDescent="0.3">
      <c r="A101" s="21"/>
      <c r="B101" s="169"/>
      <c r="C101" s="162"/>
      <c r="D101" s="162"/>
      <c r="E101" s="448"/>
      <c r="F101" s="448"/>
      <c r="G101" s="448"/>
      <c r="H101" s="448"/>
      <c r="I101" s="448"/>
      <c r="J101" s="449"/>
      <c r="K101" s="449"/>
      <c r="L101" s="449"/>
      <c r="M101" s="449"/>
      <c r="N101" s="21"/>
      <c r="O101" s="21"/>
    </row>
    <row r="102" spans="1:15" s="20" customFormat="1" ht="15.95" customHeight="1" x14ac:dyDescent="0.3">
      <c r="A102" s="21"/>
      <c r="B102" s="169"/>
      <c r="C102" s="162"/>
      <c r="D102" s="162"/>
      <c r="E102" s="77">
        <v>1</v>
      </c>
      <c r="F102" s="436"/>
      <c r="G102" s="436"/>
      <c r="H102" s="436"/>
      <c r="I102" s="436"/>
      <c r="J102" s="437"/>
      <c r="K102" s="437"/>
      <c r="L102" s="437"/>
      <c r="M102" s="437"/>
      <c r="N102" s="21"/>
      <c r="O102" s="21"/>
    </row>
    <row r="103" spans="1:15" s="20" customFormat="1" ht="15.95" customHeight="1" x14ac:dyDescent="0.3">
      <c r="A103" s="21"/>
      <c r="B103" s="30"/>
      <c r="C103" s="30"/>
      <c r="D103" s="30"/>
      <c r="E103" s="77">
        <v>2</v>
      </c>
      <c r="F103" s="437"/>
      <c r="G103" s="437"/>
      <c r="H103" s="437"/>
      <c r="I103" s="437"/>
      <c r="J103" s="437"/>
      <c r="K103" s="437"/>
      <c r="L103" s="437"/>
      <c r="M103" s="437"/>
      <c r="N103" s="21"/>
      <c r="O103" s="21"/>
    </row>
    <row r="104" spans="1:15" s="20" customFormat="1" ht="15.95" customHeight="1" x14ac:dyDescent="0.3">
      <c r="A104" s="21"/>
      <c r="B104" s="30"/>
      <c r="C104" s="30"/>
      <c r="D104" s="30"/>
      <c r="E104" s="77">
        <v>3</v>
      </c>
      <c r="F104" s="437"/>
      <c r="G104" s="437"/>
      <c r="H104" s="437"/>
      <c r="I104" s="437"/>
      <c r="J104" s="442"/>
      <c r="K104" s="442"/>
      <c r="L104" s="442"/>
      <c r="M104" s="442"/>
      <c r="N104" s="21"/>
      <c r="O104" s="21"/>
    </row>
    <row r="105" spans="1:15" s="20" customFormat="1" ht="15.95" customHeight="1" x14ac:dyDescent="0.3">
      <c r="A105" s="21"/>
      <c r="B105" s="30"/>
      <c r="C105" s="30"/>
      <c r="D105" s="30"/>
      <c r="E105" s="56"/>
      <c r="F105" s="80"/>
      <c r="G105" s="80"/>
      <c r="H105" s="80"/>
      <c r="I105" s="80"/>
      <c r="J105" s="80"/>
      <c r="K105" s="80"/>
      <c r="L105" s="80"/>
      <c r="M105" s="80"/>
      <c r="N105" s="21"/>
      <c r="O105" s="21"/>
    </row>
    <row r="106" spans="1:15" s="20" customFormat="1" ht="15.95" customHeight="1" x14ac:dyDescent="0.3">
      <c r="A106" s="21"/>
      <c r="B106" s="169">
        <v>15</v>
      </c>
      <c r="C106" s="374" t="s">
        <v>14</v>
      </c>
      <c r="D106" s="374"/>
      <c r="E106" s="374"/>
      <c r="F106" s="374"/>
      <c r="G106" s="79"/>
      <c r="H106" s="56"/>
      <c r="I106" s="30"/>
      <c r="J106" s="30"/>
      <c r="K106" s="30"/>
      <c r="L106" s="30"/>
      <c r="M106" s="30"/>
      <c r="N106" s="21"/>
      <c r="O106" s="21"/>
    </row>
    <row r="107" spans="1:15" s="20" customFormat="1" x14ac:dyDescent="0.3">
      <c r="A107" s="21"/>
      <c r="B107" s="30"/>
      <c r="C107" s="109" t="s">
        <v>4</v>
      </c>
      <c r="D107" s="110" t="s">
        <v>47</v>
      </c>
      <c r="E107" s="110"/>
      <c r="F107" s="82" t="s">
        <v>13</v>
      </c>
      <c r="G107" s="56"/>
      <c r="H107" s="443" t="s">
        <v>481</v>
      </c>
      <c r="I107" s="443"/>
      <c r="J107" s="443"/>
      <c r="K107" s="443"/>
      <c r="L107" s="443"/>
      <c r="M107" s="443"/>
      <c r="N107" s="21"/>
      <c r="O107" s="21"/>
    </row>
    <row r="108" spans="1:15" s="20" customFormat="1" ht="15.95" customHeight="1" x14ac:dyDescent="0.3">
      <c r="A108" s="21"/>
      <c r="B108" s="30"/>
      <c r="C108" s="80" t="s">
        <v>5</v>
      </c>
      <c r="D108" s="444" t="s">
        <v>48</v>
      </c>
      <c r="E108" s="444"/>
      <c r="F108" s="56" t="s">
        <v>13</v>
      </c>
      <c r="G108" s="56"/>
      <c r="H108" s="30" t="s">
        <v>101</v>
      </c>
      <c r="I108" s="30"/>
      <c r="J108" s="30"/>
      <c r="K108" s="30"/>
      <c r="L108" s="30"/>
      <c r="M108" s="30"/>
      <c r="N108" s="21"/>
      <c r="O108" s="21"/>
    </row>
    <row r="109" spans="1:15" s="20" customFormat="1" ht="15.95" customHeight="1" x14ac:dyDescent="0.3">
      <c r="A109" s="21"/>
      <c r="B109" s="30"/>
      <c r="C109" s="80" t="s">
        <v>6</v>
      </c>
      <c r="D109" s="445" t="s">
        <v>49</v>
      </c>
      <c r="E109" s="445"/>
      <c r="F109" s="56" t="s">
        <v>13</v>
      </c>
      <c r="G109" s="56"/>
      <c r="H109" s="30" t="s">
        <v>102</v>
      </c>
      <c r="I109" s="30"/>
      <c r="J109" s="30"/>
      <c r="K109" s="30"/>
      <c r="L109" s="30"/>
      <c r="M109" s="30"/>
      <c r="N109" s="21"/>
      <c r="O109" s="21"/>
    </row>
    <row r="110" spans="1:15" s="20" customFormat="1" ht="15.95" customHeight="1" x14ac:dyDescent="0.3">
      <c r="A110" s="21"/>
      <c r="B110" s="30"/>
      <c r="C110" s="80" t="s">
        <v>9</v>
      </c>
      <c r="D110" s="444" t="s">
        <v>50</v>
      </c>
      <c r="E110" s="444"/>
      <c r="F110" s="56" t="s">
        <v>13</v>
      </c>
      <c r="G110" s="56"/>
      <c r="H110" s="30" t="s">
        <v>99</v>
      </c>
      <c r="I110" s="30"/>
      <c r="J110" s="30"/>
      <c r="K110" s="30"/>
      <c r="L110" s="30"/>
      <c r="M110" s="30"/>
      <c r="N110" s="21"/>
      <c r="O110" s="21"/>
    </row>
    <row r="111" spans="1:15" s="20" customFormat="1" ht="15.95" customHeight="1" x14ac:dyDescent="0.3">
      <c r="A111" s="21"/>
      <c r="B111" s="30"/>
      <c r="C111" s="80" t="s">
        <v>11</v>
      </c>
      <c r="D111" s="446" t="s">
        <v>52</v>
      </c>
      <c r="E111" s="446"/>
      <c r="F111" s="56" t="s">
        <v>13</v>
      </c>
      <c r="G111" s="56"/>
      <c r="H111" s="373" t="s">
        <v>112</v>
      </c>
      <c r="I111" s="374"/>
      <c r="J111" s="374"/>
      <c r="K111" s="374"/>
      <c r="L111" s="374"/>
      <c r="M111" s="374"/>
      <c r="N111" s="21"/>
      <c r="O111" s="21"/>
    </row>
    <row r="112" spans="1:15" s="20" customFormat="1" ht="15.95" customHeight="1" x14ac:dyDescent="0.3">
      <c r="A112" s="21"/>
      <c r="B112" s="30"/>
      <c r="C112" s="80" t="s">
        <v>45</v>
      </c>
      <c r="D112" s="440" t="s">
        <v>51</v>
      </c>
      <c r="E112" s="440"/>
      <c r="F112" s="56" t="s">
        <v>13</v>
      </c>
      <c r="G112" s="56"/>
      <c r="H112" s="30"/>
      <c r="I112" s="30"/>
      <c r="J112" s="30"/>
      <c r="K112" s="30"/>
      <c r="L112" s="30"/>
      <c r="M112" s="30"/>
      <c r="N112" s="21"/>
      <c r="O112" s="21"/>
    </row>
    <row r="113" spans="1:15" s="20" customFormat="1" ht="15.95" customHeight="1" x14ac:dyDescent="0.3">
      <c r="A113" s="21"/>
      <c r="B113" s="30"/>
      <c r="C113" s="80"/>
      <c r="D113" s="166"/>
      <c r="E113" s="84"/>
      <c r="F113" s="80" t="s">
        <v>4</v>
      </c>
      <c r="G113" s="83"/>
      <c r="H113" s="85" t="s">
        <v>66</v>
      </c>
      <c r="I113" s="441" t="s">
        <v>103</v>
      </c>
      <c r="J113" s="441"/>
      <c r="K113" s="30"/>
      <c r="L113" s="167"/>
      <c r="M113" s="167"/>
      <c r="N113" s="21"/>
      <c r="O113" s="21"/>
    </row>
    <row r="114" spans="1:15" s="20" customFormat="1" ht="15.95" customHeight="1" x14ac:dyDescent="0.3">
      <c r="A114" s="21"/>
      <c r="B114" s="30"/>
      <c r="C114" s="80"/>
      <c r="D114" s="166"/>
      <c r="E114" s="84"/>
      <c r="F114" s="80" t="s">
        <v>5</v>
      </c>
      <c r="G114" s="83"/>
      <c r="H114" s="87" t="s">
        <v>67</v>
      </c>
      <c r="I114" s="88" t="s">
        <v>86</v>
      </c>
      <c r="J114" s="89"/>
      <c r="K114" s="30"/>
      <c r="L114" s="89"/>
      <c r="M114" s="89"/>
      <c r="N114" s="21"/>
      <c r="O114" s="21"/>
    </row>
    <row r="115" spans="1:15" s="20" customFormat="1" ht="15.95" customHeight="1" x14ac:dyDescent="0.3">
      <c r="A115" s="21"/>
      <c r="B115" s="30"/>
      <c r="C115" s="80"/>
      <c r="D115" s="166"/>
      <c r="E115" s="84"/>
      <c r="F115" s="80" t="s">
        <v>6</v>
      </c>
      <c r="G115" s="83"/>
      <c r="H115" s="87" t="s">
        <v>68</v>
      </c>
      <c r="I115" s="87" t="s">
        <v>65</v>
      </c>
      <c r="J115" s="30"/>
      <c r="K115" s="30"/>
      <c r="L115" s="30"/>
      <c r="M115" s="30"/>
      <c r="N115" s="21"/>
      <c r="O115" s="21"/>
    </row>
    <row r="116" spans="1:15" s="20" customFormat="1" ht="15.95" customHeight="1" x14ac:dyDescent="0.3">
      <c r="A116" s="21"/>
      <c r="B116" s="30"/>
      <c r="C116" s="30"/>
      <c r="D116" s="87"/>
      <c r="E116" s="90"/>
      <c r="F116" s="80" t="s">
        <v>9</v>
      </c>
      <c r="G116" s="83"/>
      <c r="H116" s="87" t="s">
        <v>69</v>
      </c>
      <c r="I116" s="87" t="s">
        <v>65</v>
      </c>
      <c r="J116" s="30"/>
      <c r="K116" s="30"/>
      <c r="L116" s="30"/>
      <c r="M116" s="30"/>
      <c r="N116" s="21"/>
      <c r="O116" s="21"/>
    </row>
    <row r="117" spans="1:15" s="20" customFormat="1" ht="15.95" customHeight="1" x14ac:dyDescent="0.3">
      <c r="A117" s="21"/>
      <c r="B117" s="30"/>
      <c r="C117" s="30"/>
      <c r="D117" s="87"/>
      <c r="E117" s="90"/>
      <c r="F117" s="80" t="s">
        <v>11</v>
      </c>
      <c r="G117" s="83"/>
      <c r="H117" s="87" t="s">
        <v>70</v>
      </c>
      <c r="I117" s="87" t="s">
        <v>65</v>
      </c>
      <c r="J117" s="30"/>
      <c r="K117" s="30"/>
      <c r="L117" s="30"/>
      <c r="M117" s="30"/>
      <c r="N117" s="21"/>
      <c r="O117" s="21"/>
    </row>
    <row r="118" spans="1:15" s="20" customFormat="1" ht="15.95" customHeight="1" x14ac:dyDescent="0.3">
      <c r="A118" s="21"/>
      <c r="B118" s="30"/>
      <c r="C118" s="30"/>
      <c r="D118" s="87"/>
      <c r="E118" s="90"/>
      <c r="F118" s="80" t="s">
        <v>45</v>
      </c>
      <c r="G118" s="83"/>
      <c r="H118" s="87" t="s">
        <v>71</v>
      </c>
      <c r="I118" s="87" t="s">
        <v>65</v>
      </c>
      <c r="J118" s="30"/>
      <c r="K118" s="30"/>
      <c r="L118" s="30"/>
      <c r="M118" s="30"/>
      <c r="N118" s="21"/>
      <c r="O118" s="21"/>
    </row>
    <row r="119" spans="1:15" s="20" customFormat="1" ht="15.95" customHeight="1" x14ac:dyDescent="0.3">
      <c r="A119" s="21"/>
      <c r="B119" s="30"/>
      <c r="C119" s="80" t="s">
        <v>46</v>
      </c>
      <c r="D119" s="435" t="s">
        <v>72</v>
      </c>
      <c r="E119" s="435"/>
      <c r="F119" s="30" t="s">
        <v>13</v>
      </c>
      <c r="G119" s="56"/>
      <c r="H119" s="87"/>
      <c r="I119" s="87"/>
      <c r="J119" s="30"/>
      <c r="K119" s="30"/>
      <c r="L119" s="30"/>
      <c r="M119" s="30"/>
      <c r="N119" s="21"/>
      <c r="O119" s="21"/>
    </row>
    <row r="120" spans="1:15" s="20" customFormat="1" ht="15.95" customHeight="1" x14ac:dyDescent="0.3">
      <c r="A120" s="21"/>
      <c r="B120" s="30"/>
      <c r="C120" s="30"/>
      <c r="D120" s="87"/>
      <c r="E120" s="90"/>
      <c r="F120" s="80" t="s">
        <v>4</v>
      </c>
      <c r="G120" s="83"/>
      <c r="H120" s="87" t="s">
        <v>73</v>
      </c>
      <c r="I120" s="373" t="s">
        <v>585</v>
      </c>
      <c r="J120" s="373"/>
      <c r="K120" s="373"/>
      <c r="L120" s="373"/>
      <c r="M120" s="373"/>
      <c r="N120" s="21"/>
      <c r="O120" s="21"/>
    </row>
    <row r="121" spans="1:15" s="20" customFormat="1" ht="15.95" customHeight="1" x14ac:dyDescent="0.3">
      <c r="A121" s="21"/>
      <c r="B121" s="30"/>
      <c r="C121" s="30"/>
      <c r="D121" s="87"/>
      <c r="E121" s="90"/>
      <c r="F121" s="80" t="s">
        <v>5</v>
      </c>
      <c r="G121" s="83"/>
      <c r="H121" s="87" t="s">
        <v>74</v>
      </c>
      <c r="I121" s="373" t="s">
        <v>586</v>
      </c>
      <c r="J121" s="373"/>
      <c r="K121" s="373"/>
      <c r="L121" s="373"/>
      <c r="M121" s="373"/>
      <c r="N121" s="21"/>
      <c r="O121" s="21"/>
    </row>
    <row r="122" spans="1:15" s="20" customFormat="1" ht="15.95" customHeight="1" x14ac:dyDescent="0.3">
      <c r="A122" s="21"/>
      <c r="B122" s="30"/>
      <c r="C122" s="30"/>
      <c r="D122" s="87"/>
      <c r="E122" s="90"/>
      <c r="F122" s="80" t="s">
        <v>6</v>
      </c>
      <c r="G122" s="83"/>
      <c r="H122" s="87" t="s">
        <v>75</v>
      </c>
      <c r="I122" s="87" t="s">
        <v>83</v>
      </c>
      <c r="J122" s="30"/>
      <c r="K122" s="30"/>
      <c r="L122" s="30"/>
      <c r="M122" s="30"/>
      <c r="N122" s="21"/>
      <c r="O122" s="21"/>
    </row>
    <row r="123" spans="1:15" s="20" customFormat="1" ht="15.95" customHeight="1" x14ac:dyDescent="0.3">
      <c r="A123" s="21"/>
      <c r="B123" s="30"/>
      <c r="C123" s="30"/>
      <c r="D123" s="87"/>
      <c r="E123" s="90"/>
      <c r="F123" s="30"/>
      <c r="G123" s="30"/>
      <c r="H123" s="30"/>
      <c r="I123" s="30"/>
      <c r="J123" s="30"/>
      <c r="K123" s="30"/>
      <c r="L123" s="30"/>
      <c r="M123" s="30"/>
      <c r="N123" s="21"/>
      <c r="O123" s="21"/>
    </row>
    <row r="124" spans="1:15" s="20" customFormat="1" ht="15.95" customHeight="1" x14ac:dyDescent="0.3">
      <c r="A124" s="21"/>
      <c r="B124" s="169">
        <v>16</v>
      </c>
      <c r="C124" s="374" t="s">
        <v>77</v>
      </c>
      <c r="D124" s="374"/>
      <c r="E124" s="374"/>
      <c r="F124" s="374"/>
      <c r="G124" s="374"/>
      <c r="H124" s="374"/>
      <c r="I124" s="30" t="s">
        <v>78</v>
      </c>
      <c r="J124" s="30"/>
      <c r="K124" s="30"/>
      <c r="L124" s="30"/>
      <c r="M124" s="30"/>
      <c r="N124" s="21"/>
      <c r="O124" s="21"/>
    </row>
    <row r="125" spans="1:15" s="20" customFormat="1" ht="15.95" customHeight="1" x14ac:dyDescent="0.3">
      <c r="A125" s="21"/>
      <c r="B125" s="30"/>
      <c r="C125" s="30"/>
      <c r="D125" s="87"/>
      <c r="E125" s="90"/>
      <c r="F125" s="30"/>
      <c r="G125" s="30"/>
      <c r="H125" s="30"/>
      <c r="I125" s="30"/>
      <c r="J125" s="30"/>
      <c r="K125" s="30"/>
      <c r="L125" s="30"/>
      <c r="M125" s="30"/>
      <c r="N125" s="21"/>
      <c r="O125" s="21"/>
    </row>
    <row r="126" spans="1:15" s="20" customFormat="1" ht="15.95" customHeight="1" x14ac:dyDescent="0.3">
      <c r="A126" s="21"/>
      <c r="B126" s="169">
        <v>17</v>
      </c>
      <c r="C126" s="374" t="s">
        <v>76</v>
      </c>
      <c r="D126" s="374"/>
      <c r="E126" s="374"/>
      <c r="F126" s="56" t="s">
        <v>13</v>
      </c>
      <c r="G126" s="56"/>
      <c r="H126" s="30" t="s">
        <v>133</v>
      </c>
      <c r="I126" s="30"/>
      <c r="J126" s="30"/>
      <c r="K126" s="30"/>
      <c r="L126" s="30"/>
      <c r="M126" s="30"/>
      <c r="N126" s="21"/>
      <c r="O126" s="21"/>
    </row>
    <row r="127" spans="1:15" x14ac:dyDescent="0.3">
      <c r="B127" s="46"/>
      <c r="C127" s="46"/>
      <c r="D127" s="46"/>
      <c r="E127" s="46"/>
      <c r="F127" s="46"/>
      <c r="G127" s="46"/>
      <c r="H127" s="46"/>
      <c r="I127" s="46"/>
      <c r="J127" s="46"/>
      <c r="K127" s="46"/>
      <c r="L127" s="46"/>
      <c r="M127" s="46"/>
    </row>
    <row r="128" spans="1:15" ht="26.25" x14ac:dyDescent="0.4">
      <c r="B128" s="514" t="s">
        <v>54</v>
      </c>
      <c r="C128" s="514"/>
      <c r="D128" s="514"/>
      <c r="E128" s="514"/>
      <c r="F128" s="514"/>
      <c r="G128" s="514"/>
      <c r="H128" s="514"/>
      <c r="I128" s="514"/>
      <c r="J128" s="514"/>
      <c r="K128" s="514"/>
      <c r="L128" s="514"/>
      <c r="M128" s="514"/>
    </row>
    <row r="129" spans="2:13" x14ac:dyDescent="0.3">
      <c r="B129" s="46"/>
      <c r="C129" s="46"/>
      <c r="D129" s="46"/>
      <c r="E129" s="46"/>
      <c r="F129" s="46"/>
      <c r="G129" s="46"/>
      <c r="H129" s="46"/>
      <c r="I129" s="46"/>
      <c r="J129" s="46"/>
      <c r="K129" s="46"/>
      <c r="L129" s="46"/>
      <c r="M129" s="46"/>
    </row>
    <row r="130" spans="2:13" x14ac:dyDescent="0.3">
      <c r="B130" s="100">
        <v>1</v>
      </c>
      <c r="C130" s="489" t="s">
        <v>0</v>
      </c>
      <c r="D130" s="489"/>
      <c r="E130" s="12" t="s">
        <v>13</v>
      </c>
      <c r="F130" s="168" t="s">
        <v>180</v>
      </c>
      <c r="G130" s="118"/>
      <c r="H130" s="118"/>
      <c r="I130" s="158"/>
      <c r="J130" s="118"/>
      <c r="K130" s="118"/>
      <c r="L130" s="118"/>
      <c r="M130" s="118"/>
    </row>
    <row r="131" spans="2:13" x14ac:dyDescent="0.3">
      <c r="B131" s="100">
        <v>2</v>
      </c>
      <c r="C131" s="489" t="s">
        <v>1</v>
      </c>
      <c r="D131" s="489"/>
      <c r="E131" s="12" t="s">
        <v>13</v>
      </c>
      <c r="F131" s="463" t="s">
        <v>641</v>
      </c>
      <c r="G131" s="463"/>
      <c r="H131" s="463"/>
      <c r="I131" s="463"/>
      <c r="J131" s="463"/>
      <c r="K131" s="463"/>
      <c r="L131" s="463"/>
      <c r="M131" s="463"/>
    </row>
    <row r="132" spans="2:13" x14ac:dyDescent="0.3">
      <c r="B132" s="100">
        <v>3</v>
      </c>
      <c r="C132" s="489" t="s">
        <v>3</v>
      </c>
      <c r="D132" s="489"/>
      <c r="E132" s="12"/>
      <c r="F132" s="116"/>
      <c r="G132" s="116"/>
      <c r="H132" s="116"/>
      <c r="I132" s="116"/>
      <c r="J132" s="116"/>
      <c r="K132" s="116"/>
      <c r="L132" s="116"/>
      <c r="M132" s="116"/>
    </row>
    <row r="133" spans="2:13" x14ac:dyDescent="0.3">
      <c r="B133" s="100"/>
      <c r="C133" s="100" t="s">
        <v>4</v>
      </c>
      <c r="D133" s="64" t="s">
        <v>7</v>
      </c>
      <c r="E133" s="12" t="s">
        <v>13</v>
      </c>
      <c r="F133" s="506" t="s">
        <v>64</v>
      </c>
      <c r="G133" s="506"/>
      <c r="H133" s="506"/>
      <c r="I133" s="506"/>
      <c r="J133" s="506"/>
      <c r="K133" s="506"/>
      <c r="L133" s="506"/>
      <c r="M133" s="506"/>
    </row>
    <row r="134" spans="2:13" x14ac:dyDescent="0.3">
      <c r="B134" s="100"/>
      <c r="C134" s="100" t="s">
        <v>5</v>
      </c>
      <c r="D134" s="64" t="s">
        <v>8</v>
      </c>
      <c r="E134" s="12" t="s">
        <v>13</v>
      </c>
      <c r="F134" s="506" t="s">
        <v>64</v>
      </c>
      <c r="G134" s="506"/>
      <c r="H134" s="506"/>
      <c r="I134" s="506"/>
      <c r="J134" s="506"/>
      <c r="K134" s="506"/>
      <c r="L134" s="506"/>
      <c r="M134" s="506"/>
    </row>
    <row r="135" spans="2:13" x14ac:dyDescent="0.3">
      <c r="B135" s="100"/>
      <c r="C135" s="100" t="s">
        <v>6</v>
      </c>
      <c r="D135" s="64" t="s">
        <v>113</v>
      </c>
      <c r="E135" s="12" t="s">
        <v>13</v>
      </c>
      <c r="F135" s="463" t="s">
        <v>104</v>
      </c>
      <c r="G135" s="463"/>
      <c r="H135" s="463"/>
      <c r="I135" s="463"/>
      <c r="J135" s="463"/>
      <c r="K135" s="463"/>
      <c r="L135" s="463"/>
      <c r="M135" s="463"/>
    </row>
    <row r="136" spans="2:13" x14ac:dyDescent="0.3">
      <c r="B136" s="100"/>
      <c r="C136" s="100" t="s">
        <v>9</v>
      </c>
      <c r="D136" s="64" t="s">
        <v>10</v>
      </c>
      <c r="E136" s="12" t="s">
        <v>13</v>
      </c>
      <c r="F136" s="463" t="s">
        <v>608</v>
      </c>
      <c r="G136" s="463"/>
      <c r="H136" s="463"/>
      <c r="I136" s="463"/>
      <c r="J136" s="463"/>
      <c r="K136" s="463"/>
      <c r="L136" s="463"/>
      <c r="M136" s="463"/>
    </row>
    <row r="137" spans="2:13" x14ac:dyDescent="0.3">
      <c r="B137" s="100"/>
      <c r="C137" s="100" t="s">
        <v>11</v>
      </c>
      <c r="D137" s="64" t="s">
        <v>12</v>
      </c>
      <c r="E137" s="12" t="s">
        <v>13</v>
      </c>
      <c r="F137" s="463" t="s">
        <v>134</v>
      </c>
      <c r="G137" s="507"/>
      <c r="H137" s="507"/>
      <c r="I137" s="507"/>
      <c r="J137" s="507"/>
      <c r="K137" s="507"/>
      <c r="L137" s="507"/>
      <c r="M137" s="507"/>
    </row>
    <row r="138" spans="2:13" x14ac:dyDescent="0.3">
      <c r="B138" s="100">
        <v>4</v>
      </c>
      <c r="C138" s="489" t="s">
        <v>18</v>
      </c>
      <c r="D138" s="489"/>
      <c r="E138" s="12" t="s">
        <v>13</v>
      </c>
      <c r="F138" s="496" t="s">
        <v>182</v>
      </c>
      <c r="G138" s="496"/>
      <c r="H138" s="496"/>
      <c r="I138" s="496"/>
      <c r="J138" s="496"/>
      <c r="K138" s="496"/>
      <c r="L138" s="496"/>
      <c r="M138" s="496"/>
    </row>
    <row r="139" spans="2:13" x14ac:dyDescent="0.3">
      <c r="B139" s="100">
        <v>5</v>
      </c>
      <c r="C139" s="489" t="s">
        <v>91</v>
      </c>
      <c r="D139" s="489"/>
      <c r="E139" s="12"/>
      <c r="F139" s="505"/>
      <c r="G139" s="505"/>
      <c r="H139" s="505"/>
      <c r="I139" s="505"/>
      <c r="J139" s="505"/>
      <c r="K139" s="505"/>
      <c r="L139" s="505"/>
      <c r="M139" s="505"/>
    </row>
    <row r="140" spans="2:13" ht="33" customHeight="1" x14ac:dyDescent="0.3">
      <c r="B140" s="100"/>
      <c r="C140" s="100" t="s">
        <v>4</v>
      </c>
      <c r="D140" s="64" t="s">
        <v>15</v>
      </c>
      <c r="E140" s="12" t="s">
        <v>13</v>
      </c>
      <c r="F140" s="509" t="s">
        <v>181</v>
      </c>
      <c r="G140" s="509"/>
      <c r="H140" s="509"/>
      <c r="I140" s="509"/>
      <c r="J140" s="509"/>
      <c r="K140" s="509"/>
      <c r="L140" s="509"/>
      <c r="M140" s="509"/>
    </row>
    <row r="141" spans="2:13" x14ac:dyDescent="0.3">
      <c r="B141" s="100"/>
      <c r="C141" s="100" t="s">
        <v>5</v>
      </c>
      <c r="D141" s="64" t="s">
        <v>16</v>
      </c>
      <c r="E141" s="12" t="s">
        <v>13</v>
      </c>
      <c r="F141" s="509" t="s">
        <v>183</v>
      </c>
      <c r="G141" s="435"/>
      <c r="H141" s="435"/>
      <c r="I141" s="435"/>
      <c r="J141" s="435"/>
      <c r="K141" s="435"/>
      <c r="L141" s="435"/>
      <c r="M141" s="435"/>
    </row>
    <row r="142" spans="2:13" x14ac:dyDescent="0.3">
      <c r="B142" s="100"/>
      <c r="C142" s="100" t="s">
        <v>6</v>
      </c>
      <c r="D142" s="64" t="s">
        <v>17</v>
      </c>
      <c r="E142" s="12" t="s">
        <v>13</v>
      </c>
      <c r="F142" s="510" t="s">
        <v>64</v>
      </c>
      <c r="G142" s="509"/>
      <c r="H142" s="509"/>
      <c r="I142" s="509"/>
      <c r="J142" s="509"/>
      <c r="K142" s="509"/>
      <c r="L142" s="509"/>
      <c r="M142" s="509"/>
    </row>
    <row r="143" spans="2:13" x14ac:dyDescent="0.3">
      <c r="B143" s="100">
        <v>6</v>
      </c>
      <c r="C143" s="489" t="s">
        <v>19</v>
      </c>
      <c r="D143" s="489"/>
      <c r="E143" s="12"/>
      <c r="F143" s="64"/>
      <c r="G143" s="64"/>
      <c r="H143" s="64"/>
      <c r="I143" s="64"/>
      <c r="J143" s="64"/>
      <c r="K143" s="64"/>
      <c r="L143" s="64"/>
      <c r="M143" s="64"/>
    </row>
    <row r="144" spans="2:13" ht="25.5" x14ac:dyDescent="0.3">
      <c r="B144" s="100"/>
      <c r="C144" s="64"/>
      <c r="D144" s="64"/>
      <c r="E144" s="395" t="s">
        <v>2</v>
      </c>
      <c r="F144" s="403" t="s">
        <v>20</v>
      </c>
      <c r="G144" s="407"/>
      <c r="H144" s="404"/>
      <c r="I144" s="395" t="s">
        <v>21</v>
      </c>
      <c r="J144" s="65" t="s">
        <v>22</v>
      </c>
      <c r="K144" s="65" t="s">
        <v>26</v>
      </c>
      <c r="L144" s="65" t="s">
        <v>28</v>
      </c>
      <c r="M144" s="65" t="s">
        <v>31</v>
      </c>
    </row>
    <row r="145" spans="2:13" x14ac:dyDescent="0.3">
      <c r="B145" s="100"/>
      <c r="C145" s="64"/>
      <c r="D145" s="64"/>
      <c r="E145" s="485"/>
      <c r="F145" s="486"/>
      <c r="G145" s="487"/>
      <c r="H145" s="488"/>
      <c r="I145" s="485"/>
      <c r="J145" s="164" t="s">
        <v>23</v>
      </c>
      <c r="K145" s="164" t="s">
        <v>25</v>
      </c>
      <c r="L145" s="164" t="s">
        <v>29</v>
      </c>
      <c r="M145" s="164" t="s">
        <v>32</v>
      </c>
    </row>
    <row r="146" spans="2:13" x14ac:dyDescent="0.3">
      <c r="B146" s="100"/>
      <c r="C146" s="64"/>
      <c r="D146" s="64"/>
      <c r="E146" s="396"/>
      <c r="F146" s="405"/>
      <c r="G146" s="408"/>
      <c r="H146" s="406"/>
      <c r="I146" s="396"/>
      <c r="J146" s="164" t="s">
        <v>24</v>
      </c>
      <c r="K146" s="165" t="s">
        <v>27</v>
      </c>
      <c r="L146" s="164" t="s">
        <v>30</v>
      </c>
      <c r="M146" s="164">
        <v>1250</v>
      </c>
    </row>
    <row r="147" spans="2:13" ht="54" customHeight="1" x14ac:dyDescent="0.3">
      <c r="B147" s="100"/>
      <c r="C147" s="7"/>
      <c r="D147" s="7"/>
      <c r="E147" s="148">
        <v>1</v>
      </c>
      <c r="F147" s="382" t="s">
        <v>483</v>
      </c>
      <c r="G147" s="383"/>
      <c r="H147" s="384"/>
      <c r="I147" s="153" t="s">
        <v>138</v>
      </c>
      <c r="J147" s="174">
        <v>235</v>
      </c>
      <c r="K147" s="177">
        <f>90/60</f>
        <v>1.5</v>
      </c>
      <c r="L147" s="67">
        <f>J147*K147</f>
        <v>352.5</v>
      </c>
      <c r="M147" s="67">
        <f t="shared" ref="M147:M154" si="2">SUM(L147)/$M$20</f>
        <v>0.28199999999999997</v>
      </c>
    </row>
    <row r="148" spans="2:13" ht="82.5" customHeight="1" x14ac:dyDescent="0.3">
      <c r="B148" s="100"/>
      <c r="C148" s="7"/>
      <c r="D148" s="7"/>
      <c r="E148" s="148">
        <v>2</v>
      </c>
      <c r="F148" s="382" t="s">
        <v>484</v>
      </c>
      <c r="G148" s="383"/>
      <c r="H148" s="384"/>
      <c r="I148" s="153" t="s">
        <v>114</v>
      </c>
      <c r="J148" s="174">
        <v>12</v>
      </c>
      <c r="K148" s="177">
        <f>420/60</f>
        <v>7</v>
      </c>
      <c r="L148" s="67">
        <f t="shared" ref="L148:L154" si="3">J148*K148</f>
        <v>84</v>
      </c>
      <c r="M148" s="67">
        <f t="shared" si="2"/>
        <v>6.7199999999999996E-2</v>
      </c>
    </row>
    <row r="149" spans="2:13" ht="39.75" customHeight="1" x14ac:dyDescent="0.3">
      <c r="B149" s="100"/>
      <c r="C149" s="7"/>
      <c r="D149" s="7"/>
      <c r="E149" s="148">
        <v>3</v>
      </c>
      <c r="F149" s="382" t="s">
        <v>485</v>
      </c>
      <c r="G149" s="383"/>
      <c r="H149" s="384"/>
      <c r="I149" s="153" t="s">
        <v>114</v>
      </c>
      <c r="J149" s="174">
        <v>12</v>
      </c>
      <c r="K149" s="177">
        <f>420/60</f>
        <v>7</v>
      </c>
      <c r="L149" s="67">
        <f t="shared" si="3"/>
        <v>84</v>
      </c>
      <c r="M149" s="67">
        <f t="shared" si="2"/>
        <v>6.7199999999999996E-2</v>
      </c>
    </row>
    <row r="150" spans="2:13" ht="93" customHeight="1" x14ac:dyDescent="0.3">
      <c r="B150" s="100"/>
      <c r="C150" s="7"/>
      <c r="D150" s="7"/>
      <c r="E150" s="148">
        <v>4</v>
      </c>
      <c r="F150" s="382" t="s">
        <v>486</v>
      </c>
      <c r="G150" s="383"/>
      <c r="H150" s="384"/>
      <c r="I150" s="153" t="s">
        <v>114</v>
      </c>
      <c r="J150" s="174">
        <v>12</v>
      </c>
      <c r="K150" s="177">
        <f>420/60</f>
        <v>7</v>
      </c>
      <c r="L150" s="67">
        <f t="shared" si="3"/>
        <v>84</v>
      </c>
      <c r="M150" s="67">
        <f t="shared" si="2"/>
        <v>6.7199999999999996E-2</v>
      </c>
    </row>
    <row r="151" spans="2:13" ht="51" customHeight="1" x14ac:dyDescent="0.3">
      <c r="B151" s="100"/>
      <c r="C151" s="7"/>
      <c r="D151" s="7"/>
      <c r="E151" s="148">
        <v>5</v>
      </c>
      <c r="F151" s="382" t="s">
        <v>487</v>
      </c>
      <c r="G151" s="383"/>
      <c r="H151" s="384"/>
      <c r="I151" s="153" t="s">
        <v>490</v>
      </c>
      <c r="J151" s="174">
        <v>48</v>
      </c>
      <c r="K151" s="177">
        <f>450/60</f>
        <v>7.5</v>
      </c>
      <c r="L151" s="67">
        <f t="shared" si="3"/>
        <v>360</v>
      </c>
      <c r="M151" s="67">
        <f t="shared" si="2"/>
        <v>0.28799999999999998</v>
      </c>
    </row>
    <row r="152" spans="2:13" ht="54" customHeight="1" x14ac:dyDescent="0.3">
      <c r="B152" s="100"/>
      <c r="C152" s="7"/>
      <c r="D152" s="7"/>
      <c r="E152" s="148">
        <v>6</v>
      </c>
      <c r="F152" s="382" t="s">
        <v>488</v>
      </c>
      <c r="G152" s="383"/>
      <c r="H152" s="384"/>
      <c r="I152" s="153" t="s">
        <v>128</v>
      </c>
      <c r="J152" s="174">
        <v>48</v>
      </c>
      <c r="K152" s="177">
        <f>60/60</f>
        <v>1</v>
      </c>
      <c r="L152" s="67">
        <f t="shared" si="3"/>
        <v>48</v>
      </c>
      <c r="M152" s="67">
        <f t="shared" si="2"/>
        <v>3.8399999999999997E-2</v>
      </c>
    </row>
    <row r="153" spans="2:13" ht="30.75" customHeight="1" x14ac:dyDescent="0.3">
      <c r="B153" s="100"/>
      <c r="C153" s="7"/>
      <c r="D153" s="7"/>
      <c r="E153" s="148">
        <v>7</v>
      </c>
      <c r="F153" s="382" t="s">
        <v>489</v>
      </c>
      <c r="G153" s="383"/>
      <c r="H153" s="384"/>
      <c r="I153" s="153" t="s">
        <v>114</v>
      </c>
      <c r="J153" s="174">
        <v>12</v>
      </c>
      <c r="K153" s="177">
        <f>420/60</f>
        <v>7</v>
      </c>
      <c r="L153" s="67">
        <f t="shared" si="3"/>
        <v>84</v>
      </c>
      <c r="M153" s="67">
        <f t="shared" si="2"/>
        <v>6.7199999999999996E-2</v>
      </c>
    </row>
    <row r="154" spans="2:13" ht="36.75" customHeight="1" x14ac:dyDescent="0.3">
      <c r="B154" s="100"/>
      <c r="C154" s="7"/>
      <c r="D154" s="7"/>
      <c r="E154" s="148">
        <v>8</v>
      </c>
      <c r="F154" s="526" t="s">
        <v>171</v>
      </c>
      <c r="G154" s="526"/>
      <c r="H154" s="526"/>
      <c r="I154" s="171" t="s">
        <v>106</v>
      </c>
      <c r="J154" s="172">
        <v>48</v>
      </c>
      <c r="K154" s="177">
        <f>60/60</f>
        <v>1</v>
      </c>
      <c r="L154" s="67">
        <f t="shared" si="3"/>
        <v>48</v>
      </c>
      <c r="M154" s="67">
        <f t="shared" si="2"/>
        <v>3.8399999999999997E-2</v>
      </c>
    </row>
    <row r="155" spans="2:13" x14ac:dyDescent="0.3">
      <c r="B155" s="100"/>
      <c r="C155" s="7"/>
      <c r="D155" s="7"/>
      <c r="E155" s="527" t="s">
        <v>53</v>
      </c>
      <c r="F155" s="527"/>
      <c r="G155" s="527"/>
      <c r="H155" s="527"/>
      <c r="I155" s="527"/>
      <c r="J155" s="527"/>
      <c r="K155" s="527"/>
      <c r="L155" s="122">
        <f>SUM(L147:L154)</f>
        <v>1144.5</v>
      </c>
      <c r="M155" s="147">
        <f>SUM(M147:M154)</f>
        <v>0.91559999999999986</v>
      </c>
    </row>
    <row r="156" spans="2:13" x14ac:dyDescent="0.3">
      <c r="B156" s="100"/>
      <c r="C156" s="7"/>
      <c r="D156" s="7"/>
      <c r="E156" s="391" t="s">
        <v>33</v>
      </c>
      <c r="F156" s="391"/>
      <c r="G156" s="391"/>
      <c r="H156" s="391"/>
      <c r="I156" s="391"/>
      <c r="J156" s="391"/>
      <c r="K156" s="391"/>
      <c r="L156" s="391"/>
      <c r="M156" s="175">
        <f>ROUND(M155,0)</f>
        <v>1</v>
      </c>
    </row>
    <row r="157" spans="2:13" x14ac:dyDescent="0.3">
      <c r="B157" s="100"/>
      <c r="C157" s="7"/>
      <c r="D157" s="7"/>
      <c r="E157" s="391"/>
      <c r="F157" s="391"/>
      <c r="G157" s="391"/>
      <c r="H157" s="391"/>
      <c r="I157" s="391"/>
      <c r="J157" s="391"/>
      <c r="K157" s="391"/>
      <c r="L157" s="391"/>
      <c r="M157" s="175" t="s">
        <v>79</v>
      </c>
    </row>
    <row r="158" spans="2:13" x14ac:dyDescent="0.3">
      <c r="B158" s="107"/>
      <c r="C158" s="59"/>
      <c r="D158" s="46"/>
      <c r="E158" s="45"/>
      <c r="F158" s="58"/>
      <c r="G158" s="58"/>
      <c r="H158" s="60"/>
      <c r="I158" s="46"/>
      <c r="J158" s="46"/>
      <c r="K158" s="46"/>
      <c r="L158" s="46"/>
      <c r="M158" s="46"/>
    </row>
    <row r="159" spans="2:13" x14ac:dyDescent="0.3">
      <c r="B159" s="100">
        <v>7</v>
      </c>
      <c r="C159" s="7" t="s">
        <v>21</v>
      </c>
      <c r="D159" s="7"/>
      <c r="E159" s="3" t="s">
        <v>13</v>
      </c>
      <c r="F159" s="12"/>
      <c r="G159" s="58"/>
      <c r="H159" s="60"/>
      <c r="I159" s="46"/>
      <c r="J159" s="46"/>
      <c r="K159" s="46"/>
      <c r="L159" s="46"/>
      <c r="M159" s="46"/>
    </row>
    <row r="160" spans="2:13" x14ac:dyDescent="0.3">
      <c r="B160" s="46"/>
      <c r="C160" s="59"/>
      <c r="D160" s="59"/>
      <c r="E160" s="391" t="s">
        <v>2</v>
      </c>
      <c r="F160" s="391" t="s">
        <v>92</v>
      </c>
      <c r="G160" s="391"/>
      <c r="H160" s="391"/>
      <c r="I160" s="391"/>
      <c r="J160" s="391"/>
      <c r="K160" s="391"/>
      <c r="L160" s="391"/>
      <c r="M160" s="391"/>
    </row>
    <row r="161" spans="2:13" x14ac:dyDescent="0.3">
      <c r="B161" s="107"/>
      <c r="C161" s="46"/>
      <c r="D161" s="46"/>
      <c r="E161" s="391"/>
      <c r="F161" s="391"/>
      <c r="G161" s="391"/>
      <c r="H161" s="391"/>
      <c r="I161" s="391"/>
      <c r="J161" s="391"/>
      <c r="K161" s="391"/>
      <c r="L161" s="391"/>
      <c r="M161" s="391"/>
    </row>
    <row r="162" spans="2:13" ht="33.75" customHeight="1" x14ac:dyDescent="0.3">
      <c r="B162" s="107"/>
      <c r="C162" s="46"/>
      <c r="D162" s="46"/>
      <c r="E162" s="66">
        <v>1</v>
      </c>
      <c r="F162" s="385" t="s">
        <v>495</v>
      </c>
      <c r="G162" s="385"/>
      <c r="H162" s="385"/>
      <c r="I162" s="385"/>
      <c r="J162" s="385"/>
      <c r="K162" s="385"/>
      <c r="L162" s="385"/>
      <c r="M162" s="385"/>
    </row>
    <row r="163" spans="2:13" ht="36" customHeight="1" x14ac:dyDescent="0.3">
      <c r="B163" s="107"/>
      <c r="C163" s="46"/>
      <c r="D163" s="46"/>
      <c r="E163" s="66">
        <v>2</v>
      </c>
      <c r="F163" s="385" t="s">
        <v>496</v>
      </c>
      <c r="G163" s="385"/>
      <c r="H163" s="385"/>
      <c r="I163" s="385"/>
      <c r="J163" s="385"/>
      <c r="K163" s="385"/>
      <c r="L163" s="385"/>
      <c r="M163" s="385"/>
    </row>
    <row r="164" spans="2:13" x14ac:dyDescent="0.3">
      <c r="B164" s="107"/>
      <c r="C164" s="46"/>
      <c r="D164" s="46"/>
      <c r="E164" s="66">
        <v>3</v>
      </c>
      <c r="F164" s="385" t="s">
        <v>494</v>
      </c>
      <c r="G164" s="385"/>
      <c r="H164" s="385"/>
      <c r="I164" s="385"/>
      <c r="J164" s="385"/>
      <c r="K164" s="385"/>
      <c r="L164" s="385"/>
      <c r="M164" s="385"/>
    </row>
    <row r="165" spans="2:13" ht="49.5" customHeight="1" x14ac:dyDescent="0.3">
      <c r="B165" s="107"/>
      <c r="C165" s="46"/>
      <c r="D165" s="46"/>
      <c r="E165" s="66">
        <v>4</v>
      </c>
      <c r="F165" s="385" t="s">
        <v>497</v>
      </c>
      <c r="G165" s="385"/>
      <c r="H165" s="385"/>
      <c r="I165" s="385"/>
      <c r="J165" s="385"/>
      <c r="K165" s="385"/>
      <c r="L165" s="385"/>
      <c r="M165" s="385"/>
    </row>
    <row r="166" spans="2:13" x14ac:dyDescent="0.3">
      <c r="B166" s="107"/>
      <c r="C166" s="46"/>
      <c r="D166" s="46"/>
      <c r="E166" s="66">
        <v>5</v>
      </c>
      <c r="F166" s="385" t="s">
        <v>493</v>
      </c>
      <c r="G166" s="385"/>
      <c r="H166" s="385"/>
      <c r="I166" s="385"/>
      <c r="J166" s="385"/>
      <c r="K166" s="385"/>
      <c r="L166" s="385"/>
      <c r="M166" s="385"/>
    </row>
    <row r="167" spans="2:13" ht="30.75" customHeight="1" x14ac:dyDescent="0.3">
      <c r="B167" s="107"/>
      <c r="C167" s="46"/>
      <c r="D167" s="46"/>
      <c r="E167" s="66">
        <v>6</v>
      </c>
      <c r="F167" s="385" t="s">
        <v>492</v>
      </c>
      <c r="G167" s="385"/>
      <c r="H167" s="385"/>
      <c r="I167" s="385"/>
      <c r="J167" s="385"/>
      <c r="K167" s="385"/>
      <c r="L167" s="385"/>
      <c r="M167" s="385"/>
    </row>
    <row r="168" spans="2:13" ht="15.75" customHeight="1" x14ac:dyDescent="0.3">
      <c r="B168" s="107"/>
      <c r="C168" s="46"/>
      <c r="D168" s="46"/>
      <c r="E168" s="66">
        <v>7</v>
      </c>
      <c r="F168" s="385" t="s">
        <v>491</v>
      </c>
      <c r="G168" s="385"/>
      <c r="H168" s="385"/>
      <c r="I168" s="385"/>
      <c r="J168" s="385"/>
      <c r="K168" s="385"/>
      <c r="L168" s="385"/>
      <c r="M168" s="385"/>
    </row>
    <row r="169" spans="2:13" ht="15.75" customHeight="1" x14ac:dyDescent="0.3">
      <c r="B169" s="107"/>
      <c r="C169" s="46"/>
      <c r="D169" s="46"/>
      <c r="E169" s="66">
        <v>8</v>
      </c>
      <c r="F169" s="526" t="s">
        <v>172</v>
      </c>
      <c r="G169" s="526"/>
      <c r="H169" s="526"/>
      <c r="I169" s="526"/>
      <c r="J169" s="526"/>
      <c r="K169" s="526"/>
      <c r="L169" s="526"/>
      <c r="M169" s="526"/>
    </row>
    <row r="170" spans="2:13" x14ac:dyDescent="0.3">
      <c r="B170" s="107"/>
      <c r="C170" s="46"/>
      <c r="D170" s="46"/>
      <c r="E170" s="3"/>
      <c r="F170" s="487"/>
      <c r="G170" s="487"/>
      <c r="H170" s="487"/>
      <c r="I170" s="7"/>
      <c r="J170" s="7"/>
      <c r="K170" s="7"/>
      <c r="L170" s="7"/>
      <c r="M170" s="7"/>
    </row>
    <row r="171" spans="2:13" x14ac:dyDescent="0.3">
      <c r="B171" s="100">
        <v>8</v>
      </c>
      <c r="C171" s="390" t="s">
        <v>34</v>
      </c>
      <c r="D171" s="390"/>
      <c r="E171" s="3" t="s">
        <v>13</v>
      </c>
      <c r="F171" s="451"/>
      <c r="G171" s="451"/>
      <c r="H171" s="451"/>
      <c r="I171" s="7"/>
      <c r="J171" s="7"/>
      <c r="K171" s="7"/>
      <c r="L171" s="7"/>
      <c r="M171" s="76"/>
    </row>
    <row r="172" spans="2:13" x14ac:dyDescent="0.3">
      <c r="B172" s="100"/>
      <c r="C172" s="7"/>
      <c r="D172" s="7"/>
      <c r="E172" s="161" t="s">
        <v>2</v>
      </c>
      <c r="F172" s="391" t="s">
        <v>34</v>
      </c>
      <c r="G172" s="391"/>
      <c r="H172" s="391"/>
      <c r="I172" s="391"/>
      <c r="J172" s="392" t="s">
        <v>44</v>
      </c>
      <c r="K172" s="392"/>
      <c r="L172" s="392"/>
      <c r="M172" s="392"/>
    </row>
    <row r="173" spans="2:13" x14ac:dyDescent="0.3">
      <c r="B173" s="7"/>
      <c r="C173" s="7"/>
      <c r="D173" s="93"/>
      <c r="E173" s="77">
        <v>1</v>
      </c>
      <c r="F173" s="439" t="s">
        <v>117</v>
      </c>
      <c r="G173" s="439"/>
      <c r="H173" s="439"/>
      <c r="I173" s="439"/>
      <c r="J173" s="436" t="s">
        <v>80</v>
      </c>
      <c r="K173" s="436"/>
      <c r="L173" s="436"/>
      <c r="M173" s="436"/>
    </row>
    <row r="174" spans="2:13" ht="16.5" x14ac:dyDescent="0.3">
      <c r="B174" s="7"/>
      <c r="C174" s="7"/>
      <c r="D174" s="94"/>
      <c r="E174" s="77">
        <v>2</v>
      </c>
      <c r="F174" s="471" t="s">
        <v>152</v>
      </c>
      <c r="G174" s="471"/>
      <c r="H174" s="471"/>
      <c r="I174" s="471"/>
      <c r="J174" s="436" t="s">
        <v>81</v>
      </c>
      <c r="K174" s="436"/>
      <c r="L174" s="436"/>
      <c r="M174" s="436"/>
    </row>
    <row r="175" spans="2:13" x14ac:dyDescent="0.3">
      <c r="B175" s="7"/>
      <c r="C175" s="7"/>
      <c r="D175" s="7"/>
      <c r="E175" s="3"/>
      <c r="F175" s="142"/>
      <c r="G175" s="142"/>
      <c r="H175" s="142"/>
      <c r="I175" s="142"/>
      <c r="J175" s="142"/>
      <c r="K175" s="142"/>
      <c r="L175" s="142"/>
      <c r="M175" s="142"/>
    </row>
    <row r="176" spans="2:13" x14ac:dyDescent="0.3">
      <c r="B176" s="100">
        <v>9</v>
      </c>
      <c r="C176" s="390" t="s">
        <v>35</v>
      </c>
      <c r="D176" s="390"/>
      <c r="E176" s="3" t="s">
        <v>13</v>
      </c>
      <c r="F176" s="3"/>
      <c r="G176" s="3"/>
      <c r="H176" s="3"/>
      <c r="I176" s="3"/>
      <c r="J176" s="3"/>
      <c r="K176" s="3"/>
      <c r="L176" s="3"/>
      <c r="M176" s="3"/>
    </row>
    <row r="177" spans="2:13" x14ac:dyDescent="0.3">
      <c r="B177" s="7"/>
      <c r="C177" s="7"/>
      <c r="D177" s="7"/>
      <c r="E177" s="163" t="s">
        <v>2</v>
      </c>
      <c r="F177" s="403" t="s">
        <v>35</v>
      </c>
      <c r="G177" s="407"/>
      <c r="H177" s="407"/>
      <c r="I177" s="404"/>
      <c r="J177" s="397" t="s">
        <v>93</v>
      </c>
      <c r="K177" s="398"/>
      <c r="L177" s="398"/>
      <c r="M177" s="399"/>
    </row>
    <row r="178" spans="2:13" x14ac:dyDescent="0.3">
      <c r="B178" s="7"/>
      <c r="C178" s="7"/>
      <c r="D178" s="7"/>
      <c r="E178" s="77">
        <v>1</v>
      </c>
      <c r="F178" s="439" t="s">
        <v>82</v>
      </c>
      <c r="G178" s="439"/>
      <c r="H178" s="439"/>
      <c r="I178" s="439"/>
      <c r="J178" s="436" t="s">
        <v>80</v>
      </c>
      <c r="K178" s="436"/>
      <c r="L178" s="436"/>
      <c r="M178" s="436"/>
    </row>
    <row r="179" spans="2:13" x14ac:dyDescent="0.3">
      <c r="B179" s="7"/>
      <c r="C179" s="7"/>
      <c r="D179" s="7"/>
      <c r="E179" s="77">
        <v>2</v>
      </c>
      <c r="F179" s="471" t="s">
        <v>139</v>
      </c>
      <c r="G179" s="471"/>
      <c r="H179" s="471"/>
      <c r="I179" s="471"/>
      <c r="J179" s="436" t="s">
        <v>80</v>
      </c>
      <c r="K179" s="436"/>
      <c r="L179" s="436"/>
      <c r="M179" s="436"/>
    </row>
    <row r="180" spans="2:13" x14ac:dyDescent="0.3">
      <c r="B180" s="46"/>
      <c r="C180" s="46"/>
      <c r="D180" s="46"/>
      <c r="E180" s="46"/>
      <c r="F180" s="46"/>
      <c r="G180" s="46"/>
      <c r="H180" s="46"/>
      <c r="I180" s="46"/>
      <c r="J180" s="46"/>
      <c r="K180" s="46"/>
      <c r="L180" s="46"/>
      <c r="M180" s="46"/>
    </row>
    <row r="181" spans="2:13" x14ac:dyDescent="0.3">
      <c r="B181" s="100">
        <v>10</v>
      </c>
      <c r="C181" s="390" t="s">
        <v>36</v>
      </c>
      <c r="D181" s="390"/>
      <c r="E181" s="3" t="s">
        <v>13</v>
      </c>
      <c r="F181" s="7"/>
      <c r="G181" s="7"/>
      <c r="H181" s="7"/>
      <c r="I181" s="7"/>
      <c r="J181" s="7"/>
      <c r="K181" s="7"/>
      <c r="L181" s="7"/>
      <c r="M181" s="7"/>
    </row>
    <row r="182" spans="2:13" x14ac:dyDescent="0.3">
      <c r="B182" s="100"/>
      <c r="C182" s="160"/>
      <c r="D182" s="160"/>
      <c r="E182" s="391" t="s">
        <v>2</v>
      </c>
      <c r="F182" s="391" t="s">
        <v>92</v>
      </c>
      <c r="G182" s="391"/>
      <c r="H182" s="391"/>
      <c r="I182" s="391"/>
      <c r="J182" s="391"/>
      <c r="K182" s="391"/>
      <c r="L182" s="391"/>
      <c r="M182" s="391"/>
    </row>
    <row r="183" spans="2:13" x14ac:dyDescent="0.3">
      <c r="B183" s="100"/>
      <c r="C183" s="160"/>
      <c r="D183" s="160"/>
      <c r="E183" s="391"/>
      <c r="F183" s="391"/>
      <c r="G183" s="391"/>
      <c r="H183" s="391"/>
      <c r="I183" s="391"/>
      <c r="J183" s="391"/>
      <c r="K183" s="391"/>
      <c r="L183" s="391"/>
      <c r="M183" s="391"/>
    </row>
    <row r="184" spans="2:13" ht="34.5" customHeight="1" x14ac:dyDescent="0.3">
      <c r="B184" s="100"/>
      <c r="C184" s="160"/>
      <c r="D184" s="160"/>
      <c r="E184" s="78">
        <v>1</v>
      </c>
      <c r="F184" s="385" t="s">
        <v>501</v>
      </c>
      <c r="G184" s="385"/>
      <c r="H184" s="385"/>
      <c r="I184" s="385"/>
      <c r="J184" s="385"/>
      <c r="K184" s="385"/>
      <c r="L184" s="385"/>
      <c r="M184" s="385"/>
    </row>
    <row r="185" spans="2:13" ht="45" customHeight="1" x14ac:dyDescent="0.3">
      <c r="B185" s="100"/>
      <c r="C185" s="160"/>
      <c r="D185" s="160"/>
      <c r="E185" s="78">
        <v>2</v>
      </c>
      <c r="F185" s="385" t="s">
        <v>500</v>
      </c>
      <c r="G185" s="385"/>
      <c r="H185" s="385"/>
      <c r="I185" s="385"/>
      <c r="J185" s="385"/>
      <c r="K185" s="385"/>
      <c r="L185" s="385"/>
      <c r="M185" s="385"/>
    </row>
    <row r="186" spans="2:13" ht="33.75" customHeight="1" x14ac:dyDescent="0.3">
      <c r="B186" s="100"/>
      <c r="C186" s="160"/>
      <c r="D186" s="160"/>
      <c r="E186" s="78">
        <v>3</v>
      </c>
      <c r="F186" s="385" t="s">
        <v>502</v>
      </c>
      <c r="G186" s="385"/>
      <c r="H186" s="385"/>
      <c r="I186" s="385"/>
      <c r="J186" s="385"/>
      <c r="K186" s="385"/>
      <c r="L186" s="385"/>
      <c r="M186" s="385"/>
    </row>
    <row r="187" spans="2:13" ht="52.5" customHeight="1" x14ac:dyDescent="0.3">
      <c r="B187" s="100"/>
      <c r="C187" s="160"/>
      <c r="D187" s="160"/>
      <c r="E187" s="78">
        <v>4</v>
      </c>
      <c r="F187" s="385" t="s">
        <v>499</v>
      </c>
      <c r="G187" s="385"/>
      <c r="H187" s="385"/>
      <c r="I187" s="385"/>
      <c r="J187" s="385"/>
      <c r="K187" s="385"/>
      <c r="L187" s="385"/>
      <c r="M187" s="385"/>
    </row>
    <row r="188" spans="2:13" ht="28.5" customHeight="1" x14ac:dyDescent="0.3">
      <c r="B188" s="100"/>
      <c r="C188" s="160"/>
      <c r="D188" s="160"/>
      <c r="E188" s="78">
        <v>5</v>
      </c>
      <c r="F188" s="385" t="s">
        <v>503</v>
      </c>
      <c r="G188" s="385"/>
      <c r="H188" s="385"/>
      <c r="I188" s="385"/>
      <c r="J188" s="385"/>
      <c r="K188" s="385"/>
      <c r="L188" s="385"/>
      <c r="M188" s="385"/>
    </row>
    <row r="189" spans="2:13" ht="33.75" customHeight="1" x14ac:dyDescent="0.3">
      <c r="B189" s="100"/>
      <c r="C189" s="160"/>
      <c r="D189" s="160"/>
      <c r="E189" s="78">
        <v>6</v>
      </c>
      <c r="F189" s="385" t="s">
        <v>504</v>
      </c>
      <c r="G189" s="385"/>
      <c r="H189" s="385"/>
      <c r="I189" s="385"/>
      <c r="J189" s="385"/>
      <c r="K189" s="385"/>
      <c r="L189" s="385"/>
      <c r="M189" s="385"/>
    </row>
    <row r="190" spans="2:13" x14ac:dyDescent="0.3">
      <c r="B190" s="100"/>
      <c r="C190" s="160"/>
      <c r="D190" s="160"/>
      <c r="E190" s="78">
        <v>7</v>
      </c>
      <c r="F190" s="385" t="s">
        <v>498</v>
      </c>
      <c r="G190" s="385"/>
      <c r="H190" s="385"/>
      <c r="I190" s="385"/>
      <c r="J190" s="385"/>
      <c r="K190" s="385"/>
      <c r="L190" s="385"/>
      <c r="M190" s="385"/>
    </row>
    <row r="191" spans="2:13" x14ac:dyDescent="0.3">
      <c r="B191" s="100"/>
      <c r="C191" s="160"/>
      <c r="D191" s="160"/>
      <c r="E191" s="78">
        <v>8</v>
      </c>
      <c r="F191" s="526" t="s">
        <v>173</v>
      </c>
      <c r="G191" s="526"/>
      <c r="H191" s="526"/>
      <c r="I191" s="526"/>
      <c r="J191" s="526"/>
      <c r="K191" s="526"/>
      <c r="L191" s="526"/>
      <c r="M191" s="526"/>
    </row>
    <row r="192" spans="2:13" ht="15.75" customHeight="1" x14ac:dyDescent="0.3">
      <c r="B192" s="46"/>
      <c r="C192" s="46"/>
      <c r="D192" s="46"/>
      <c r="E192" s="46"/>
      <c r="F192" s="135"/>
      <c r="G192" s="135"/>
      <c r="H192" s="135"/>
      <c r="I192" s="135"/>
      <c r="J192" s="135"/>
      <c r="K192" s="135"/>
      <c r="L192" s="135"/>
      <c r="M192" s="135"/>
    </row>
    <row r="193" spans="2:13" x14ac:dyDescent="0.3">
      <c r="B193" s="100">
        <v>11</v>
      </c>
      <c r="C193" s="390" t="s">
        <v>37</v>
      </c>
      <c r="D193" s="390"/>
      <c r="E193" s="3" t="s">
        <v>13</v>
      </c>
      <c r="F193" s="7"/>
      <c r="G193" s="7"/>
      <c r="H193" s="7"/>
      <c r="I193" s="7"/>
      <c r="J193" s="7"/>
      <c r="K193" s="7"/>
      <c r="L193" s="7"/>
      <c r="M193" s="7"/>
    </row>
    <row r="194" spans="2:13" x14ac:dyDescent="0.3">
      <c r="B194" s="100"/>
      <c r="C194" s="160"/>
      <c r="D194" s="160"/>
      <c r="E194" s="391" t="s">
        <v>2</v>
      </c>
      <c r="F194" s="391" t="s">
        <v>92</v>
      </c>
      <c r="G194" s="391"/>
      <c r="H194" s="391"/>
      <c r="I194" s="391"/>
      <c r="J194" s="391"/>
      <c r="K194" s="391"/>
      <c r="L194" s="391"/>
      <c r="M194" s="391"/>
    </row>
    <row r="195" spans="2:13" x14ac:dyDescent="0.3">
      <c r="B195" s="100"/>
      <c r="C195" s="160"/>
      <c r="D195" s="160"/>
      <c r="E195" s="391"/>
      <c r="F195" s="391"/>
      <c r="G195" s="391"/>
      <c r="H195" s="391"/>
      <c r="I195" s="391"/>
      <c r="J195" s="391"/>
      <c r="K195" s="391"/>
      <c r="L195" s="391"/>
      <c r="M195" s="391"/>
    </row>
    <row r="196" spans="2:13" ht="15.75" customHeight="1" x14ac:dyDescent="0.3">
      <c r="B196" s="100"/>
      <c r="C196" s="160"/>
      <c r="D196" s="93"/>
      <c r="E196" s="52">
        <v>1</v>
      </c>
      <c r="F196" s="363" t="s">
        <v>505</v>
      </c>
      <c r="G196" s="363"/>
      <c r="H196" s="363"/>
      <c r="I196" s="363"/>
      <c r="J196" s="363"/>
      <c r="K196" s="363"/>
      <c r="L196" s="363"/>
      <c r="M196" s="363"/>
    </row>
    <row r="197" spans="2:13" ht="15.75" customHeight="1" x14ac:dyDescent="0.3">
      <c r="B197" s="100"/>
      <c r="C197" s="227"/>
      <c r="D197" s="93"/>
      <c r="E197" s="52">
        <v>2</v>
      </c>
      <c r="F197" s="363" t="s">
        <v>506</v>
      </c>
      <c r="G197" s="363"/>
      <c r="H197" s="363"/>
      <c r="I197" s="363"/>
      <c r="J197" s="363"/>
      <c r="K197" s="363"/>
      <c r="L197" s="363"/>
      <c r="M197" s="363"/>
    </row>
    <row r="198" spans="2:13" ht="15.75" customHeight="1" x14ac:dyDescent="0.3">
      <c r="B198" s="100"/>
      <c r="C198" s="160"/>
      <c r="D198" s="93"/>
      <c r="E198" s="52">
        <v>3</v>
      </c>
      <c r="F198" s="364" t="s">
        <v>121</v>
      </c>
      <c r="G198" s="364"/>
      <c r="H198" s="364"/>
      <c r="I198" s="364"/>
      <c r="J198" s="364"/>
      <c r="K198" s="364"/>
      <c r="L198" s="364"/>
      <c r="M198" s="364"/>
    </row>
    <row r="199" spans="2:13" ht="15.75" x14ac:dyDescent="0.3">
      <c r="B199" s="46"/>
      <c r="C199" s="46"/>
      <c r="D199" s="46"/>
      <c r="E199" s="46"/>
      <c r="F199" s="62"/>
      <c r="G199" s="46"/>
      <c r="H199" s="46"/>
      <c r="I199" s="46"/>
      <c r="J199" s="46"/>
      <c r="K199" s="46"/>
      <c r="L199" s="46"/>
      <c r="M199" s="46"/>
    </row>
    <row r="200" spans="2:13" x14ac:dyDescent="0.3">
      <c r="B200" s="100">
        <v>12</v>
      </c>
      <c r="C200" s="390" t="s">
        <v>94</v>
      </c>
      <c r="D200" s="390"/>
      <c r="E200" s="3" t="s">
        <v>13</v>
      </c>
      <c r="F200" s="7"/>
      <c r="G200" s="7"/>
      <c r="H200" s="7"/>
      <c r="I200" s="7"/>
      <c r="J200" s="7"/>
      <c r="K200" s="7"/>
      <c r="L200" s="7"/>
      <c r="M200" s="7"/>
    </row>
    <row r="201" spans="2:13" x14ac:dyDescent="0.3">
      <c r="B201" s="7"/>
      <c r="C201" s="7"/>
      <c r="D201" s="7"/>
      <c r="E201" s="391" t="s">
        <v>2</v>
      </c>
      <c r="F201" s="391" t="s">
        <v>38</v>
      </c>
      <c r="G201" s="391"/>
      <c r="H201" s="391"/>
      <c r="I201" s="391" t="s">
        <v>132</v>
      </c>
      <c r="J201" s="391"/>
      <c r="K201" s="392" t="s">
        <v>39</v>
      </c>
      <c r="L201" s="392"/>
      <c r="M201" s="392"/>
    </row>
    <row r="202" spans="2:13" x14ac:dyDescent="0.3">
      <c r="B202" s="7"/>
      <c r="C202" s="7"/>
      <c r="D202" s="7"/>
      <c r="E202" s="391"/>
      <c r="F202" s="391"/>
      <c r="G202" s="391"/>
      <c r="H202" s="391"/>
      <c r="I202" s="391"/>
      <c r="J202" s="391"/>
      <c r="K202" s="392"/>
      <c r="L202" s="392"/>
      <c r="M202" s="392"/>
    </row>
    <row r="203" spans="2:13" ht="30.75" customHeight="1" x14ac:dyDescent="0.3">
      <c r="B203" s="7"/>
      <c r="C203" s="7"/>
      <c r="D203" s="7"/>
      <c r="E203" s="52">
        <v>1</v>
      </c>
      <c r="F203" s="379" t="s">
        <v>175</v>
      </c>
      <c r="G203" s="379"/>
      <c r="H203" s="379"/>
      <c r="I203" s="379" t="s">
        <v>638</v>
      </c>
      <c r="J203" s="379"/>
      <c r="K203" s="379" t="s">
        <v>153</v>
      </c>
      <c r="L203" s="379"/>
      <c r="M203" s="379"/>
    </row>
    <row r="204" spans="2:13" ht="29.25" customHeight="1" x14ac:dyDescent="0.3">
      <c r="B204" s="7"/>
      <c r="C204" s="7"/>
      <c r="D204" s="7"/>
      <c r="E204" s="52">
        <v>2</v>
      </c>
      <c r="F204" s="386" t="s">
        <v>130</v>
      </c>
      <c r="G204" s="387"/>
      <c r="H204" s="388"/>
      <c r="I204" s="379" t="s">
        <v>627</v>
      </c>
      <c r="J204" s="379"/>
      <c r="K204" s="386" t="s">
        <v>108</v>
      </c>
      <c r="L204" s="387"/>
      <c r="M204" s="388"/>
    </row>
    <row r="205" spans="2:13" x14ac:dyDescent="0.3">
      <c r="B205" s="7"/>
      <c r="C205" s="7"/>
      <c r="D205" s="7"/>
      <c r="E205" s="3"/>
      <c r="F205" s="3"/>
      <c r="G205" s="3"/>
      <c r="H205" s="3"/>
      <c r="I205" s="3"/>
      <c r="J205" s="3"/>
      <c r="K205" s="3"/>
      <c r="L205" s="3"/>
      <c r="M205" s="3"/>
    </row>
    <row r="206" spans="2:13" x14ac:dyDescent="0.3">
      <c r="B206" s="100">
        <v>13</v>
      </c>
      <c r="C206" s="390" t="s">
        <v>95</v>
      </c>
      <c r="D206" s="390"/>
      <c r="E206" s="390"/>
      <c r="F206" s="390"/>
      <c r="G206" s="54"/>
      <c r="H206" s="3"/>
      <c r="I206" s="3"/>
      <c r="J206" s="3"/>
      <c r="K206" s="3"/>
      <c r="L206" s="3"/>
      <c r="M206" s="3"/>
    </row>
    <row r="207" spans="2:13" x14ac:dyDescent="0.3">
      <c r="B207" s="100"/>
      <c r="C207" s="160"/>
      <c r="D207" s="160"/>
      <c r="E207" s="391" t="s">
        <v>2</v>
      </c>
      <c r="F207" s="391" t="s">
        <v>42</v>
      </c>
      <c r="G207" s="391"/>
      <c r="H207" s="391"/>
      <c r="I207" s="391"/>
      <c r="J207" s="392" t="s">
        <v>43</v>
      </c>
      <c r="K207" s="392"/>
      <c r="L207" s="392"/>
      <c r="M207" s="392"/>
    </row>
    <row r="208" spans="2:13" x14ac:dyDescent="0.3">
      <c r="B208" s="100"/>
      <c r="C208" s="160"/>
      <c r="D208" s="160"/>
      <c r="E208" s="391"/>
      <c r="F208" s="391"/>
      <c r="G208" s="391"/>
      <c r="H208" s="391"/>
      <c r="I208" s="391"/>
      <c r="J208" s="392"/>
      <c r="K208" s="392"/>
      <c r="L208" s="392"/>
      <c r="M208" s="392"/>
    </row>
    <row r="209" spans="2:13" x14ac:dyDescent="0.3">
      <c r="B209" s="30"/>
      <c r="C209" s="30"/>
      <c r="D209" s="30"/>
      <c r="E209" s="57">
        <v>1</v>
      </c>
      <c r="F209" s="379" t="s">
        <v>55</v>
      </c>
      <c r="G209" s="379"/>
      <c r="H209" s="379"/>
      <c r="I209" s="379"/>
      <c r="J209" s="379" t="s">
        <v>87</v>
      </c>
      <c r="K209" s="379"/>
      <c r="L209" s="379"/>
      <c r="M209" s="379"/>
    </row>
    <row r="210" spans="2:13" x14ac:dyDescent="0.3">
      <c r="B210" s="30"/>
      <c r="C210" s="30"/>
      <c r="D210" s="30"/>
      <c r="E210" s="57">
        <v>2</v>
      </c>
      <c r="F210" s="379" t="s">
        <v>56</v>
      </c>
      <c r="G210" s="379"/>
      <c r="H210" s="379"/>
      <c r="I210" s="379"/>
      <c r="J210" s="379" t="s">
        <v>87</v>
      </c>
      <c r="K210" s="379"/>
      <c r="L210" s="379"/>
      <c r="M210" s="379"/>
    </row>
    <row r="211" spans="2:13" x14ac:dyDescent="0.3">
      <c r="B211" s="30"/>
      <c r="C211" s="30"/>
      <c r="D211" s="30"/>
      <c r="E211" s="57">
        <v>3</v>
      </c>
      <c r="F211" s="379" t="s">
        <v>57</v>
      </c>
      <c r="G211" s="379"/>
      <c r="H211" s="379"/>
      <c r="I211" s="379"/>
      <c r="J211" s="379" t="s">
        <v>87</v>
      </c>
      <c r="K211" s="379"/>
      <c r="L211" s="379"/>
      <c r="M211" s="379"/>
    </row>
    <row r="212" spans="2:13" x14ac:dyDescent="0.3">
      <c r="B212" s="30"/>
      <c r="C212" s="30"/>
      <c r="D212" s="30"/>
      <c r="E212" s="57">
        <v>4</v>
      </c>
      <c r="F212" s="379" t="s">
        <v>58</v>
      </c>
      <c r="G212" s="379"/>
      <c r="H212" s="379"/>
      <c r="I212" s="379"/>
      <c r="J212" s="379" t="s">
        <v>87</v>
      </c>
      <c r="K212" s="379"/>
      <c r="L212" s="379"/>
      <c r="M212" s="379"/>
    </row>
    <row r="213" spans="2:13" x14ac:dyDescent="0.3">
      <c r="B213" s="30"/>
      <c r="C213" s="30"/>
      <c r="D213" s="30"/>
      <c r="E213" s="57">
        <v>5</v>
      </c>
      <c r="F213" s="379" t="s">
        <v>59</v>
      </c>
      <c r="G213" s="379"/>
      <c r="H213" s="379"/>
      <c r="I213" s="379"/>
      <c r="J213" s="379" t="s">
        <v>87</v>
      </c>
      <c r="K213" s="379"/>
      <c r="L213" s="379"/>
      <c r="M213" s="379"/>
    </row>
    <row r="214" spans="2:13" x14ac:dyDescent="0.3">
      <c r="B214" s="30"/>
      <c r="C214" s="30"/>
      <c r="D214" s="30"/>
      <c r="E214" s="57">
        <v>6</v>
      </c>
      <c r="F214" s="379" t="s">
        <v>60</v>
      </c>
      <c r="G214" s="379"/>
      <c r="H214" s="379"/>
      <c r="I214" s="379"/>
      <c r="J214" s="379" t="s">
        <v>87</v>
      </c>
      <c r="K214" s="379"/>
      <c r="L214" s="379"/>
      <c r="M214" s="379"/>
    </row>
    <row r="215" spans="2:13" x14ac:dyDescent="0.3">
      <c r="B215" s="30"/>
      <c r="C215" s="30"/>
      <c r="D215" s="30"/>
      <c r="E215" s="57">
        <v>7</v>
      </c>
      <c r="F215" s="379" t="s">
        <v>61</v>
      </c>
      <c r="G215" s="379"/>
      <c r="H215" s="379"/>
      <c r="I215" s="379"/>
      <c r="J215" s="379" t="s">
        <v>87</v>
      </c>
      <c r="K215" s="379"/>
      <c r="L215" s="379"/>
      <c r="M215" s="379"/>
    </row>
    <row r="216" spans="2:13" x14ac:dyDescent="0.3">
      <c r="B216" s="30"/>
      <c r="C216" s="30"/>
      <c r="D216" s="30"/>
      <c r="E216" s="57">
        <v>8</v>
      </c>
      <c r="F216" s="379" t="s">
        <v>62</v>
      </c>
      <c r="G216" s="379"/>
      <c r="H216" s="379"/>
      <c r="I216" s="379"/>
      <c r="J216" s="379" t="s">
        <v>87</v>
      </c>
      <c r="K216" s="379"/>
      <c r="L216" s="379"/>
      <c r="M216" s="379"/>
    </row>
    <row r="217" spans="2:13" x14ac:dyDescent="0.3">
      <c r="B217" s="30"/>
      <c r="C217" s="30"/>
      <c r="D217" s="30"/>
      <c r="E217" s="57">
        <v>9</v>
      </c>
      <c r="F217" s="379" t="s">
        <v>63</v>
      </c>
      <c r="G217" s="379"/>
      <c r="H217" s="379"/>
      <c r="I217" s="379"/>
      <c r="J217" s="379" t="s">
        <v>64</v>
      </c>
      <c r="K217" s="379"/>
      <c r="L217" s="379"/>
      <c r="M217" s="379"/>
    </row>
    <row r="218" spans="2:13" x14ac:dyDescent="0.3">
      <c r="B218" s="30"/>
      <c r="C218" s="30"/>
      <c r="D218" s="30"/>
      <c r="E218" s="30"/>
      <c r="F218" s="30"/>
      <c r="G218" s="30"/>
      <c r="H218" s="30"/>
      <c r="I218" s="30"/>
      <c r="J218" s="30"/>
      <c r="K218" s="30"/>
      <c r="L218" s="30"/>
      <c r="M218" s="30"/>
    </row>
    <row r="219" spans="2:13" x14ac:dyDescent="0.3">
      <c r="B219" s="169">
        <v>14</v>
      </c>
      <c r="C219" s="374" t="s">
        <v>40</v>
      </c>
      <c r="D219" s="374"/>
      <c r="E219" s="56" t="s">
        <v>13</v>
      </c>
      <c r="F219" s="30"/>
      <c r="G219" s="30"/>
      <c r="H219" s="30"/>
      <c r="I219" s="30"/>
      <c r="J219" s="30"/>
      <c r="K219" s="30"/>
      <c r="L219" s="30"/>
      <c r="M219" s="30"/>
    </row>
    <row r="220" spans="2:13" x14ac:dyDescent="0.3">
      <c r="B220" s="169"/>
      <c r="C220" s="162"/>
      <c r="D220" s="162"/>
      <c r="E220" s="448" t="s">
        <v>2</v>
      </c>
      <c r="F220" s="448" t="s">
        <v>96</v>
      </c>
      <c r="G220" s="448"/>
      <c r="H220" s="448"/>
      <c r="I220" s="448"/>
      <c r="J220" s="449" t="s">
        <v>41</v>
      </c>
      <c r="K220" s="449"/>
      <c r="L220" s="449"/>
      <c r="M220" s="449"/>
    </row>
    <row r="221" spans="2:13" x14ac:dyDescent="0.3">
      <c r="B221" s="169"/>
      <c r="C221" s="162"/>
      <c r="D221" s="162"/>
      <c r="E221" s="448"/>
      <c r="F221" s="448"/>
      <c r="G221" s="448"/>
      <c r="H221" s="448"/>
      <c r="I221" s="448"/>
      <c r="J221" s="449"/>
      <c r="K221" s="449"/>
      <c r="L221" s="449"/>
      <c r="M221" s="449"/>
    </row>
    <row r="222" spans="2:13" x14ac:dyDescent="0.3">
      <c r="B222" s="169"/>
      <c r="C222" s="162"/>
      <c r="D222" s="162"/>
      <c r="E222" s="77">
        <v>1</v>
      </c>
      <c r="F222" s="436"/>
      <c r="G222" s="436"/>
      <c r="H222" s="436"/>
      <c r="I222" s="436"/>
      <c r="J222" s="437"/>
      <c r="K222" s="437"/>
      <c r="L222" s="437"/>
      <c r="M222" s="437"/>
    </row>
    <row r="223" spans="2:13" x14ac:dyDescent="0.3">
      <c r="B223" s="30"/>
      <c r="C223" s="30"/>
      <c r="D223" s="30"/>
      <c r="E223" s="77">
        <v>2</v>
      </c>
      <c r="F223" s="437"/>
      <c r="G223" s="437"/>
      <c r="H223" s="437"/>
      <c r="I223" s="437"/>
      <c r="J223" s="437"/>
      <c r="K223" s="437"/>
      <c r="L223" s="437"/>
      <c r="M223" s="437"/>
    </row>
    <row r="224" spans="2:13" x14ac:dyDescent="0.3">
      <c r="B224" s="30"/>
      <c r="C224" s="30"/>
      <c r="D224" s="30"/>
      <c r="E224" s="77">
        <v>3</v>
      </c>
      <c r="F224" s="437"/>
      <c r="G224" s="437"/>
      <c r="H224" s="437"/>
      <c r="I224" s="437"/>
      <c r="J224" s="442"/>
      <c r="K224" s="442"/>
      <c r="L224" s="442"/>
      <c r="M224" s="442"/>
    </row>
    <row r="225" spans="2:13" x14ac:dyDescent="0.3">
      <c r="B225" s="30"/>
      <c r="C225" s="30"/>
      <c r="D225" s="30"/>
      <c r="E225" s="56"/>
      <c r="F225" s="80"/>
      <c r="G225" s="80"/>
      <c r="H225" s="80"/>
      <c r="I225" s="80"/>
      <c r="J225" s="80"/>
      <c r="K225" s="80"/>
      <c r="L225" s="80"/>
      <c r="M225" s="80"/>
    </row>
    <row r="226" spans="2:13" x14ac:dyDescent="0.3">
      <c r="B226" s="169">
        <v>15</v>
      </c>
      <c r="C226" s="374" t="s">
        <v>14</v>
      </c>
      <c r="D226" s="374"/>
      <c r="E226" s="374"/>
      <c r="F226" s="374"/>
      <c r="G226" s="79"/>
      <c r="H226" s="56"/>
      <c r="I226" s="30"/>
      <c r="J226" s="30"/>
      <c r="K226" s="30"/>
      <c r="L226" s="30"/>
      <c r="M226" s="30"/>
    </row>
    <row r="227" spans="2:13" x14ac:dyDescent="0.3">
      <c r="B227" s="30"/>
      <c r="C227" s="109" t="s">
        <v>4</v>
      </c>
      <c r="D227" s="110" t="s">
        <v>47</v>
      </c>
      <c r="E227" s="110"/>
      <c r="F227" s="82" t="s">
        <v>13</v>
      </c>
      <c r="G227" s="56"/>
      <c r="H227" s="528" t="s">
        <v>507</v>
      </c>
      <c r="I227" s="528"/>
      <c r="J227" s="528"/>
      <c r="K227" s="528"/>
      <c r="L227" s="528"/>
      <c r="M227" s="528"/>
    </row>
    <row r="228" spans="2:13" x14ac:dyDescent="0.3">
      <c r="B228" s="30"/>
      <c r="C228" s="80" t="s">
        <v>5</v>
      </c>
      <c r="D228" s="444" t="s">
        <v>48</v>
      </c>
      <c r="E228" s="444"/>
      <c r="F228" s="56" t="s">
        <v>13</v>
      </c>
      <c r="G228" s="56"/>
      <c r="H228" s="30" t="s">
        <v>100</v>
      </c>
      <c r="I228" s="30"/>
      <c r="J228" s="30"/>
      <c r="K228" s="30"/>
      <c r="L228" s="30"/>
      <c r="M228" s="30"/>
    </row>
    <row r="229" spans="2:13" x14ac:dyDescent="0.3">
      <c r="B229" s="30"/>
      <c r="C229" s="80" t="s">
        <v>6</v>
      </c>
      <c r="D229" s="445" t="s">
        <v>49</v>
      </c>
      <c r="E229" s="445"/>
      <c r="F229" s="56" t="s">
        <v>13</v>
      </c>
      <c r="G229" s="56"/>
      <c r="H229" s="30" t="s">
        <v>98</v>
      </c>
      <c r="I229" s="30"/>
      <c r="J229" s="30"/>
      <c r="K229" s="30"/>
      <c r="L229" s="30"/>
      <c r="M229" s="30"/>
    </row>
    <row r="230" spans="2:13" x14ac:dyDescent="0.3">
      <c r="B230" s="30"/>
      <c r="C230" s="80" t="s">
        <v>9</v>
      </c>
      <c r="D230" s="444" t="s">
        <v>50</v>
      </c>
      <c r="E230" s="444"/>
      <c r="F230" s="56" t="s">
        <v>13</v>
      </c>
      <c r="G230" s="56"/>
      <c r="H230" s="30" t="s">
        <v>99</v>
      </c>
      <c r="I230" s="30"/>
      <c r="J230" s="30"/>
      <c r="K230" s="30"/>
      <c r="L230" s="30"/>
      <c r="M230" s="30"/>
    </row>
    <row r="231" spans="2:13" x14ac:dyDescent="0.3">
      <c r="B231" s="30"/>
      <c r="C231" s="80" t="s">
        <v>11</v>
      </c>
      <c r="D231" s="446" t="s">
        <v>52</v>
      </c>
      <c r="E231" s="446"/>
      <c r="F231" s="56" t="s">
        <v>13</v>
      </c>
      <c r="G231" s="56"/>
      <c r="H231" s="373" t="s">
        <v>112</v>
      </c>
      <c r="I231" s="374"/>
      <c r="J231" s="374"/>
      <c r="K231" s="374"/>
      <c r="L231" s="374"/>
      <c r="M231" s="374"/>
    </row>
    <row r="232" spans="2:13" x14ac:dyDescent="0.3">
      <c r="B232" s="30"/>
      <c r="C232" s="80" t="s">
        <v>45</v>
      </c>
      <c r="D232" s="440" t="s">
        <v>51</v>
      </c>
      <c r="E232" s="440"/>
      <c r="F232" s="56" t="s">
        <v>13</v>
      </c>
      <c r="G232" s="56"/>
      <c r="H232" s="30"/>
      <c r="I232" s="30"/>
      <c r="J232" s="30"/>
      <c r="K232" s="30"/>
      <c r="L232" s="30"/>
      <c r="M232" s="30"/>
    </row>
    <row r="233" spans="2:13" x14ac:dyDescent="0.3">
      <c r="B233" s="30"/>
      <c r="C233" s="80"/>
      <c r="D233" s="166"/>
      <c r="E233" s="84"/>
      <c r="F233" s="80" t="s">
        <v>4</v>
      </c>
      <c r="G233" s="83"/>
      <c r="H233" s="85" t="s">
        <v>66</v>
      </c>
      <c r="I233" s="441" t="s">
        <v>103</v>
      </c>
      <c r="J233" s="441"/>
      <c r="K233" s="30"/>
      <c r="L233" s="167"/>
      <c r="M233" s="167"/>
    </row>
    <row r="234" spans="2:13" x14ac:dyDescent="0.3">
      <c r="B234" s="30"/>
      <c r="C234" s="80"/>
      <c r="D234" s="166"/>
      <c r="E234" s="84"/>
      <c r="F234" s="80" t="s">
        <v>5</v>
      </c>
      <c r="G234" s="83"/>
      <c r="H234" s="87" t="s">
        <v>67</v>
      </c>
      <c r="I234" s="88" t="s">
        <v>86</v>
      </c>
      <c r="J234" s="89"/>
      <c r="K234" s="30"/>
      <c r="L234" s="89"/>
      <c r="M234" s="89"/>
    </row>
    <row r="235" spans="2:13" x14ac:dyDescent="0.3">
      <c r="B235" s="30"/>
      <c r="C235" s="80"/>
      <c r="D235" s="166"/>
      <c r="E235" s="84"/>
      <c r="F235" s="80" t="s">
        <v>6</v>
      </c>
      <c r="G235" s="83"/>
      <c r="H235" s="87" t="s">
        <v>68</v>
      </c>
      <c r="I235" s="87" t="s">
        <v>65</v>
      </c>
      <c r="J235" s="30"/>
      <c r="K235" s="30"/>
      <c r="L235" s="30"/>
      <c r="M235" s="30"/>
    </row>
    <row r="236" spans="2:13" x14ac:dyDescent="0.3">
      <c r="B236" s="30"/>
      <c r="C236" s="30"/>
      <c r="D236" s="87"/>
      <c r="E236" s="90"/>
      <c r="F236" s="80" t="s">
        <v>9</v>
      </c>
      <c r="G236" s="83"/>
      <c r="H236" s="87" t="s">
        <v>69</v>
      </c>
      <c r="I236" s="87" t="s">
        <v>65</v>
      </c>
      <c r="J236" s="30"/>
      <c r="K236" s="30"/>
      <c r="L236" s="30"/>
      <c r="M236" s="30"/>
    </row>
    <row r="237" spans="2:13" x14ac:dyDescent="0.3">
      <c r="B237" s="30"/>
      <c r="C237" s="30"/>
      <c r="D237" s="87"/>
      <c r="E237" s="90"/>
      <c r="F237" s="80" t="s">
        <v>11</v>
      </c>
      <c r="G237" s="83"/>
      <c r="H237" s="87" t="s">
        <v>70</v>
      </c>
      <c r="I237" s="87" t="s">
        <v>65</v>
      </c>
      <c r="J237" s="30"/>
      <c r="K237" s="30"/>
      <c r="L237" s="30"/>
      <c r="M237" s="30"/>
    </row>
    <row r="238" spans="2:13" x14ac:dyDescent="0.3">
      <c r="B238" s="30"/>
      <c r="C238" s="30"/>
      <c r="D238" s="87"/>
      <c r="E238" s="90"/>
      <c r="F238" s="80" t="s">
        <v>45</v>
      </c>
      <c r="G238" s="83"/>
      <c r="H238" s="87" t="s">
        <v>71</v>
      </c>
      <c r="I238" s="87" t="s">
        <v>65</v>
      </c>
      <c r="J238" s="30"/>
      <c r="K238" s="30"/>
      <c r="L238" s="30"/>
      <c r="M238" s="30"/>
    </row>
    <row r="239" spans="2:13" x14ac:dyDescent="0.3">
      <c r="B239" s="30"/>
      <c r="C239" s="80" t="s">
        <v>46</v>
      </c>
      <c r="D239" s="435" t="s">
        <v>72</v>
      </c>
      <c r="E239" s="435"/>
      <c r="F239" s="30" t="s">
        <v>13</v>
      </c>
      <c r="G239" s="56"/>
      <c r="H239" s="87"/>
      <c r="I239" s="87"/>
      <c r="J239" s="30"/>
      <c r="K239" s="30"/>
      <c r="L239" s="30"/>
      <c r="M239" s="30"/>
    </row>
    <row r="240" spans="2:13" x14ac:dyDescent="0.3">
      <c r="B240" s="30"/>
      <c r="C240" s="30"/>
      <c r="D240" s="87"/>
      <c r="E240" s="90"/>
      <c r="F240" s="80" t="s">
        <v>4</v>
      </c>
      <c r="G240" s="83"/>
      <c r="H240" s="87" t="s">
        <v>73</v>
      </c>
      <c r="I240" s="373" t="s">
        <v>587</v>
      </c>
      <c r="J240" s="373"/>
      <c r="K240" s="373"/>
      <c r="L240" s="373"/>
      <c r="M240" s="373"/>
    </row>
    <row r="241" spans="2:13" x14ac:dyDescent="0.3">
      <c r="B241" s="30"/>
      <c r="C241" s="30"/>
      <c r="D241" s="87"/>
      <c r="E241" s="90"/>
      <c r="F241" s="80" t="s">
        <v>5</v>
      </c>
      <c r="G241" s="83"/>
      <c r="H241" s="87" t="s">
        <v>74</v>
      </c>
      <c r="I241" s="373" t="s">
        <v>588</v>
      </c>
      <c r="J241" s="373"/>
      <c r="K241" s="373"/>
      <c r="L241" s="373"/>
      <c r="M241" s="373"/>
    </row>
    <row r="242" spans="2:13" x14ac:dyDescent="0.3">
      <c r="B242" s="30"/>
      <c r="C242" s="30"/>
      <c r="D242" s="87"/>
      <c r="E242" s="90"/>
      <c r="F242" s="80" t="s">
        <v>6</v>
      </c>
      <c r="G242" s="83"/>
      <c r="H242" s="87" t="s">
        <v>75</v>
      </c>
      <c r="I242" s="87" t="s">
        <v>83</v>
      </c>
      <c r="J242" s="30"/>
      <c r="K242" s="30"/>
      <c r="L242" s="30"/>
      <c r="M242" s="30"/>
    </row>
    <row r="243" spans="2:13" x14ac:dyDescent="0.3">
      <c r="B243" s="30"/>
      <c r="C243" s="30"/>
      <c r="D243" s="87"/>
      <c r="E243" s="90"/>
      <c r="F243" s="30"/>
      <c r="G243" s="30"/>
      <c r="H243" s="30"/>
      <c r="I243" s="30"/>
      <c r="J243" s="30"/>
      <c r="K243" s="30"/>
      <c r="L243" s="30"/>
      <c r="M243" s="30"/>
    </row>
    <row r="244" spans="2:13" x14ac:dyDescent="0.3">
      <c r="B244" s="169">
        <v>16</v>
      </c>
      <c r="C244" s="374" t="s">
        <v>77</v>
      </c>
      <c r="D244" s="374"/>
      <c r="E244" s="374"/>
      <c r="F244" s="374"/>
      <c r="G244" s="374"/>
      <c r="H244" s="374"/>
      <c r="I244" s="30" t="s">
        <v>78</v>
      </c>
      <c r="J244" s="30"/>
      <c r="K244" s="30"/>
      <c r="L244" s="30"/>
      <c r="M244" s="30"/>
    </row>
    <row r="245" spans="2:13" x14ac:dyDescent="0.3">
      <c r="B245" s="30"/>
      <c r="C245" s="30"/>
      <c r="D245" s="87"/>
      <c r="E245" s="90"/>
      <c r="F245" s="30"/>
      <c r="G245" s="30"/>
      <c r="H245" s="30"/>
      <c r="I245" s="30"/>
      <c r="J245" s="30"/>
      <c r="K245" s="30"/>
      <c r="L245" s="30"/>
      <c r="M245" s="30"/>
    </row>
    <row r="246" spans="2:13" x14ac:dyDescent="0.3">
      <c r="B246" s="169">
        <v>17</v>
      </c>
      <c r="C246" s="374" t="s">
        <v>76</v>
      </c>
      <c r="D246" s="374"/>
      <c r="E246" s="374"/>
      <c r="F246" s="56" t="s">
        <v>13</v>
      </c>
      <c r="G246" s="56"/>
      <c r="H246" s="30" t="s">
        <v>137</v>
      </c>
      <c r="I246" s="30"/>
      <c r="J246" s="30"/>
      <c r="K246" s="30"/>
      <c r="L246" s="30"/>
      <c r="M246" s="30"/>
    </row>
    <row r="247" spans="2:13" x14ac:dyDescent="0.3">
      <c r="B247" s="46"/>
      <c r="C247" s="46"/>
      <c r="D247" s="133"/>
      <c r="E247" s="134"/>
      <c r="F247" s="46"/>
      <c r="G247" s="46"/>
      <c r="H247" s="46"/>
      <c r="I247" s="46"/>
      <c r="J247" s="46"/>
      <c r="K247" s="46"/>
      <c r="L247" s="46"/>
      <c r="M247" s="46"/>
    </row>
    <row r="248" spans="2:13" ht="26.25" x14ac:dyDescent="0.4">
      <c r="B248" s="514" t="s">
        <v>54</v>
      </c>
      <c r="C248" s="514"/>
      <c r="D248" s="514"/>
      <c r="E248" s="514"/>
      <c r="F248" s="514"/>
      <c r="G248" s="514"/>
      <c r="H248" s="514"/>
      <c r="I248" s="514"/>
      <c r="J248" s="514"/>
      <c r="K248" s="514"/>
      <c r="L248" s="514"/>
      <c r="M248" s="514"/>
    </row>
    <row r="249" spans="2:13" x14ac:dyDescent="0.3">
      <c r="B249" s="7"/>
      <c r="C249" s="7"/>
      <c r="D249" s="7"/>
      <c r="E249" s="7"/>
      <c r="F249" s="7"/>
      <c r="G249" s="7"/>
      <c r="H249" s="7"/>
      <c r="I249" s="7"/>
      <c r="J249" s="7"/>
      <c r="K249" s="7"/>
      <c r="L249" s="7"/>
      <c r="M249" s="7"/>
    </row>
    <row r="250" spans="2:13" x14ac:dyDescent="0.3">
      <c r="B250" s="100">
        <v>1</v>
      </c>
      <c r="C250" s="489" t="s">
        <v>0</v>
      </c>
      <c r="D250" s="489"/>
      <c r="E250" s="12" t="s">
        <v>13</v>
      </c>
      <c r="F250" s="118" t="s">
        <v>84</v>
      </c>
      <c r="G250" s="118"/>
      <c r="H250" s="118"/>
      <c r="I250" s="118"/>
      <c r="J250" s="118"/>
      <c r="K250" s="118"/>
      <c r="L250" s="118"/>
      <c r="M250" s="118"/>
    </row>
    <row r="251" spans="2:13" x14ac:dyDescent="0.3">
      <c r="B251" s="100">
        <v>2</v>
      </c>
      <c r="C251" s="489" t="s">
        <v>1</v>
      </c>
      <c r="D251" s="489"/>
      <c r="E251" s="12" t="s">
        <v>13</v>
      </c>
      <c r="F251" s="463" t="s">
        <v>534</v>
      </c>
      <c r="G251" s="463"/>
      <c r="H251" s="463"/>
      <c r="I251" s="463"/>
      <c r="J251" s="463"/>
      <c r="K251" s="463"/>
      <c r="L251" s="463"/>
      <c r="M251" s="463"/>
    </row>
    <row r="252" spans="2:13" x14ac:dyDescent="0.3">
      <c r="B252" s="100">
        <v>3</v>
      </c>
      <c r="C252" s="489" t="s">
        <v>3</v>
      </c>
      <c r="D252" s="489"/>
      <c r="E252" s="12"/>
      <c r="F252" s="116"/>
      <c r="G252" s="116"/>
      <c r="H252" s="116"/>
      <c r="I252" s="116"/>
      <c r="J252" s="116"/>
      <c r="K252" s="116"/>
      <c r="L252" s="116"/>
      <c r="M252" s="116"/>
    </row>
    <row r="253" spans="2:13" x14ac:dyDescent="0.3">
      <c r="B253" s="100"/>
      <c r="C253" s="100" t="s">
        <v>4</v>
      </c>
      <c r="D253" s="64" t="s">
        <v>7</v>
      </c>
      <c r="E253" s="12" t="s">
        <v>13</v>
      </c>
      <c r="F253" s="506" t="s">
        <v>64</v>
      </c>
      <c r="G253" s="506"/>
      <c r="H253" s="506"/>
      <c r="I253" s="506"/>
      <c r="J253" s="506"/>
      <c r="K253" s="506"/>
      <c r="L253" s="506"/>
      <c r="M253" s="506"/>
    </row>
    <row r="254" spans="2:13" x14ac:dyDescent="0.3">
      <c r="B254" s="100"/>
      <c r="C254" s="100" t="s">
        <v>5</v>
      </c>
      <c r="D254" s="64" t="s">
        <v>8</v>
      </c>
      <c r="E254" s="12" t="s">
        <v>13</v>
      </c>
      <c r="F254" s="506" t="s">
        <v>64</v>
      </c>
      <c r="G254" s="506"/>
      <c r="H254" s="506"/>
      <c r="I254" s="506"/>
      <c r="J254" s="506"/>
      <c r="K254" s="506"/>
      <c r="L254" s="506"/>
      <c r="M254" s="506"/>
    </row>
    <row r="255" spans="2:13" x14ac:dyDescent="0.3">
      <c r="B255" s="100"/>
      <c r="C255" s="100" t="s">
        <v>6</v>
      </c>
      <c r="D255" s="64" t="s">
        <v>113</v>
      </c>
      <c r="E255" s="12" t="s">
        <v>13</v>
      </c>
      <c r="F255" s="463" t="s">
        <v>632</v>
      </c>
      <c r="G255" s="463"/>
      <c r="H255" s="463"/>
      <c r="I255" s="463"/>
      <c r="J255" s="463"/>
      <c r="K255" s="463"/>
      <c r="L255" s="463"/>
      <c r="M255" s="463"/>
    </row>
    <row r="256" spans="2:13" x14ac:dyDescent="0.3">
      <c r="B256" s="100"/>
      <c r="C256" s="100" t="s">
        <v>9</v>
      </c>
      <c r="D256" s="64" t="s">
        <v>10</v>
      </c>
      <c r="E256" s="12" t="s">
        <v>13</v>
      </c>
      <c r="F256" s="463" t="s">
        <v>608</v>
      </c>
      <c r="G256" s="463"/>
      <c r="H256" s="463"/>
      <c r="I256" s="463"/>
      <c r="J256" s="463"/>
      <c r="K256" s="463"/>
      <c r="L256" s="463"/>
      <c r="M256" s="463"/>
    </row>
    <row r="257" spans="2:13" x14ac:dyDescent="0.3">
      <c r="B257" s="100"/>
      <c r="C257" s="100" t="s">
        <v>11</v>
      </c>
      <c r="D257" s="64" t="s">
        <v>12</v>
      </c>
      <c r="E257" s="12" t="s">
        <v>13</v>
      </c>
      <c r="F257" s="463" t="s">
        <v>134</v>
      </c>
      <c r="G257" s="507"/>
      <c r="H257" s="507"/>
      <c r="I257" s="507"/>
      <c r="J257" s="507"/>
      <c r="K257" s="507"/>
      <c r="L257" s="507"/>
      <c r="M257" s="507"/>
    </row>
    <row r="258" spans="2:13" ht="15" customHeight="1" x14ac:dyDescent="0.3">
      <c r="B258" s="98">
        <v>4</v>
      </c>
      <c r="C258" s="429" t="s">
        <v>18</v>
      </c>
      <c r="D258" s="429"/>
      <c r="E258" s="12" t="s">
        <v>13</v>
      </c>
      <c r="F258" s="430" t="s">
        <v>97</v>
      </c>
      <c r="G258" s="430"/>
      <c r="H258" s="430"/>
      <c r="I258" s="430"/>
      <c r="J258" s="430"/>
      <c r="K258" s="430"/>
      <c r="L258" s="430"/>
      <c r="M258" s="430"/>
    </row>
    <row r="259" spans="2:13" x14ac:dyDescent="0.3">
      <c r="B259" s="98">
        <v>5</v>
      </c>
      <c r="C259" s="429" t="s">
        <v>91</v>
      </c>
      <c r="D259" s="429"/>
      <c r="E259" s="12"/>
      <c r="F259" s="431"/>
      <c r="G259" s="431"/>
      <c r="H259" s="431"/>
      <c r="I259" s="431"/>
      <c r="J259" s="431"/>
      <c r="K259" s="431"/>
      <c r="L259" s="431"/>
      <c r="M259" s="431"/>
    </row>
    <row r="260" spans="2:13" ht="34.5" customHeight="1" x14ac:dyDescent="0.3">
      <c r="B260" s="98"/>
      <c r="C260" s="98" t="s">
        <v>4</v>
      </c>
      <c r="D260" s="13" t="s">
        <v>15</v>
      </c>
      <c r="E260" s="12" t="s">
        <v>13</v>
      </c>
      <c r="F260" s="430" t="s">
        <v>140</v>
      </c>
      <c r="G260" s="430"/>
      <c r="H260" s="430"/>
      <c r="I260" s="430"/>
      <c r="J260" s="430"/>
      <c r="K260" s="430"/>
      <c r="L260" s="430"/>
      <c r="M260" s="430"/>
    </row>
    <row r="261" spans="2:13" ht="15" customHeight="1" x14ac:dyDescent="0.3">
      <c r="B261" s="114"/>
      <c r="C261" s="114" t="s">
        <v>5</v>
      </c>
      <c r="D261" s="115" t="s">
        <v>16</v>
      </c>
      <c r="E261" s="116" t="s">
        <v>13</v>
      </c>
      <c r="F261" s="461" t="s">
        <v>142</v>
      </c>
      <c r="G261" s="434"/>
      <c r="H261" s="434"/>
      <c r="I261" s="434"/>
      <c r="J261" s="434"/>
      <c r="K261" s="434"/>
      <c r="L261" s="434"/>
      <c r="M261" s="434"/>
    </row>
    <row r="262" spans="2:13" x14ac:dyDescent="0.3">
      <c r="B262" s="114"/>
      <c r="C262" s="114" t="s">
        <v>6</v>
      </c>
      <c r="D262" s="115" t="s">
        <v>17</v>
      </c>
      <c r="E262" s="116" t="s">
        <v>13</v>
      </c>
      <c r="F262" s="462" t="s">
        <v>64</v>
      </c>
      <c r="G262" s="461"/>
      <c r="H262" s="461"/>
      <c r="I262" s="461"/>
      <c r="J262" s="461"/>
      <c r="K262" s="461"/>
      <c r="L262" s="461"/>
      <c r="M262" s="461"/>
    </row>
    <row r="263" spans="2:13" x14ac:dyDescent="0.3">
      <c r="B263" s="180">
        <v>6</v>
      </c>
      <c r="C263" s="463" t="s">
        <v>19</v>
      </c>
      <c r="D263" s="463"/>
      <c r="E263" s="116"/>
      <c r="F263" s="118"/>
      <c r="G263" s="118"/>
      <c r="H263" s="118"/>
      <c r="I263" s="118"/>
      <c r="J263" s="118"/>
      <c r="K263" s="118"/>
      <c r="L263" s="118"/>
      <c r="M263" s="118"/>
    </row>
    <row r="264" spans="2:13" ht="25.5" x14ac:dyDescent="0.3">
      <c r="B264" s="180"/>
      <c r="C264" s="118"/>
      <c r="D264" s="118"/>
      <c r="E264" s="464" t="s">
        <v>2</v>
      </c>
      <c r="F264" s="455" t="s">
        <v>20</v>
      </c>
      <c r="G264" s="456"/>
      <c r="H264" s="457"/>
      <c r="I264" s="464" t="s">
        <v>21</v>
      </c>
      <c r="J264" s="119" t="s">
        <v>22</v>
      </c>
      <c r="K264" s="119" t="s">
        <v>26</v>
      </c>
      <c r="L264" s="119" t="s">
        <v>28</v>
      </c>
      <c r="M264" s="119" t="s">
        <v>31</v>
      </c>
    </row>
    <row r="265" spans="2:13" x14ac:dyDescent="0.3">
      <c r="B265" s="180"/>
      <c r="C265" s="118"/>
      <c r="D265" s="118"/>
      <c r="E265" s="465"/>
      <c r="F265" s="467"/>
      <c r="G265" s="468"/>
      <c r="H265" s="469"/>
      <c r="I265" s="465"/>
      <c r="J265" s="178" t="s">
        <v>23</v>
      </c>
      <c r="K265" s="178" t="s">
        <v>25</v>
      </c>
      <c r="L265" s="178" t="s">
        <v>29</v>
      </c>
      <c r="M265" s="178" t="s">
        <v>32</v>
      </c>
    </row>
    <row r="266" spans="2:13" x14ac:dyDescent="0.3">
      <c r="B266" s="180"/>
      <c r="C266" s="118"/>
      <c r="D266" s="118"/>
      <c r="E266" s="466"/>
      <c r="F266" s="458"/>
      <c r="G266" s="459"/>
      <c r="H266" s="460"/>
      <c r="I266" s="466"/>
      <c r="J266" s="178" t="s">
        <v>24</v>
      </c>
      <c r="K266" s="179" t="s">
        <v>27</v>
      </c>
      <c r="L266" s="178" t="s">
        <v>30</v>
      </c>
      <c r="M266" s="178">
        <v>1250</v>
      </c>
    </row>
    <row r="267" spans="2:13" ht="51.75" customHeight="1" x14ac:dyDescent="0.3">
      <c r="B267" s="180"/>
      <c r="C267" s="118"/>
      <c r="D267" s="118"/>
      <c r="E267" s="159">
        <v>1</v>
      </c>
      <c r="F267" s="490" t="s">
        <v>187</v>
      </c>
      <c r="G267" s="491"/>
      <c r="H267" s="492"/>
      <c r="I267" s="171" t="s">
        <v>85</v>
      </c>
      <c r="J267" s="170">
        <v>300</v>
      </c>
      <c r="K267" s="155">
        <f>20/60</f>
        <v>0.33333333333333331</v>
      </c>
      <c r="L267" s="67">
        <f t="shared" ref="L267:L268" si="4">J267*K267</f>
        <v>100</v>
      </c>
      <c r="M267" s="121">
        <f t="shared" ref="M267:M273" si="5">SUM(L267)/$M$20</f>
        <v>0.08</v>
      </c>
    </row>
    <row r="268" spans="2:13" ht="36.75" customHeight="1" x14ac:dyDescent="0.3">
      <c r="B268" s="180"/>
      <c r="C268" s="118"/>
      <c r="D268" s="118"/>
      <c r="E268" s="120">
        <v>2</v>
      </c>
      <c r="F268" s="526" t="s">
        <v>190</v>
      </c>
      <c r="G268" s="526"/>
      <c r="H268" s="526"/>
      <c r="I268" s="171" t="s">
        <v>176</v>
      </c>
      <c r="J268" s="170">
        <v>300</v>
      </c>
      <c r="K268" s="196">
        <f>60/60</f>
        <v>1</v>
      </c>
      <c r="L268" s="67">
        <f t="shared" si="4"/>
        <v>300</v>
      </c>
      <c r="M268" s="121">
        <f t="shared" si="5"/>
        <v>0.24</v>
      </c>
    </row>
    <row r="269" spans="2:13" ht="33.75" customHeight="1" x14ac:dyDescent="0.3">
      <c r="B269" s="180"/>
      <c r="C269" s="89"/>
      <c r="D269" s="89"/>
      <c r="E269" s="120">
        <v>3</v>
      </c>
      <c r="F269" s="526" t="s">
        <v>188</v>
      </c>
      <c r="G269" s="526"/>
      <c r="H269" s="526"/>
      <c r="I269" s="171" t="s">
        <v>128</v>
      </c>
      <c r="J269" s="171">
        <v>200</v>
      </c>
      <c r="K269" s="196">
        <f>30/60</f>
        <v>0.5</v>
      </c>
      <c r="L269" s="67">
        <f>J269*K269</f>
        <v>100</v>
      </c>
      <c r="M269" s="121">
        <f t="shared" si="5"/>
        <v>0.08</v>
      </c>
    </row>
    <row r="270" spans="2:13" ht="44.25" customHeight="1" x14ac:dyDescent="0.3">
      <c r="B270" s="180"/>
      <c r="C270" s="89"/>
      <c r="D270" s="89"/>
      <c r="E270" s="120">
        <v>4</v>
      </c>
      <c r="F270" s="526" t="s">
        <v>189</v>
      </c>
      <c r="G270" s="526"/>
      <c r="H270" s="526"/>
      <c r="I270" s="171" t="s">
        <v>114</v>
      </c>
      <c r="J270" s="171">
        <v>200</v>
      </c>
      <c r="K270" s="196">
        <f>120/60</f>
        <v>2</v>
      </c>
      <c r="L270" s="67">
        <f t="shared" ref="L270:L273" si="6">J270*K270</f>
        <v>400</v>
      </c>
      <c r="M270" s="121">
        <f t="shared" si="5"/>
        <v>0.32</v>
      </c>
    </row>
    <row r="271" spans="2:13" ht="32.25" customHeight="1" x14ac:dyDescent="0.3">
      <c r="B271" s="180"/>
      <c r="C271" s="89"/>
      <c r="D271" s="89"/>
      <c r="E271" s="120">
        <v>5</v>
      </c>
      <c r="F271" s="526" t="s">
        <v>184</v>
      </c>
      <c r="G271" s="526"/>
      <c r="H271" s="526"/>
      <c r="I271" s="171" t="s">
        <v>185</v>
      </c>
      <c r="J271" s="171">
        <v>200</v>
      </c>
      <c r="K271" s="196">
        <f>20/60</f>
        <v>0.33333333333333331</v>
      </c>
      <c r="L271" s="67">
        <f t="shared" si="6"/>
        <v>66.666666666666657</v>
      </c>
      <c r="M271" s="121">
        <f t="shared" si="5"/>
        <v>5.3333333333333323E-2</v>
      </c>
    </row>
    <row r="272" spans="2:13" ht="50.25" customHeight="1" x14ac:dyDescent="0.3">
      <c r="B272" s="180"/>
      <c r="C272" s="89"/>
      <c r="D272" s="89"/>
      <c r="E272" s="120">
        <v>6</v>
      </c>
      <c r="F272" s="526" t="s">
        <v>186</v>
      </c>
      <c r="G272" s="526"/>
      <c r="H272" s="526"/>
      <c r="I272" s="171" t="s">
        <v>85</v>
      </c>
      <c r="J272" s="171">
        <v>200</v>
      </c>
      <c r="K272" s="196">
        <f>30/60</f>
        <v>0.5</v>
      </c>
      <c r="L272" s="67">
        <f t="shared" si="6"/>
        <v>100</v>
      </c>
      <c r="M272" s="121">
        <f t="shared" si="5"/>
        <v>0.08</v>
      </c>
    </row>
    <row r="273" spans="2:13" ht="36.75" customHeight="1" x14ac:dyDescent="0.3">
      <c r="B273" s="180"/>
      <c r="C273" s="89"/>
      <c r="D273" s="89"/>
      <c r="E273" s="120">
        <v>7</v>
      </c>
      <c r="F273" s="526" t="s">
        <v>171</v>
      </c>
      <c r="G273" s="526"/>
      <c r="H273" s="526"/>
      <c r="I273" s="170" t="s">
        <v>106</v>
      </c>
      <c r="J273" s="170">
        <v>48</v>
      </c>
      <c r="K273" s="196">
        <f>60/60</f>
        <v>1</v>
      </c>
      <c r="L273" s="67">
        <f t="shared" si="6"/>
        <v>48</v>
      </c>
      <c r="M273" s="121">
        <f t="shared" si="5"/>
        <v>3.8399999999999997E-2</v>
      </c>
    </row>
    <row r="274" spans="2:13" ht="29.25" customHeight="1" x14ac:dyDescent="0.3">
      <c r="B274" s="180"/>
      <c r="C274" s="89"/>
      <c r="D274" s="89"/>
      <c r="E274" s="527" t="s">
        <v>53</v>
      </c>
      <c r="F274" s="527"/>
      <c r="G274" s="527"/>
      <c r="H274" s="527"/>
      <c r="I274" s="527"/>
      <c r="J274" s="527"/>
      <c r="K274" s="527"/>
      <c r="L274" s="122">
        <f>SUM(L267:L273)</f>
        <v>1114.6666666666665</v>
      </c>
      <c r="M274" s="147">
        <f>SUM(M267:M273)</f>
        <v>0.89173333333333327</v>
      </c>
    </row>
    <row r="275" spans="2:13" ht="15.75" customHeight="1" x14ac:dyDescent="0.3">
      <c r="B275" s="180"/>
      <c r="C275" s="89"/>
      <c r="D275" s="89"/>
      <c r="E275" s="455" t="s">
        <v>33</v>
      </c>
      <c r="F275" s="456"/>
      <c r="G275" s="456"/>
      <c r="H275" s="456"/>
      <c r="I275" s="456"/>
      <c r="J275" s="456"/>
      <c r="K275" s="456"/>
      <c r="L275" s="457"/>
      <c r="M275" s="124">
        <f>ROUND(M274,0)</f>
        <v>1</v>
      </c>
    </row>
    <row r="276" spans="2:13" ht="17.25" customHeight="1" x14ac:dyDescent="0.3">
      <c r="B276" s="180"/>
      <c r="C276" s="89"/>
      <c r="D276" s="89"/>
      <c r="E276" s="458"/>
      <c r="F276" s="459"/>
      <c r="G276" s="459"/>
      <c r="H276" s="459"/>
      <c r="I276" s="459"/>
      <c r="J276" s="459"/>
      <c r="K276" s="459"/>
      <c r="L276" s="460"/>
      <c r="M276" s="125" t="s">
        <v>79</v>
      </c>
    </row>
    <row r="277" spans="2:13" x14ac:dyDescent="0.3">
      <c r="B277" s="107"/>
      <c r="C277" s="59"/>
      <c r="D277" s="46"/>
      <c r="E277" s="45"/>
      <c r="F277" s="58"/>
      <c r="G277" s="58"/>
      <c r="H277" s="60"/>
      <c r="I277" s="46"/>
      <c r="J277" s="46"/>
      <c r="K277" s="46"/>
      <c r="L277" s="46"/>
      <c r="M277" s="46"/>
    </row>
    <row r="278" spans="2:13" x14ac:dyDescent="0.3">
      <c r="B278" s="100">
        <v>7</v>
      </c>
      <c r="C278" s="7" t="s">
        <v>21</v>
      </c>
      <c r="D278" s="7"/>
      <c r="E278" s="3" t="s">
        <v>13</v>
      </c>
      <c r="F278" s="12"/>
      <c r="G278" s="12"/>
      <c r="H278" s="74"/>
      <c r="I278" s="7"/>
      <c r="J278" s="7"/>
      <c r="K278" s="7"/>
      <c r="L278" s="7"/>
      <c r="M278" s="7"/>
    </row>
    <row r="279" spans="2:13" x14ac:dyDescent="0.3">
      <c r="B279" s="7"/>
      <c r="C279" s="75"/>
      <c r="D279" s="75"/>
      <c r="E279" s="391" t="s">
        <v>2</v>
      </c>
      <c r="F279" s="391" t="s">
        <v>92</v>
      </c>
      <c r="G279" s="391"/>
      <c r="H279" s="391"/>
      <c r="I279" s="391"/>
      <c r="J279" s="391"/>
      <c r="K279" s="391"/>
      <c r="L279" s="391"/>
      <c r="M279" s="391"/>
    </row>
    <row r="280" spans="2:13" x14ac:dyDescent="0.3">
      <c r="B280" s="100"/>
      <c r="C280" s="7"/>
      <c r="D280" s="7"/>
      <c r="E280" s="391"/>
      <c r="F280" s="391"/>
      <c r="G280" s="391"/>
      <c r="H280" s="391"/>
      <c r="I280" s="391"/>
      <c r="J280" s="391"/>
      <c r="K280" s="391"/>
      <c r="L280" s="391"/>
      <c r="M280" s="391"/>
    </row>
    <row r="281" spans="2:13" ht="15" customHeight="1" x14ac:dyDescent="0.3">
      <c r="B281" s="100"/>
      <c r="C281" s="7"/>
      <c r="D281" s="7"/>
      <c r="E281" s="69">
        <v>1</v>
      </c>
      <c r="F281" s="490" t="s">
        <v>191</v>
      </c>
      <c r="G281" s="491"/>
      <c r="H281" s="491"/>
      <c r="I281" s="491"/>
      <c r="J281" s="491"/>
      <c r="K281" s="491"/>
      <c r="L281" s="491"/>
      <c r="M281" s="492"/>
    </row>
    <row r="282" spans="2:13" ht="15.75" customHeight="1" x14ac:dyDescent="0.3">
      <c r="B282" s="100"/>
      <c r="C282" s="7"/>
      <c r="D282" s="7"/>
      <c r="E282" s="69">
        <v>2</v>
      </c>
      <c r="F282" s="490" t="s">
        <v>192</v>
      </c>
      <c r="G282" s="491"/>
      <c r="H282" s="491"/>
      <c r="I282" s="491"/>
      <c r="J282" s="491"/>
      <c r="K282" s="491"/>
      <c r="L282" s="491"/>
      <c r="M282" s="492"/>
    </row>
    <row r="283" spans="2:13" ht="15" customHeight="1" x14ac:dyDescent="0.3">
      <c r="B283" s="100"/>
      <c r="C283" s="7"/>
      <c r="D283" s="7"/>
      <c r="E283" s="69">
        <v>3</v>
      </c>
      <c r="F283" s="490" t="s">
        <v>193</v>
      </c>
      <c r="G283" s="491"/>
      <c r="H283" s="491"/>
      <c r="I283" s="491"/>
      <c r="J283" s="491"/>
      <c r="K283" s="491"/>
      <c r="L283" s="491"/>
      <c r="M283" s="492"/>
    </row>
    <row r="284" spans="2:13" ht="15" customHeight="1" x14ac:dyDescent="0.3">
      <c r="B284" s="100"/>
      <c r="C284" s="7"/>
      <c r="D284" s="7"/>
      <c r="E284" s="69">
        <v>4</v>
      </c>
      <c r="F284" s="490" t="s">
        <v>194</v>
      </c>
      <c r="G284" s="491"/>
      <c r="H284" s="491"/>
      <c r="I284" s="491"/>
      <c r="J284" s="491"/>
      <c r="K284" s="491"/>
      <c r="L284" s="491"/>
      <c r="M284" s="492"/>
    </row>
    <row r="285" spans="2:13" ht="15" customHeight="1" x14ac:dyDescent="0.3">
      <c r="B285" s="100"/>
      <c r="C285" s="7"/>
      <c r="D285" s="7"/>
      <c r="E285" s="69">
        <v>5</v>
      </c>
      <c r="F285" s="490" t="s">
        <v>195</v>
      </c>
      <c r="G285" s="491"/>
      <c r="H285" s="491"/>
      <c r="I285" s="491"/>
      <c r="J285" s="491"/>
      <c r="K285" s="491"/>
      <c r="L285" s="491"/>
      <c r="M285" s="492"/>
    </row>
    <row r="286" spans="2:13" ht="15.75" customHeight="1" x14ac:dyDescent="0.3">
      <c r="B286" s="100"/>
      <c r="C286" s="7"/>
      <c r="D286" s="7"/>
      <c r="E286" s="69">
        <v>6</v>
      </c>
      <c r="F286" s="490" t="s">
        <v>196</v>
      </c>
      <c r="G286" s="491"/>
      <c r="H286" s="491"/>
      <c r="I286" s="491"/>
      <c r="J286" s="491"/>
      <c r="K286" s="491"/>
      <c r="L286" s="491"/>
      <c r="M286" s="492"/>
    </row>
    <row r="287" spans="2:13" x14ac:dyDescent="0.3">
      <c r="B287" s="100"/>
      <c r="C287" s="7"/>
      <c r="D287" s="7"/>
      <c r="E287" s="69">
        <v>7</v>
      </c>
      <c r="F287" s="490" t="s">
        <v>172</v>
      </c>
      <c r="G287" s="491"/>
      <c r="H287" s="491"/>
      <c r="I287" s="491"/>
      <c r="J287" s="491"/>
      <c r="K287" s="491"/>
      <c r="L287" s="491"/>
      <c r="M287" s="492"/>
    </row>
    <row r="288" spans="2:13" ht="15.75" customHeight="1" x14ac:dyDescent="0.3">
      <c r="B288" s="107"/>
      <c r="C288" s="46"/>
      <c r="D288" s="46"/>
      <c r="E288" s="45"/>
      <c r="F288" s="450"/>
      <c r="G288" s="450"/>
      <c r="H288" s="450"/>
      <c r="I288" s="46"/>
      <c r="J288" s="46"/>
      <c r="K288" s="46"/>
      <c r="L288" s="46"/>
      <c r="M288" s="46"/>
    </row>
    <row r="289" spans="2:17" ht="15.75" customHeight="1" x14ac:dyDescent="0.3">
      <c r="B289" s="100">
        <v>8</v>
      </c>
      <c r="C289" s="390" t="s">
        <v>34</v>
      </c>
      <c r="D289" s="390"/>
      <c r="E289" s="3" t="s">
        <v>13</v>
      </c>
      <c r="F289" s="451"/>
      <c r="G289" s="451"/>
      <c r="H289" s="451"/>
      <c r="I289" s="7"/>
      <c r="J289" s="7"/>
      <c r="K289" s="7"/>
      <c r="L289" s="7"/>
      <c r="M289" s="76"/>
    </row>
    <row r="290" spans="2:17" ht="16.5" customHeight="1" x14ac:dyDescent="0.3">
      <c r="B290" s="100"/>
      <c r="C290" s="7"/>
      <c r="D290" s="7"/>
      <c r="E290" s="161" t="s">
        <v>2</v>
      </c>
      <c r="F290" s="391" t="s">
        <v>34</v>
      </c>
      <c r="G290" s="391"/>
      <c r="H290" s="391"/>
      <c r="I290" s="391"/>
      <c r="J290" s="392" t="s">
        <v>44</v>
      </c>
      <c r="K290" s="392"/>
      <c r="L290" s="392"/>
      <c r="M290" s="392"/>
    </row>
    <row r="291" spans="2:17" ht="15.75" customHeight="1" x14ac:dyDescent="0.3">
      <c r="B291" s="7"/>
      <c r="C291" s="7"/>
      <c r="D291" s="96"/>
      <c r="E291" s="77">
        <v>1</v>
      </c>
      <c r="F291" s="363" t="s">
        <v>143</v>
      </c>
      <c r="G291" s="363"/>
      <c r="H291" s="363"/>
      <c r="I291" s="363"/>
      <c r="J291" s="436" t="s">
        <v>80</v>
      </c>
      <c r="K291" s="436"/>
      <c r="L291" s="436"/>
      <c r="M291" s="436"/>
    </row>
    <row r="292" spans="2:17" ht="15.75" customHeight="1" x14ac:dyDescent="0.3">
      <c r="B292" s="7"/>
      <c r="C292" s="7"/>
      <c r="D292" s="97"/>
      <c r="E292" s="77">
        <v>2</v>
      </c>
      <c r="F292" s="364" t="s">
        <v>144</v>
      </c>
      <c r="G292" s="364"/>
      <c r="H292" s="364"/>
      <c r="I292" s="364"/>
      <c r="J292" s="436" t="s">
        <v>81</v>
      </c>
      <c r="K292" s="436"/>
      <c r="L292" s="436"/>
      <c r="M292" s="436"/>
    </row>
    <row r="293" spans="2:17" ht="15.75" customHeight="1" x14ac:dyDescent="0.3">
      <c r="B293" s="46"/>
      <c r="C293" s="46"/>
      <c r="D293" s="46"/>
      <c r="E293" s="45"/>
      <c r="F293" s="61"/>
      <c r="G293" s="61"/>
      <c r="H293" s="61"/>
      <c r="I293" s="61"/>
      <c r="J293" s="61"/>
      <c r="K293" s="61"/>
      <c r="L293" s="61"/>
      <c r="M293" s="61"/>
    </row>
    <row r="294" spans="2:17" x14ac:dyDescent="0.3">
      <c r="B294" s="100">
        <v>9</v>
      </c>
      <c r="C294" s="390" t="s">
        <v>35</v>
      </c>
      <c r="D294" s="390"/>
      <c r="E294" s="3" t="s">
        <v>13</v>
      </c>
      <c r="F294" s="3"/>
      <c r="G294" s="3"/>
      <c r="H294" s="3"/>
      <c r="I294" s="3"/>
      <c r="J294" s="3"/>
      <c r="K294" s="3"/>
      <c r="L294" s="3"/>
      <c r="M294" s="3"/>
      <c r="N294" s="2"/>
      <c r="P294" s="2"/>
      <c r="Q294" s="2"/>
    </row>
    <row r="295" spans="2:17" x14ac:dyDescent="0.3">
      <c r="B295" s="7"/>
      <c r="C295" s="7"/>
      <c r="D295" s="7"/>
      <c r="E295" s="163" t="s">
        <v>2</v>
      </c>
      <c r="F295" s="403" t="s">
        <v>35</v>
      </c>
      <c r="G295" s="407"/>
      <c r="H295" s="407"/>
      <c r="I295" s="404"/>
      <c r="J295" s="397" t="s">
        <v>93</v>
      </c>
      <c r="K295" s="398"/>
      <c r="L295" s="398"/>
      <c r="M295" s="399"/>
    </row>
    <row r="296" spans="2:17" x14ac:dyDescent="0.3">
      <c r="B296" s="7"/>
      <c r="C296" s="7"/>
      <c r="D296" s="7"/>
      <c r="E296" s="77">
        <v>1</v>
      </c>
      <c r="F296" s="439" t="s">
        <v>82</v>
      </c>
      <c r="G296" s="439"/>
      <c r="H296" s="439"/>
      <c r="I296" s="439"/>
      <c r="J296" s="436" t="s">
        <v>80</v>
      </c>
      <c r="K296" s="436"/>
      <c r="L296" s="436"/>
      <c r="M296" s="436"/>
    </row>
    <row r="297" spans="2:17" ht="15" customHeight="1" x14ac:dyDescent="0.3">
      <c r="B297" s="7"/>
      <c r="C297" s="7"/>
      <c r="D297" s="7"/>
      <c r="E297" s="77">
        <v>2</v>
      </c>
      <c r="F297" s="471" t="s">
        <v>139</v>
      </c>
      <c r="G297" s="471"/>
      <c r="H297" s="471"/>
      <c r="I297" s="471"/>
      <c r="J297" s="436" t="s">
        <v>80</v>
      </c>
      <c r="K297" s="436"/>
      <c r="L297" s="436"/>
      <c r="M297" s="436"/>
    </row>
    <row r="298" spans="2:17" x14ac:dyDescent="0.3">
      <c r="B298" s="46"/>
      <c r="C298" s="46"/>
      <c r="D298" s="46"/>
      <c r="E298" s="46"/>
      <c r="F298" s="46"/>
      <c r="G298" s="46"/>
      <c r="H298" s="46"/>
      <c r="I298" s="46"/>
      <c r="J298" s="46"/>
      <c r="K298" s="46"/>
      <c r="L298" s="46"/>
      <c r="M298" s="46"/>
    </row>
    <row r="299" spans="2:17" x14ac:dyDescent="0.3">
      <c r="B299" s="100">
        <v>10</v>
      </c>
      <c r="C299" s="390" t="s">
        <v>36</v>
      </c>
      <c r="D299" s="390"/>
      <c r="E299" s="3" t="s">
        <v>13</v>
      </c>
      <c r="F299" s="7"/>
      <c r="G299" s="7"/>
      <c r="H299" s="7"/>
      <c r="I299" s="7"/>
      <c r="J299" s="7"/>
      <c r="K299" s="7"/>
      <c r="L299" s="7"/>
      <c r="M299" s="7"/>
    </row>
    <row r="300" spans="2:17" x14ac:dyDescent="0.3">
      <c r="B300" s="100"/>
      <c r="C300" s="160"/>
      <c r="D300" s="160"/>
      <c r="E300" s="391" t="s">
        <v>2</v>
      </c>
      <c r="F300" s="391" t="s">
        <v>92</v>
      </c>
      <c r="G300" s="391"/>
      <c r="H300" s="391"/>
      <c r="I300" s="391"/>
      <c r="J300" s="391"/>
      <c r="K300" s="391"/>
      <c r="L300" s="391"/>
      <c r="M300" s="391"/>
    </row>
    <row r="301" spans="2:17" x14ac:dyDescent="0.3">
      <c r="B301" s="100"/>
      <c r="C301" s="160"/>
      <c r="D301" s="160"/>
      <c r="E301" s="391"/>
      <c r="F301" s="391"/>
      <c r="G301" s="391"/>
      <c r="H301" s="391"/>
      <c r="I301" s="391"/>
      <c r="J301" s="391"/>
      <c r="K301" s="391"/>
      <c r="L301" s="391"/>
      <c r="M301" s="391"/>
    </row>
    <row r="302" spans="2:17" ht="33" customHeight="1" x14ac:dyDescent="0.3">
      <c r="B302" s="100"/>
      <c r="C302" s="160"/>
      <c r="D302" s="160"/>
      <c r="E302" s="69">
        <v>1</v>
      </c>
      <c r="F302" s="490" t="s">
        <v>197</v>
      </c>
      <c r="G302" s="491"/>
      <c r="H302" s="491"/>
      <c r="I302" s="491"/>
      <c r="J302" s="491"/>
      <c r="K302" s="491"/>
      <c r="L302" s="491"/>
      <c r="M302" s="492"/>
    </row>
    <row r="303" spans="2:17" x14ac:dyDescent="0.3">
      <c r="B303" s="100"/>
      <c r="C303" s="160"/>
      <c r="D303" s="160"/>
      <c r="E303" s="69">
        <v>2</v>
      </c>
      <c r="F303" s="490" t="s">
        <v>198</v>
      </c>
      <c r="G303" s="491"/>
      <c r="H303" s="491"/>
      <c r="I303" s="491"/>
      <c r="J303" s="491"/>
      <c r="K303" s="491"/>
      <c r="L303" s="491"/>
      <c r="M303" s="492"/>
    </row>
    <row r="304" spans="2:17" ht="15" customHeight="1" x14ac:dyDescent="0.3">
      <c r="B304" s="100"/>
      <c r="C304" s="160"/>
      <c r="D304" s="160"/>
      <c r="E304" s="69">
        <v>3</v>
      </c>
      <c r="F304" s="490" t="s">
        <v>199</v>
      </c>
      <c r="G304" s="491"/>
      <c r="H304" s="491"/>
      <c r="I304" s="491"/>
      <c r="J304" s="491"/>
      <c r="K304" s="491"/>
      <c r="L304" s="491"/>
      <c r="M304" s="492"/>
    </row>
    <row r="305" spans="2:13" ht="15" customHeight="1" x14ac:dyDescent="0.3">
      <c r="B305" s="100"/>
      <c r="C305" s="160"/>
      <c r="D305" s="160"/>
      <c r="E305" s="69">
        <v>4</v>
      </c>
      <c r="F305" s="490" t="s">
        <v>200</v>
      </c>
      <c r="G305" s="491"/>
      <c r="H305" s="491"/>
      <c r="I305" s="491"/>
      <c r="J305" s="491"/>
      <c r="K305" s="491"/>
      <c r="L305" s="491"/>
      <c r="M305" s="492"/>
    </row>
    <row r="306" spans="2:13" x14ac:dyDescent="0.3">
      <c r="B306" s="100"/>
      <c r="C306" s="160"/>
      <c r="D306" s="160"/>
      <c r="E306" s="69">
        <v>5</v>
      </c>
      <c r="F306" s="490" t="s">
        <v>201</v>
      </c>
      <c r="G306" s="491"/>
      <c r="H306" s="491"/>
      <c r="I306" s="491"/>
      <c r="J306" s="491"/>
      <c r="K306" s="491"/>
      <c r="L306" s="491"/>
      <c r="M306" s="492"/>
    </row>
    <row r="307" spans="2:13" ht="15" customHeight="1" x14ac:dyDescent="0.3">
      <c r="B307" s="100"/>
      <c r="C307" s="160"/>
      <c r="D307" s="160"/>
      <c r="E307" s="69">
        <v>6</v>
      </c>
      <c r="F307" s="490" t="s">
        <v>202</v>
      </c>
      <c r="G307" s="491"/>
      <c r="H307" s="491"/>
      <c r="I307" s="491"/>
      <c r="J307" s="491"/>
      <c r="K307" s="491"/>
      <c r="L307" s="491"/>
      <c r="M307" s="492"/>
    </row>
    <row r="308" spans="2:13" x14ac:dyDescent="0.3">
      <c r="B308" s="100"/>
      <c r="C308" s="160"/>
      <c r="D308" s="160"/>
      <c r="E308" s="69">
        <v>7</v>
      </c>
      <c r="F308" s="490" t="s">
        <v>174</v>
      </c>
      <c r="G308" s="491"/>
      <c r="H308" s="491"/>
      <c r="I308" s="491"/>
      <c r="J308" s="491"/>
      <c r="K308" s="491"/>
      <c r="L308" s="491"/>
      <c r="M308" s="492"/>
    </row>
    <row r="309" spans="2:13" x14ac:dyDescent="0.3">
      <c r="B309" s="46"/>
      <c r="C309" s="46"/>
      <c r="D309" s="46"/>
      <c r="E309" s="46"/>
      <c r="F309" s="113"/>
      <c r="G309" s="113"/>
      <c r="H309" s="113"/>
      <c r="I309" s="113"/>
      <c r="J309" s="113"/>
      <c r="K309" s="113"/>
      <c r="L309" s="113"/>
      <c r="M309" s="113"/>
    </row>
    <row r="310" spans="2:13" x14ac:dyDescent="0.3">
      <c r="B310" s="100">
        <v>11</v>
      </c>
      <c r="C310" s="390" t="s">
        <v>37</v>
      </c>
      <c r="D310" s="390"/>
      <c r="E310" s="3" t="s">
        <v>13</v>
      </c>
      <c r="F310" s="7"/>
      <c r="G310" s="7"/>
      <c r="H310" s="7"/>
      <c r="I310" s="7"/>
      <c r="J310" s="7"/>
      <c r="K310" s="7"/>
      <c r="L310" s="7"/>
      <c r="M310" s="7"/>
    </row>
    <row r="311" spans="2:13" x14ac:dyDescent="0.3">
      <c r="B311" s="100"/>
      <c r="C311" s="160"/>
      <c r="D311" s="160"/>
      <c r="E311" s="391" t="s">
        <v>2</v>
      </c>
      <c r="F311" s="391" t="s">
        <v>92</v>
      </c>
      <c r="G311" s="391"/>
      <c r="H311" s="391"/>
      <c r="I311" s="391"/>
      <c r="J311" s="391"/>
      <c r="K311" s="391"/>
      <c r="L311" s="391"/>
      <c r="M311" s="391"/>
    </row>
    <row r="312" spans="2:13" ht="15.75" customHeight="1" x14ac:dyDescent="0.3">
      <c r="B312" s="100"/>
      <c r="C312" s="160"/>
      <c r="D312" s="160"/>
      <c r="E312" s="391"/>
      <c r="F312" s="391"/>
      <c r="G312" s="391"/>
      <c r="H312" s="391"/>
      <c r="I312" s="391"/>
      <c r="J312" s="391"/>
      <c r="K312" s="391"/>
      <c r="L312" s="391"/>
      <c r="M312" s="391"/>
    </row>
    <row r="313" spans="2:13" ht="15.75" customHeight="1" x14ac:dyDescent="0.3">
      <c r="B313" s="100"/>
      <c r="C313" s="160"/>
      <c r="D313" s="93"/>
      <c r="E313" s="52">
        <v>1</v>
      </c>
      <c r="F313" s="363" t="s">
        <v>145</v>
      </c>
      <c r="G313" s="363"/>
      <c r="H313" s="363"/>
      <c r="I313" s="363"/>
      <c r="J313" s="363"/>
      <c r="K313" s="363"/>
      <c r="L313" s="363"/>
      <c r="M313" s="363"/>
    </row>
    <row r="314" spans="2:13" ht="15.75" customHeight="1" x14ac:dyDescent="0.3">
      <c r="B314" s="100"/>
      <c r="C314" s="160"/>
      <c r="D314" s="93"/>
      <c r="E314" s="52">
        <v>2</v>
      </c>
      <c r="F314" s="363" t="s">
        <v>146</v>
      </c>
      <c r="G314" s="363"/>
      <c r="H314" s="363"/>
      <c r="I314" s="363"/>
      <c r="J314" s="363"/>
      <c r="K314" s="363"/>
      <c r="L314" s="363"/>
      <c r="M314" s="363"/>
    </row>
    <row r="315" spans="2:13" ht="15.75" customHeight="1" x14ac:dyDescent="0.3">
      <c r="B315" s="46"/>
      <c r="C315" s="46"/>
      <c r="D315" s="46"/>
      <c r="E315" s="46"/>
      <c r="F315" s="62"/>
      <c r="G315" s="46"/>
      <c r="H315" s="46"/>
      <c r="I315" s="46"/>
      <c r="J315" s="46"/>
      <c r="K315" s="46"/>
      <c r="L315" s="46"/>
      <c r="M315" s="46"/>
    </row>
    <row r="316" spans="2:13" ht="15.75" customHeight="1" x14ac:dyDescent="0.3">
      <c r="B316" s="100">
        <v>12</v>
      </c>
      <c r="C316" s="390" t="s">
        <v>94</v>
      </c>
      <c r="D316" s="390"/>
      <c r="E316" s="3" t="s">
        <v>13</v>
      </c>
      <c r="F316" s="7"/>
      <c r="G316" s="7"/>
      <c r="H316" s="7"/>
      <c r="I316" s="7"/>
      <c r="J316" s="7"/>
      <c r="K316" s="7"/>
      <c r="L316" s="7"/>
      <c r="M316" s="7"/>
    </row>
    <row r="317" spans="2:13" ht="15.75" customHeight="1" x14ac:dyDescent="0.3">
      <c r="B317" s="7"/>
      <c r="C317" s="7"/>
      <c r="D317" s="7"/>
      <c r="E317" s="391" t="s">
        <v>2</v>
      </c>
      <c r="F317" s="391" t="s">
        <v>38</v>
      </c>
      <c r="G317" s="391"/>
      <c r="H317" s="391"/>
      <c r="I317" s="391" t="s">
        <v>132</v>
      </c>
      <c r="J317" s="391"/>
      <c r="K317" s="392" t="s">
        <v>39</v>
      </c>
      <c r="L317" s="392"/>
      <c r="M317" s="392"/>
    </row>
    <row r="318" spans="2:13" ht="15" customHeight="1" x14ac:dyDescent="0.3">
      <c r="B318" s="7"/>
      <c r="C318" s="7"/>
      <c r="D318" s="7"/>
      <c r="E318" s="391"/>
      <c r="F318" s="391"/>
      <c r="G318" s="391"/>
      <c r="H318" s="391"/>
      <c r="I318" s="391"/>
      <c r="J318" s="391"/>
      <c r="K318" s="392"/>
      <c r="L318" s="392"/>
      <c r="M318" s="392"/>
    </row>
    <row r="319" spans="2:13" ht="30.75" customHeight="1" x14ac:dyDescent="0.3">
      <c r="B319" s="7"/>
      <c r="C319" s="7"/>
      <c r="D319" s="7"/>
      <c r="E319" s="52">
        <v>1</v>
      </c>
      <c r="F319" s="379" t="s">
        <v>175</v>
      </c>
      <c r="G319" s="379"/>
      <c r="H319" s="379"/>
      <c r="I319" s="379" t="s">
        <v>638</v>
      </c>
      <c r="J319" s="379"/>
      <c r="K319" s="379" t="s">
        <v>153</v>
      </c>
      <c r="L319" s="379"/>
      <c r="M319" s="379"/>
    </row>
    <row r="320" spans="2:13" ht="30.75" customHeight="1" x14ac:dyDescent="0.3">
      <c r="B320" s="7"/>
      <c r="C320" s="7"/>
      <c r="D320" s="7"/>
      <c r="E320" s="52">
        <v>2</v>
      </c>
      <c r="F320" s="386" t="s">
        <v>130</v>
      </c>
      <c r="G320" s="387"/>
      <c r="H320" s="388"/>
      <c r="I320" s="379" t="s">
        <v>627</v>
      </c>
      <c r="J320" s="379"/>
      <c r="K320" s="386" t="s">
        <v>108</v>
      </c>
      <c r="L320" s="387"/>
      <c r="M320" s="388"/>
    </row>
    <row r="321" spans="2:13" ht="15.75" customHeight="1" x14ac:dyDescent="0.3">
      <c r="B321" s="46"/>
      <c r="C321" s="46"/>
      <c r="D321" s="46"/>
      <c r="E321" s="45"/>
      <c r="F321" s="45"/>
      <c r="G321" s="45"/>
      <c r="H321" s="45"/>
      <c r="I321" s="45"/>
      <c r="J321" s="45"/>
      <c r="K321" s="45"/>
      <c r="L321" s="45"/>
      <c r="M321" s="45"/>
    </row>
    <row r="322" spans="2:13" ht="15.75" customHeight="1" x14ac:dyDescent="0.3">
      <c r="B322" s="100">
        <v>13</v>
      </c>
      <c r="C322" s="390" t="s">
        <v>95</v>
      </c>
      <c r="D322" s="390"/>
      <c r="E322" s="390"/>
      <c r="F322" s="390"/>
      <c r="G322" s="54"/>
      <c r="H322" s="3"/>
      <c r="I322" s="3"/>
      <c r="J322" s="3"/>
      <c r="K322" s="3"/>
      <c r="L322" s="3"/>
      <c r="M322" s="3"/>
    </row>
    <row r="323" spans="2:13" x14ac:dyDescent="0.3">
      <c r="B323" s="100"/>
      <c r="C323" s="160"/>
      <c r="D323" s="160"/>
      <c r="E323" s="391" t="s">
        <v>2</v>
      </c>
      <c r="F323" s="391" t="s">
        <v>42</v>
      </c>
      <c r="G323" s="391"/>
      <c r="H323" s="391"/>
      <c r="I323" s="391"/>
      <c r="J323" s="392" t="s">
        <v>43</v>
      </c>
      <c r="K323" s="392"/>
      <c r="L323" s="392"/>
      <c r="M323" s="392"/>
    </row>
    <row r="324" spans="2:13" x14ac:dyDescent="0.3">
      <c r="B324" s="100"/>
      <c r="C324" s="160"/>
      <c r="D324" s="160"/>
      <c r="E324" s="391"/>
      <c r="F324" s="391"/>
      <c r="G324" s="391"/>
      <c r="H324" s="391"/>
      <c r="I324" s="391"/>
      <c r="J324" s="392"/>
      <c r="K324" s="392"/>
      <c r="L324" s="392"/>
      <c r="M324" s="392"/>
    </row>
    <row r="325" spans="2:13" x14ac:dyDescent="0.3">
      <c r="B325" s="30"/>
      <c r="C325" s="30"/>
      <c r="D325" s="30"/>
      <c r="E325" s="57">
        <v>1</v>
      </c>
      <c r="F325" s="379" t="s">
        <v>55</v>
      </c>
      <c r="G325" s="379"/>
      <c r="H325" s="379"/>
      <c r="I325" s="379"/>
      <c r="J325" s="379" t="s">
        <v>87</v>
      </c>
      <c r="K325" s="379"/>
      <c r="L325" s="379"/>
      <c r="M325" s="379"/>
    </row>
    <row r="326" spans="2:13" x14ac:dyDescent="0.3">
      <c r="B326" s="30"/>
      <c r="C326" s="30"/>
      <c r="D326" s="30"/>
      <c r="E326" s="57">
        <v>2</v>
      </c>
      <c r="F326" s="379" t="s">
        <v>56</v>
      </c>
      <c r="G326" s="379"/>
      <c r="H326" s="379"/>
      <c r="I326" s="379"/>
      <c r="J326" s="379" t="s">
        <v>87</v>
      </c>
      <c r="K326" s="379"/>
      <c r="L326" s="379"/>
      <c r="M326" s="379"/>
    </row>
    <row r="327" spans="2:13" ht="15.75" customHeight="1" x14ac:dyDescent="0.3">
      <c r="B327" s="30"/>
      <c r="C327" s="30"/>
      <c r="D327" s="30"/>
      <c r="E327" s="57">
        <v>3</v>
      </c>
      <c r="F327" s="379" t="s">
        <v>57</v>
      </c>
      <c r="G327" s="379"/>
      <c r="H327" s="379"/>
      <c r="I327" s="379"/>
      <c r="J327" s="379" t="s">
        <v>87</v>
      </c>
      <c r="K327" s="379"/>
      <c r="L327" s="379"/>
      <c r="M327" s="379"/>
    </row>
    <row r="328" spans="2:13" ht="15.75" customHeight="1" x14ac:dyDescent="0.3">
      <c r="B328" s="30"/>
      <c r="C328" s="30"/>
      <c r="D328" s="30"/>
      <c r="E328" s="57">
        <v>4</v>
      </c>
      <c r="F328" s="379" t="s">
        <v>58</v>
      </c>
      <c r="G328" s="379"/>
      <c r="H328" s="379"/>
      <c r="I328" s="379"/>
      <c r="J328" s="379" t="s">
        <v>87</v>
      </c>
      <c r="K328" s="379"/>
      <c r="L328" s="379"/>
      <c r="M328" s="379"/>
    </row>
    <row r="329" spans="2:13" x14ac:dyDescent="0.3">
      <c r="B329" s="30"/>
      <c r="C329" s="30"/>
      <c r="D329" s="30"/>
      <c r="E329" s="57">
        <v>5</v>
      </c>
      <c r="F329" s="379" t="s">
        <v>59</v>
      </c>
      <c r="G329" s="379"/>
      <c r="H329" s="379"/>
      <c r="I329" s="379"/>
      <c r="J329" s="379" t="s">
        <v>87</v>
      </c>
      <c r="K329" s="379"/>
      <c r="L329" s="379"/>
      <c r="M329" s="379"/>
    </row>
    <row r="330" spans="2:13" x14ac:dyDescent="0.3">
      <c r="B330" s="30"/>
      <c r="C330" s="30"/>
      <c r="D330" s="30"/>
      <c r="E330" s="57">
        <v>6</v>
      </c>
      <c r="F330" s="379" t="s">
        <v>60</v>
      </c>
      <c r="G330" s="379"/>
      <c r="H330" s="379"/>
      <c r="I330" s="379"/>
      <c r="J330" s="379" t="s">
        <v>87</v>
      </c>
      <c r="K330" s="379"/>
      <c r="L330" s="379"/>
      <c r="M330" s="379"/>
    </row>
    <row r="331" spans="2:13" x14ac:dyDescent="0.3">
      <c r="B331" s="30"/>
      <c r="C331" s="30"/>
      <c r="D331" s="30"/>
      <c r="E331" s="57">
        <v>7</v>
      </c>
      <c r="F331" s="379" t="s">
        <v>61</v>
      </c>
      <c r="G331" s="379"/>
      <c r="H331" s="379"/>
      <c r="I331" s="379"/>
      <c r="J331" s="379" t="s">
        <v>87</v>
      </c>
      <c r="K331" s="379"/>
      <c r="L331" s="379"/>
      <c r="M331" s="379"/>
    </row>
    <row r="332" spans="2:13" x14ac:dyDescent="0.3">
      <c r="B332" s="30"/>
      <c r="C332" s="30"/>
      <c r="D332" s="30"/>
      <c r="E332" s="57">
        <v>8</v>
      </c>
      <c r="F332" s="379" t="s">
        <v>62</v>
      </c>
      <c r="G332" s="379"/>
      <c r="H332" s="379"/>
      <c r="I332" s="379"/>
      <c r="J332" s="379" t="s">
        <v>87</v>
      </c>
      <c r="K332" s="379"/>
      <c r="L332" s="379"/>
      <c r="M332" s="379"/>
    </row>
    <row r="333" spans="2:13" x14ac:dyDescent="0.3">
      <c r="B333" s="30"/>
      <c r="C333" s="30"/>
      <c r="D333" s="30"/>
      <c r="E333" s="57">
        <v>9</v>
      </c>
      <c r="F333" s="379" t="s">
        <v>63</v>
      </c>
      <c r="G333" s="379"/>
      <c r="H333" s="379"/>
      <c r="I333" s="379"/>
      <c r="J333" s="379" t="s">
        <v>64</v>
      </c>
      <c r="K333" s="379"/>
      <c r="L333" s="379"/>
      <c r="M333" s="379"/>
    </row>
    <row r="334" spans="2:13" x14ac:dyDescent="0.3">
      <c r="B334" s="30"/>
      <c r="C334" s="30"/>
      <c r="D334" s="30"/>
      <c r="E334" s="30"/>
      <c r="F334" s="30"/>
      <c r="G334" s="30"/>
      <c r="H334" s="30"/>
      <c r="I334" s="30"/>
      <c r="J334" s="30"/>
      <c r="K334" s="30"/>
      <c r="L334" s="30"/>
      <c r="M334" s="30"/>
    </row>
    <row r="335" spans="2:13" x14ac:dyDescent="0.3">
      <c r="B335" s="169">
        <v>14</v>
      </c>
      <c r="C335" s="374" t="s">
        <v>40</v>
      </c>
      <c r="D335" s="374"/>
      <c r="E335" s="56" t="s">
        <v>13</v>
      </c>
      <c r="F335" s="30"/>
      <c r="G335" s="30"/>
      <c r="H335" s="30"/>
      <c r="I335" s="30"/>
      <c r="J335" s="30"/>
      <c r="K335" s="30"/>
      <c r="L335" s="30"/>
      <c r="M335" s="30"/>
    </row>
    <row r="336" spans="2:13" x14ac:dyDescent="0.3">
      <c r="B336" s="169"/>
      <c r="C336" s="162"/>
      <c r="D336" s="162"/>
      <c r="E336" s="448" t="s">
        <v>2</v>
      </c>
      <c r="F336" s="448" t="s">
        <v>96</v>
      </c>
      <c r="G336" s="448"/>
      <c r="H336" s="448"/>
      <c r="I336" s="448"/>
      <c r="J336" s="449" t="s">
        <v>41</v>
      </c>
      <c r="K336" s="449"/>
      <c r="L336" s="449"/>
      <c r="M336" s="449"/>
    </row>
    <row r="337" spans="2:13" x14ac:dyDescent="0.3">
      <c r="B337" s="169"/>
      <c r="C337" s="162"/>
      <c r="D337" s="162"/>
      <c r="E337" s="448"/>
      <c r="F337" s="448"/>
      <c r="G337" s="448"/>
      <c r="H337" s="448"/>
      <c r="I337" s="448"/>
      <c r="J337" s="449"/>
      <c r="K337" s="449"/>
      <c r="L337" s="449"/>
      <c r="M337" s="449"/>
    </row>
    <row r="338" spans="2:13" ht="15" customHeight="1" x14ac:dyDescent="0.3">
      <c r="B338" s="169"/>
      <c r="C338" s="162"/>
      <c r="D338" s="162"/>
      <c r="E338" s="77">
        <v>1</v>
      </c>
      <c r="F338" s="436"/>
      <c r="G338" s="436"/>
      <c r="H338" s="436"/>
      <c r="I338" s="436"/>
      <c r="J338" s="437"/>
      <c r="K338" s="437"/>
      <c r="L338" s="437"/>
      <c r="M338" s="437"/>
    </row>
    <row r="339" spans="2:13" ht="15" customHeight="1" x14ac:dyDescent="0.3">
      <c r="B339" s="30"/>
      <c r="C339" s="30"/>
      <c r="D339" s="30"/>
      <c r="E339" s="77">
        <v>2</v>
      </c>
      <c r="F339" s="437"/>
      <c r="G339" s="437"/>
      <c r="H339" s="437"/>
      <c r="I339" s="437"/>
      <c r="J339" s="437"/>
      <c r="K339" s="437"/>
      <c r="L339" s="437"/>
      <c r="M339" s="437"/>
    </row>
    <row r="340" spans="2:13" ht="15" customHeight="1" x14ac:dyDescent="0.3">
      <c r="B340" s="30"/>
      <c r="C340" s="30"/>
      <c r="D340" s="30"/>
      <c r="E340" s="77">
        <v>3</v>
      </c>
      <c r="F340" s="437"/>
      <c r="G340" s="437"/>
      <c r="H340" s="437"/>
      <c r="I340" s="437"/>
      <c r="J340" s="442"/>
      <c r="K340" s="442"/>
      <c r="L340" s="442"/>
      <c r="M340" s="442"/>
    </row>
    <row r="341" spans="2:13" ht="15" customHeight="1" x14ac:dyDescent="0.3">
      <c r="B341" s="30"/>
      <c r="C341" s="30"/>
      <c r="D341" s="30"/>
      <c r="E341" s="56"/>
      <c r="F341" s="80"/>
      <c r="G341" s="80"/>
      <c r="H341" s="80"/>
      <c r="I341" s="80"/>
      <c r="J341" s="80"/>
      <c r="K341" s="80"/>
      <c r="L341" s="80"/>
      <c r="M341" s="80"/>
    </row>
    <row r="342" spans="2:13" ht="15" customHeight="1" x14ac:dyDescent="0.3">
      <c r="B342" s="169">
        <v>15</v>
      </c>
      <c r="C342" s="374" t="s">
        <v>14</v>
      </c>
      <c r="D342" s="374"/>
      <c r="E342" s="374"/>
      <c r="F342" s="374"/>
      <c r="G342" s="79"/>
      <c r="H342" s="56"/>
      <c r="I342" s="30"/>
      <c r="J342" s="30"/>
      <c r="K342" s="30"/>
      <c r="L342" s="30"/>
      <c r="M342" s="30"/>
    </row>
    <row r="343" spans="2:13" ht="15" customHeight="1" x14ac:dyDescent="0.3">
      <c r="B343" s="30"/>
      <c r="C343" s="109" t="s">
        <v>4</v>
      </c>
      <c r="D343" s="110" t="s">
        <v>47</v>
      </c>
      <c r="E343" s="110"/>
      <c r="F343" s="82" t="s">
        <v>13</v>
      </c>
      <c r="G343" s="56"/>
      <c r="H343" s="443" t="s">
        <v>508</v>
      </c>
      <c r="I343" s="443"/>
      <c r="J343" s="443"/>
      <c r="K343" s="443"/>
      <c r="L343" s="443"/>
      <c r="M343" s="443"/>
    </row>
    <row r="344" spans="2:13" ht="15" customHeight="1" x14ac:dyDescent="0.3">
      <c r="B344" s="30"/>
      <c r="C344" s="80" t="s">
        <v>5</v>
      </c>
      <c r="D344" s="444" t="s">
        <v>48</v>
      </c>
      <c r="E344" s="444"/>
      <c r="F344" s="56" t="s">
        <v>13</v>
      </c>
      <c r="G344" s="56"/>
      <c r="H344" s="30" t="s">
        <v>100</v>
      </c>
      <c r="I344" s="30"/>
      <c r="J344" s="30"/>
      <c r="K344" s="30"/>
      <c r="L344" s="30"/>
      <c r="M344" s="30"/>
    </row>
    <row r="345" spans="2:13" ht="15" customHeight="1" x14ac:dyDescent="0.3">
      <c r="B345" s="30"/>
      <c r="C345" s="80" t="s">
        <v>6</v>
      </c>
      <c r="D345" s="445" t="s">
        <v>49</v>
      </c>
      <c r="E345" s="445"/>
      <c r="F345" s="56" t="s">
        <v>13</v>
      </c>
      <c r="G345" s="56"/>
      <c r="H345" s="30" t="s">
        <v>98</v>
      </c>
      <c r="I345" s="30"/>
      <c r="J345" s="30"/>
      <c r="K345" s="30"/>
      <c r="L345" s="30"/>
      <c r="M345" s="30"/>
    </row>
    <row r="346" spans="2:13" ht="15" customHeight="1" x14ac:dyDescent="0.3">
      <c r="B346" s="30"/>
      <c r="C346" s="80" t="s">
        <v>9</v>
      </c>
      <c r="D346" s="444" t="s">
        <v>50</v>
      </c>
      <c r="E346" s="444"/>
      <c r="F346" s="56" t="s">
        <v>13</v>
      </c>
      <c r="G346" s="56"/>
      <c r="H346" s="30" t="s">
        <v>99</v>
      </c>
      <c r="I346" s="30"/>
      <c r="J346" s="30"/>
      <c r="K346" s="30"/>
      <c r="L346" s="30"/>
      <c r="M346" s="30"/>
    </row>
    <row r="347" spans="2:13" x14ac:dyDescent="0.3">
      <c r="B347" s="30"/>
      <c r="C347" s="80" t="s">
        <v>11</v>
      </c>
      <c r="D347" s="446" t="s">
        <v>52</v>
      </c>
      <c r="E347" s="446"/>
      <c r="F347" s="56" t="s">
        <v>13</v>
      </c>
      <c r="G347" s="56"/>
      <c r="H347" s="441" t="s">
        <v>141</v>
      </c>
      <c r="I347" s="447"/>
      <c r="J347" s="447"/>
      <c r="K347" s="447"/>
      <c r="L347" s="447"/>
      <c r="M347" s="447"/>
    </row>
    <row r="348" spans="2:13" x14ac:dyDescent="0.3">
      <c r="B348" s="30"/>
      <c r="C348" s="80" t="s">
        <v>45</v>
      </c>
      <c r="D348" s="440" t="s">
        <v>51</v>
      </c>
      <c r="E348" s="440"/>
      <c r="F348" s="56" t="s">
        <v>13</v>
      </c>
      <c r="G348" s="56"/>
      <c r="H348" s="30"/>
      <c r="I348" s="30"/>
      <c r="J348" s="30"/>
      <c r="K348" s="30"/>
      <c r="L348" s="30"/>
      <c r="M348" s="30"/>
    </row>
    <row r="349" spans="2:13" x14ac:dyDescent="0.3">
      <c r="B349" s="30"/>
      <c r="C349" s="80"/>
      <c r="D349" s="166"/>
      <c r="E349" s="84"/>
      <c r="F349" s="80" t="s">
        <v>4</v>
      </c>
      <c r="G349" s="83"/>
      <c r="H349" s="85" t="s">
        <v>66</v>
      </c>
      <c r="I349" s="441" t="s">
        <v>103</v>
      </c>
      <c r="J349" s="441"/>
      <c r="K349" s="30"/>
      <c r="L349" s="167"/>
      <c r="M349" s="167"/>
    </row>
    <row r="350" spans="2:13" x14ac:dyDescent="0.3">
      <c r="B350" s="30"/>
      <c r="C350" s="80"/>
      <c r="D350" s="166"/>
      <c r="E350" s="84"/>
      <c r="F350" s="80" t="s">
        <v>5</v>
      </c>
      <c r="G350" s="83"/>
      <c r="H350" s="87" t="s">
        <v>67</v>
      </c>
      <c r="I350" s="88" t="s">
        <v>86</v>
      </c>
      <c r="J350" s="89"/>
      <c r="K350" s="30"/>
      <c r="L350" s="89"/>
      <c r="M350" s="89"/>
    </row>
    <row r="351" spans="2:13" x14ac:dyDescent="0.3">
      <c r="B351" s="30"/>
      <c r="C351" s="80"/>
      <c r="D351" s="166"/>
      <c r="E351" s="84"/>
      <c r="F351" s="80" t="s">
        <v>6</v>
      </c>
      <c r="G351" s="83"/>
      <c r="H351" s="87" t="s">
        <v>68</v>
      </c>
      <c r="I351" s="87" t="s">
        <v>65</v>
      </c>
      <c r="J351" s="30"/>
      <c r="K351" s="30"/>
      <c r="L351" s="30"/>
      <c r="M351" s="30"/>
    </row>
    <row r="352" spans="2:13" x14ac:dyDescent="0.3">
      <c r="B352" s="30"/>
      <c r="C352" s="30"/>
      <c r="D352" s="87"/>
      <c r="E352" s="90"/>
      <c r="F352" s="80" t="s">
        <v>9</v>
      </c>
      <c r="G352" s="83"/>
      <c r="H352" s="87" t="s">
        <v>69</v>
      </c>
      <c r="I352" s="87" t="s">
        <v>65</v>
      </c>
      <c r="J352" s="30"/>
      <c r="K352" s="30"/>
      <c r="L352" s="30"/>
      <c r="M352" s="30"/>
    </row>
    <row r="353" spans="2:13" x14ac:dyDescent="0.3">
      <c r="B353" s="30"/>
      <c r="C353" s="30"/>
      <c r="D353" s="87"/>
      <c r="E353" s="90"/>
      <c r="F353" s="80" t="s">
        <v>11</v>
      </c>
      <c r="G353" s="83"/>
      <c r="H353" s="87" t="s">
        <v>70</v>
      </c>
      <c r="I353" s="87" t="s">
        <v>65</v>
      </c>
      <c r="J353" s="30"/>
      <c r="K353" s="30"/>
      <c r="L353" s="30"/>
      <c r="M353" s="30"/>
    </row>
    <row r="354" spans="2:13" x14ac:dyDescent="0.3">
      <c r="B354" s="30"/>
      <c r="C354" s="30"/>
      <c r="D354" s="87"/>
      <c r="E354" s="90"/>
      <c r="F354" s="80" t="s">
        <v>45</v>
      </c>
      <c r="G354" s="83"/>
      <c r="H354" s="87" t="s">
        <v>71</v>
      </c>
      <c r="I354" s="87" t="s">
        <v>65</v>
      </c>
      <c r="J354" s="30"/>
      <c r="K354" s="30"/>
      <c r="L354" s="30"/>
      <c r="M354" s="30"/>
    </row>
    <row r="355" spans="2:13" x14ac:dyDescent="0.3">
      <c r="B355" s="30"/>
      <c r="C355" s="80" t="s">
        <v>46</v>
      </c>
      <c r="D355" s="435" t="s">
        <v>72</v>
      </c>
      <c r="E355" s="435"/>
      <c r="F355" s="30" t="s">
        <v>13</v>
      </c>
      <c r="G355" s="56"/>
      <c r="H355" s="87"/>
      <c r="I355" s="87"/>
      <c r="J355" s="30"/>
      <c r="K355" s="30"/>
      <c r="L355" s="30"/>
      <c r="M355" s="30"/>
    </row>
    <row r="356" spans="2:13" ht="15" customHeight="1" x14ac:dyDescent="0.3">
      <c r="B356" s="30"/>
      <c r="C356" s="30"/>
      <c r="D356" s="87"/>
      <c r="E356" s="90"/>
      <c r="F356" s="80" t="s">
        <v>4</v>
      </c>
      <c r="G356" s="83"/>
      <c r="H356" s="87" t="s">
        <v>73</v>
      </c>
      <c r="I356" s="373" t="s">
        <v>88</v>
      </c>
      <c r="J356" s="373"/>
      <c r="K356" s="373"/>
      <c r="L356" s="373"/>
      <c r="M356" s="373"/>
    </row>
    <row r="357" spans="2:13" x14ac:dyDescent="0.3">
      <c r="B357" s="30"/>
      <c r="C357" s="30"/>
      <c r="D357" s="87"/>
      <c r="E357" s="90"/>
      <c r="F357" s="80" t="s">
        <v>5</v>
      </c>
      <c r="G357" s="83"/>
      <c r="H357" s="87" t="s">
        <v>74</v>
      </c>
      <c r="I357" s="373" t="s">
        <v>89</v>
      </c>
      <c r="J357" s="373"/>
      <c r="K357" s="373"/>
      <c r="L357" s="373"/>
      <c r="M357" s="373"/>
    </row>
    <row r="358" spans="2:13" x14ac:dyDescent="0.3">
      <c r="B358" s="30"/>
      <c r="C358" s="30"/>
      <c r="D358" s="87"/>
      <c r="E358" s="90"/>
      <c r="F358" s="80" t="s">
        <v>6</v>
      </c>
      <c r="G358" s="83"/>
      <c r="H358" s="87" t="s">
        <v>75</v>
      </c>
      <c r="I358" s="87" t="s">
        <v>83</v>
      </c>
      <c r="J358" s="30"/>
      <c r="K358" s="30"/>
      <c r="L358" s="30"/>
      <c r="M358" s="30"/>
    </row>
    <row r="359" spans="2:13" x14ac:dyDescent="0.3">
      <c r="B359" s="48"/>
      <c r="C359" s="48"/>
      <c r="D359" s="47"/>
      <c r="E359" s="63"/>
      <c r="F359" s="48"/>
      <c r="G359" s="48"/>
      <c r="H359" s="48"/>
      <c r="I359" s="48"/>
      <c r="J359" s="48"/>
      <c r="K359" s="48"/>
      <c r="L359" s="48"/>
      <c r="M359" s="48"/>
    </row>
    <row r="360" spans="2:13" x14ac:dyDescent="0.3">
      <c r="B360" s="169">
        <v>16</v>
      </c>
      <c r="C360" s="374" t="s">
        <v>77</v>
      </c>
      <c r="D360" s="374"/>
      <c r="E360" s="374"/>
      <c r="F360" s="374"/>
      <c r="G360" s="374"/>
      <c r="H360" s="374"/>
      <c r="I360" s="30" t="s">
        <v>78</v>
      </c>
      <c r="J360" s="30"/>
      <c r="K360" s="48"/>
      <c r="L360" s="48"/>
      <c r="M360" s="48"/>
    </row>
    <row r="361" spans="2:13" x14ac:dyDescent="0.3">
      <c r="B361" s="30"/>
      <c r="C361" s="30"/>
      <c r="D361" s="87"/>
      <c r="E361" s="90"/>
      <c r="F361" s="30"/>
      <c r="G361" s="30"/>
      <c r="H361" s="30"/>
      <c r="I361" s="30"/>
      <c r="J361" s="30"/>
      <c r="K361" s="48"/>
      <c r="L361" s="48"/>
      <c r="M361" s="48"/>
    </row>
    <row r="362" spans="2:13" ht="15" customHeight="1" x14ac:dyDescent="0.3">
      <c r="B362" s="169">
        <v>17</v>
      </c>
      <c r="C362" s="374" t="s">
        <v>76</v>
      </c>
      <c r="D362" s="374"/>
      <c r="E362" s="374"/>
      <c r="F362" s="56" t="s">
        <v>13</v>
      </c>
      <c r="G362" s="56"/>
      <c r="H362" s="30" t="s">
        <v>90</v>
      </c>
      <c r="I362" s="30"/>
      <c r="J362" s="30"/>
      <c r="K362" s="48"/>
      <c r="L362" s="48"/>
      <c r="M362" s="48"/>
    </row>
    <row r="363" spans="2:13" x14ac:dyDescent="0.3">
      <c r="B363" s="30"/>
      <c r="C363" s="80"/>
      <c r="D363" s="166"/>
      <c r="E363" s="84"/>
      <c r="F363" s="80" t="s">
        <v>5</v>
      </c>
      <c r="G363" s="83"/>
      <c r="H363" s="87" t="s">
        <v>67</v>
      </c>
      <c r="I363" s="88" t="s">
        <v>86</v>
      </c>
      <c r="J363" s="89"/>
      <c r="K363" s="30"/>
      <c r="L363" s="89"/>
      <c r="M363" s="89"/>
    </row>
    <row r="364" spans="2:13" x14ac:dyDescent="0.3">
      <c r="B364" s="30"/>
      <c r="C364" s="80"/>
      <c r="D364" s="166"/>
      <c r="E364" s="84"/>
      <c r="F364" s="80" t="s">
        <v>6</v>
      </c>
      <c r="G364" s="83"/>
      <c r="H364" s="87" t="s">
        <v>68</v>
      </c>
      <c r="I364" s="87" t="s">
        <v>65</v>
      </c>
      <c r="J364" s="30"/>
      <c r="K364" s="30"/>
      <c r="L364" s="30"/>
      <c r="M364" s="30"/>
    </row>
    <row r="365" spans="2:13" x14ac:dyDescent="0.3">
      <c r="B365" s="30"/>
      <c r="C365" s="30"/>
      <c r="D365" s="87"/>
      <c r="E365" s="90"/>
      <c r="F365" s="80" t="s">
        <v>9</v>
      </c>
      <c r="G365" s="83"/>
      <c r="H365" s="87" t="s">
        <v>69</v>
      </c>
      <c r="I365" s="87" t="s">
        <v>65</v>
      </c>
      <c r="J365" s="30"/>
      <c r="K365" s="30"/>
      <c r="L365" s="30"/>
      <c r="M365" s="30"/>
    </row>
    <row r="366" spans="2:13" x14ac:dyDescent="0.3">
      <c r="B366" s="30"/>
      <c r="C366" s="30"/>
      <c r="D366" s="87"/>
      <c r="E366" s="90"/>
      <c r="F366" s="80" t="s">
        <v>11</v>
      </c>
      <c r="G366" s="83"/>
      <c r="H366" s="87" t="s">
        <v>70</v>
      </c>
      <c r="I366" s="87" t="s">
        <v>65</v>
      </c>
      <c r="J366" s="30"/>
      <c r="K366" s="30"/>
      <c r="L366" s="30"/>
      <c r="M366" s="30"/>
    </row>
    <row r="367" spans="2:13" x14ac:dyDescent="0.3">
      <c r="B367" s="30"/>
      <c r="C367" s="30"/>
      <c r="D367" s="87"/>
      <c r="E367" s="90"/>
      <c r="F367" s="80" t="s">
        <v>45</v>
      </c>
      <c r="G367" s="83"/>
      <c r="H367" s="87" t="s">
        <v>71</v>
      </c>
      <c r="I367" s="87" t="s">
        <v>65</v>
      </c>
      <c r="J367" s="30"/>
      <c r="K367" s="30"/>
      <c r="L367" s="30"/>
      <c r="M367" s="30"/>
    </row>
    <row r="368" spans="2:13" x14ac:dyDescent="0.3">
      <c r="B368" s="30"/>
      <c r="C368" s="80" t="s">
        <v>46</v>
      </c>
      <c r="D368" s="435" t="s">
        <v>72</v>
      </c>
      <c r="E368" s="435"/>
      <c r="F368" s="30" t="s">
        <v>13</v>
      </c>
      <c r="G368" s="56"/>
      <c r="H368" s="87"/>
      <c r="I368" s="87"/>
      <c r="J368" s="30"/>
      <c r="K368" s="30"/>
      <c r="L368" s="30"/>
      <c r="M368" s="30"/>
    </row>
    <row r="369" spans="2:13" x14ac:dyDescent="0.3">
      <c r="B369" s="30"/>
      <c r="C369" s="30"/>
      <c r="D369" s="87"/>
      <c r="E369" s="90"/>
      <c r="F369" s="80" t="s">
        <v>4</v>
      </c>
      <c r="G369" s="83"/>
      <c r="H369" s="87" t="s">
        <v>73</v>
      </c>
      <c r="I369" s="373" t="s">
        <v>587</v>
      </c>
      <c r="J369" s="373"/>
      <c r="K369" s="373"/>
      <c r="L369" s="373"/>
      <c r="M369" s="373"/>
    </row>
    <row r="370" spans="2:13" x14ac:dyDescent="0.3">
      <c r="B370" s="30"/>
      <c r="C370" s="30"/>
      <c r="D370" s="87"/>
      <c r="E370" s="90"/>
      <c r="F370" s="80" t="s">
        <v>5</v>
      </c>
      <c r="G370" s="83"/>
      <c r="H370" s="87" t="s">
        <v>74</v>
      </c>
      <c r="I370" s="373" t="s">
        <v>588</v>
      </c>
      <c r="J370" s="373"/>
      <c r="K370" s="373"/>
      <c r="L370" s="373"/>
      <c r="M370" s="373"/>
    </row>
    <row r="371" spans="2:13" x14ac:dyDescent="0.3">
      <c r="B371" s="30"/>
      <c r="C371" s="30"/>
      <c r="D371" s="87"/>
      <c r="E371" s="90"/>
      <c r="F371" s="80" t="s">
        <v>6</v>
      </c>
      <c r="G371" s="83"/>
      <c r="H371" s="87" t="s">
        <v>75</v>
      </c>
      <c r="I371" s="87" t="s">
        <v>83</v>
      </c>
      <c r="J371" s="30"/>
      <c r="K371" s="30"/>
      <c r="L371" s="30"/>
      <c r="M371" s="30"/>
    </row>
    <row r="372" spans="2:13" x14ac:dyDescent="0.3">
      <c r="B372" s="30"/>
      <c r="C372" s="30"/>
      <c r="D372" s="87"/>
      <c r="E372" s="90"/>
      <c r="F372" s="30"/>
      <c r="G372" s="30"/>
      <c r="H372" s="30"/>
      <c r="I372" s="30"/>
      <c r="J372" s="30"/>
      <c r="K372" s="30"/>
      <c r="L372" s="30"/>
      <c r="M372" s="30"/>
    </row>
    <row r="373" spans="2:13" x14ac:dyDescent="0.3">
      <c r="B373" s="169">
        <v>16</v>
      </c>
      <c r="C373" s="374" t="s">
        <v>77</v>
      </c>
      <c r="D373" s="374"/>
      <c r="E373" s="374"/>
      <c r="F373" s="374"/>
      <c r="G373" s="374"/>
      <c r="H373" s="374"/>
      <c r="I373" s="30" t="s">
        <v>78</v>
      </c>
      <c r="J373" s="30"/>
      <c r="K373" s="30"/>
      <c r="L373" s="30"/>
      <c r="M373" s="30"/>
    </row>
    <row r="374" spans="2:13" x14ac:dyDescent="0.3">
      <c r="B374" s="30"/>
      <c r="C374" s="30"/>
      <c r="D374" s="87"/>
      <c r="E374" s="90"/>
      <c r="F374" s="30"/>
      <c r="G374" s="30"/>
      <c r="H374" s="30"/>
      <c r="I374" s="30"/>
      <c r="J374" s="30"/>
      <c r="K374" s="30"/>
      <c r="L374" s="30"/>
      <c r="M374" s="30"/>
    </row>
    <row r="375" spans="2:13" x14ac:dyDescent="0.3">
      <c r="B375" s="169">
        <v>17</v>
      </c>
      <c r="C375" s="374" t="s">
        <v>76</v>
      </c>
      <c r="D375" s="374"/>
      <c r="E375" s="374"/>
      <c r="F375" s="56" t="s">
        <v>13</v>
      </c>
      <c r="G375" s="56"/>
      <c r="H375" s="30" t="s">
        <v>90</v>
      </c>
      <c r="I375" s="30"/>
      <c r="J375" s="30"/>
      <c r="K375" s="30"/>
      <c r="L375" s="30"/>
      <c r="M375" s="30"/>
    </row>
    <row r="376" spans="2:13" x14ac:dyDescent="0.3">
      <c r="B376" s="7"/>
      <c r="C376" s="7"/>
      <c r="D376" s="112"/>
      <c r="E376" s="91"/>
      <c r="F376" s="7"/>
      <c r="G376" s="7"/>
      <c r="H376" s="7"/>
      <c r="I376" s="7"/>
      <c r="J376" s="7"/>
      <c r="K376" s="7"/>
      <c r="L376" s="7"/>
      <c r="M376" s="7"/>
    </row>
    <row r="377" spans="2:13" x14ac:dyDescent="0.3">
      <c r="B377" s="75"/>
      <c r="C377" s="75"/>
      <c r="D377" s="75"/>
      <c r="E377" s="144"/>
      <c r="F377" s="75"/>
      <c r="G377" s="75"/>
      <c r="H377" s="75"/>
      <c r="I377" s="75"/>
      <c r="J377" s="75"/>
      <c r="K377" s="75"/>
      <c r="L377" s="75"/>
      <c r="M377" s="75"/>
    </row>
  </sheetData>
  <mergeCells count="404">
    <mergeCell ref="D228:E228"/>
    <mergeCell ref="D229:E229"/>
    <mergeCell ref="D230:E230"/>
    <mergeCell ref="D231:E231"/>
    <mergeCell ref="H231:M231"/>
    <mergeCell ref="D232:E232"/>
    <mergeCell ref="F296:I296"/>
    <mergeCell ref="J296:M296"/>
    <mergeCell ref="F320:H320"/>
    <mergeCell ref="I320:J320"/>
    <mergeCell ref="K320:M320"/>
    <mergeCell ref="F314:M314"/>
    <mergeCell ref="F303:M303"/>
    <mergeCell ref="F304:M304"/>
    <mergeCell ref="F305:M305"/>
    <mergeCell ref="F306:M306"/>
    <mergeCell ref="F307:M307"/>
    <mergeCell ref="F308:M308"/>
    <mergeCell ref="F297:I297"/>
    <mergeCell ref="J297:M297"/>
    <mergeCell ref="C299:D299"/>
    <mergeCell ref="E300:E301"/>
    <mergeCell ref="F300:M301"/>
    <mergeCell ref="F302:M302"/>
    <mergeCell ref="C322:F322"/>
    <mergeCell ref="E323:E324"/>
    <mergeCell ref="F323:I324"/>
    <mergeCell ref="J323:M324"/>
    <mergeCell ref="F325:I325"/>
    <mergeCell ref="J325:M325"/>
    <mergeCell ref="I233:J233"/>
    <mergeCell ref="D239:E239"/>
    <mergeCell ref="I240:M240"/>
    <mergeCell ref="I241:M241"/>
    <mergeCell ref="C244:H244"/>
    <mergeCell ref="C246:E246"/>
    <mergeCell ref="C316:D316"/>
    <mergeCell ref="E317:E318"/>
    <mergeCell ref="F317:H318"/>
    <mergeCell ref="I317:J318"/>
    <mergeCell ref="K317:M318"/>
    <mergeCell ref="F319:H319"/>
    <mergeCell ref="I319:J319"/>
    <mergeCell ref="K319:M319"/>
    <mergeCell ref="C310:D310"/>
    <mergeCell ref="E311:E312"/>
    <mergeCell ref="F311:M312"/>
    <mergeCell ref="F313:M313"/>
    <mergeCell ref="F329:I329"/>
    <mergeCell ref="J329:M329"/>
    <mergeCell ref="F330:I330"/>
    <mergeCell ref="J330:M330"/>
    <mergeCell ref="F331:I331"/>
    <mergeCell ref="J331:M331"/>
    <mergeCell ref="F326:I326"/>
    <mergeCell ref="J326:M326"/>
    <mergeCell ref="F327:I327"/>
    <mergeCell ref="J327:M327"/>
    <mergeCell ref="F328:I328"/>
    <mergeCell ref="J328:M328"/>
    <mergeCell ref="C362:E362"/>
    <mergeCell ref="D368:E368"/>
    <mergeCell ref="I369:M369"/>
    <mergeCell ref="I370:M370"/>
    <mergeCell ref="C373:H373"/>
    <mergeCell ref="C375:E375"/>
    <mergeCell ref="D348:E348"/>
    <mergeCell ref="I349:J349"/>
    <mergeCell ref="D355:E355"/>
    <mergeCell ref="I356:M356"/>
    <mergeCell ref="I357:M357"/>
    <mergeCell ref="C360:H360"/>
    <mergeCell ref="D347:E347"/>
    <mergeCell ref="H347:M347"/>
    <mergeCell ref="F338:I338"/>
    <mergeCell ref="J338:M338"/>
    <mergeCell ref="F339:I339"/>
    <mergeCell ref="J339:M339"/>
    <mergeCell ref="F340:I340"/>
    <mergeCell ref="J340:M340"/>
    <mergeCell ref="F332:I332"/>
    <mergeCell ref="J332:M332"/>
    <mergeCell ref="F333:I333"/>
    <mergeCell ref="J333:M333"/>
    <mergeCell ref="C335:D335"/>
    <mergeCell ref="E336:E337"/>
    <mergeCell ref="F336:I337"/>
    <mergeCell ref="J336:M337"/>
    <mergeCell ref="C342:F342"/>
    <mergeCell ref="H343:M343"/>
    <mergeCell ref="D344:E344"/>
    <mergeCell ref="D345:E345"/>
    <mergeCell ref="D346:E346"/>
    <mergeCell ref="F291:I291"/>
    <mergeCell ref="J291:M291"/>
    <mergeCell ref="F292:I292"/>
    <mergeCell ref="J292:M292"/>
    <mergeCell ref="C294:D294"/>
    <mergeCell ref="F295:I295"/>
    <mergeCell ref="J295:M295"/>
    <mergeCell ref="F287:M287"/>
    <mergeCell ref="F288:H288"/>
    <mergeCell ref="C289:D289"/>
    <mergeCell ref="F289:H289"/>
    <mergeCell ref="F290:I290"/>
    <mergeCell ref="J290:M290"/>
    <mergeCell ref="F281:M281"/>
    <mergeCell ref="F282:M282"/>
    <mergeCell ref="F283:M283"/>
    <mergeCell ref="F284:M284"/>
    <mergeCell ref="F285:M285"/>
    <mergeCell ref="F286:M286"/>
    <mergeCell ref="F273:H273"/>
    <mergeCell ref="E274:K274"/>
    <mergeCell ref="E275:L276"/>
    <mergeCell ref="E279:E280"/>
    <mergeCell ref="F279:M280"/>
    <mergeCell ref="F267:H267"/>
    <mergeCell ref="F268:H268"/>
    <mergeCell ref="F269:H269"/>
    <mergeCell ref="F270:H270"/>
    <mergeCell ref="F271:H271"/>
    <mergeCell ref="F272:H272"/>
    <mergeCell ref="F260:M260"/>
    <mergeCell ref="F261:M261"/>
    <mergeCell ref="F262:M262"/>
    <mergeCell ref="E264:E266"/>
    <mergeCell ref="F264:H266"/>
    <mergeCell ref="I264:I266"/>
    <mergeCell ref="F256:M256"/>
    <mergeCell ref="F257:M257"/>
    <mergeCell ref="C258:D258"/>
    <mergeCell ref="F258:M258"/>
    <mergeCell ref="C259:D259"/>
    <mergeCell ref="F259:M259"/>
    <mergeCell ref="C251:D251"/>
    <mergeCell ref="F251:M251"/>
    <mergeCell ref="C252:D252"/>
    <mergeCell ref="F253:M253"/>
    <mergeCell ref="F254:M254"/>
    <mergeCell ref="F255:M255"/>
    <mergeCell ref="B248:M248"/>
    <mergeCell ref="C250:D250"/>
    <mergeCell ref="C263:D263"/>
    <mergeCell ref="J224:M224"/>
    <mergeCell ref="C226:F226"/>
    <mergeCell ref="H227:M227"/>
    <mergeCell ref="C219:D219"/>
    <mergeCell ref="E220:E221"/>
    <mergeCell ref="F220:I221"/>
    <mergeCell ref="J220:M221"/>
    <mergeCell ref="F222:I222"/>
    <mergeCell ref="J222:M222"/>
    <mergeCell ref="F223:I223"/>
    <mergeCell ref="J223:M223"/>
    <mergeCell ref="F224:I224"/>
    <mergeCell ref="F215:I215"/>
    <mergeCell ref="J215:M215"/>
    <mergeCell ref="F216:I216"/>
    <mergeCell ref="J216:M216"/>
    <mergeCell ref="F217:I217"/>
    <mergeCell ref="J217:M217"/>
    <mergeCell ref="F212:I212"/>
    <mergeCell ref="J212:M212"/>
    <mergeCell ref="F213:I213"/>
    <mergeCell ref="J213:M213"/>
    <mergeCell ref="F214:I214"/>
    <mergeCell ref="J214:M214"/>
    <mergeCell ref="F209:I209"/>
    <mergeCell ref="J209:M209"/>
    <mergeCell ref="F210:I210"/>
    <mergeCell ref="J210:M210"/>
    <mergeCell ref="F211:I211"/>
    <mergeCell ref="J211:M211"/>
    <mergeCell ref="F204:H204"/>
    <mergeCell ref="I204:J204"/>
    <mergeCell ref="K204:M204"/>
    <mergeCell ref="C206:F206"/>
    <mergeCell ref="E207:E208"/>
    <mergeCell ref="F207:I208"/>
    <mergeCell ref="J207:M208"/>
    <mergeCell ref="F184:M184"/>
    <mergeCell ref="C181:D181"/>
    <mergeCell ref="E182:E183"/>
    <mergeCell ref="F182:M183"/>
    <mergeCell ref="F196:M196"/>
    <mergeCell ref="F198:M198"/>
    <mergeCell ref="C200:D200"/>
    <mergeCell ref="E201:E202"/>
    <mergeCell ref="F201:H202"/>
    <mergeCell ref="I201:J202"/>
    <mergeCell ref="K201:M202"/>
    <mergeCell ref="F191:M191"/>
    <mergeCell ref="C193:D193"/>
    <mergeCell ref="E194:E195"/>
    <mergeCell ref="F194:M195"/>
    <mergeCell ref="F185:M185"/>
    <mergeCell ref="F186:M186"/>
    <mergeCell ref="F187:M187"/>
    <mergeCell ref="F188:M188"/>
    <mergeCell ref="F189:M189"/>
    <mergeCell ref="F190:M190"/>
    <mergeCell ref="F197:M197"/>
    <mergeCell ref="C176:D176"/>
    <mergeCell ref="F177:I177"/>
    <mergeCell ref="J177:M177"/>
    <mergeCell ref="F178:I178"/>
    <mergeCell ref="J178:M178"/>
    <mergeCell ref="F179:I179"/>
    <mergeCell ref="J179:M179"/>
    <mergeCell ref="F172:I172"/>
    <mergeCell ref="J172:M172"/>
    <mergeCell ref="F173:I173"/>
    <mergeCell ref="J173:M173"/>
    <mergeCell ref="F174:I174"/>
    <mergeCell ref="J174:M174"/>
    <mergeCell ref="F168:M168"/>
    <mergeCell ref="F169:M169"/>
    <mergeCell ref="F170:H170"/>
    <mergeCell ref="C171:D171"/>
    <mergeCell ref="F171:H171"/>
    <mergeCell ref="F162:M162"/>
    <mergeCell ref="F163:M163"/>
    <mergeCell ref="F164:M164"/>
    <mergeCell ref="F152:H152"/>
    <mergeCell ref="F153:H153"/>
    <mergeCell ref="F154:H154"/>
    <mergeCell ref="E155:K155"/>
    <mergeCell ref="E156:L157"/>
    <mergeCell ref="E160:E161"/>
    <mergeCell ref="F160:M161"/>
    <mergeCell ref="F165:M165"/>
    <mergeCell ref="F166:M166"/>
    <mergeCell ref="F167:M167"/>
    <mergeCell ref="F147:H147"/>
    <mergeCell ref="F148:H148"/>
    <mergeCell ref="F149:H149"/>
    <mergeCell ref="F150:H150"/>
    <mergeCell ref="F151:H151"/>
    <mergeCell ref="F140:M140"/>
    <mergeCell ref="F141:M141"/>
    <mergeCell ref="F142:M142"/>
    <mergeCell ref="C143:D143"/>
    <mergeCell ref="E144:E146"/>
    <mergeCell ref="F144:H146"/>
    <mergeCell ref="I144:I146"/>
    <mergeCell ref="F137:M137"/>
    <mergeCell ref="C138:D138"/>
    <mergeCell ref="F138:M138"/>
    <mergeCell ref="C139:D139"/>
    <mergeCell ref="F139:M139"/>
    <mergeCell ref="C131:D131"/>
    <mergeCell ref="F131:M131"/>
    <mergeCell ref="C132:D132"/>
    <mergeCell ref="F133:M133"/>
    <mergeCell ref="F134:M134"/>
    <mergeCell ref="F135:M135"/>
    <mergeCell ref="B128:M128"/>
    <mergeCell ref="C130:D130"/>
    <mergeCell ref="I113:J113"/>
    <mergeCell ref="D119:E119"/>
    <mergeCell ref="I120:M120"/>
    <mergeCell ref="I121:M121"/>
    <mergeCell ref="C124:H124"/>
    <mergeCell ref="C126:E126"/>
    <mergeCell ref="F136:M136"/>
    <mergeCell ref="D108:E108"/>
    <mergeCell ref="D109:E109"/>
    <mergeCell ref="D110:E110"/>
    <mergeCell ref="D111:E111"/>
    <mergeCell ref="H111:M111"/>
    <mergeCell ref="D112:E112"/>
    <mergeCell ref="F103:I103"/>
    <mergeCell ref="J103:M103"/>
    <mergeCell ref="F104:I104"/>
    <mergeCell ref="J104:M104"/>
    <mergeCell ref="C106:F106"/>
    <mergeCell ref="H107:M107"/>
    <mergeCell ref="C99:D99"/>
    <mergeCell ref="E100:E101"/>
    <mergeCell ref="F100:I101"/>
    <mergeCell ref="J100:M101"/>
    <mergeCell ref="F102:I102"/>
    <mergeCell ref="J102:M102"/>
    <mergeCell ref="F95:I95"/>
    <mergeCell ref="J95:M95"/>
    <mergeCell ref="F96:I96"/>
    <mergeCell ref="J96:M96"/>
    <mergeCell ref="F97:I97"/>
    <mergeCell ref="J97:M97"/>
    <mergeCell ref="F93:I93"/>
    <mergeCell ref="J93:M93"/>
    <mergeCell ref="F94:I94"/>
    <mergeCell ref="J94:M94"/>
    <mergeCell ref="F89:I89"/>
    <mergeCell ref="J89:M89"/>
    <mergeCell ref="F90:I90"/>
    <mergeCell ref="J90:M90"/>
    <mergeCell ref="F91:I91"/>
    <mergeCell ref="J91:M91"/>
    <mergeCell ref="C86:F86"/>
    <mergeCell ref="E87:E88"/>
    <mergeCell ref="F87:I88"/>
    <mergeCell ref="J87:M88"/>
    <mergeCell ref="F84:H84"/>
    <mergeCell ref="I84:J84"/>
    <mergeCell ref="K84:M84"/>
    <mergeCell ref="F92:I92"/>
    <mergeCell ref="J92:M92"/>
    <mergeCell ref="F82:H82"/>
    <mergeCell ref="I82:J82"/>
    <mergeCell ref="K82:M82"/>
    <mergeCell ref="F83:H83"/>
    <mergeCell ref="I83:J83"/>
    <mergeCell ref="K83:M83"/>
    <mergeCell ref="C79:D79"/>
    <mergeCell ref="E80:E81"/>
    <mergeCell ref="F80:H81"/>
    <mergeCell ref="I80:J81"/>
    <mergeCell ref="K80:M81"/>
    <mergeCell ref="F77:M77"/>
    <mergeCell ref="C72:D72"/>
    <mergeCell ref="E73:E74"/>
    <mergeCell ref="F73:M74"/>
    <mergeCell ref="F75:M75"/>
    <mergeCell ref="F65:M65"/>
    <mergeCell ref="C59:D59"/>
    <mergeCell ref="E60:E61"/>
    <mergeCell ref="F60:M61"/>
    <mergeCell ref="F62:M62"/>
    <mergeCell ref="F63:M63"/>
    <mergeCell ref="F76:M76"/>
    <mergeCell ref="F64:M64"/>
    <mergeCell ref="F66:M66"/>
    <mergeCell ref="F67:M67"/>
    <mergeCell ref="F68:M68"/>
    <mergeCell ref="F69:M69"/>
    <mergeCell ref="F70:M70"/>
    <mergeCell ref="F55:I55"/>
    <mergeCell ref="J55:M55"/>
    <mergeCell ref="F56:I56"/>
    <mergeCell ref="J56:M56"/>
    <mergeCell ref="F57:I57"/>
    <mergeCell ref="J57:M57"/>
    <mergeCell ref="F50:I50"/>
    <mergeCell ref="J50:M50"/>
    <mergeCell ref="F51:I51"/>
    <mergeCell ref="J51:M51"/>
    <mergeCell ref="F42:M42"/>
    <mergeCell ref="F44:M44"/>
    <mergeCell ref="C53:D53"/>
    <mergeCell ref="F54:I54"/>
    <mergeCell ref="J54:M54"/>
    <mergeCell ref="C47:D47"/>
    <mergeCell ref="F47:H47"/>
    <mergeCell ref="F48:I48"/>
    <mergeCell ref="J48:M48"/>
    <mergeCell ref="F49:I49"/>
    <mergeCell ref="J49:M49"/>
    <mergeCell ref="B2:M2"/>
    <mergeCell ref="C4:D4"/>
    <mergeCell ref="C5:D5"/>
    <mergeCell ref="F5:M5"/>
    <mergeCell ref="C6:D6"/>
    <mergeCell ref="F7:M7"/>
    <mergeCell ref="E18:E20"/>
    <mergeCell ref="F18:H20"/>
    <mergeCell ref="I18:I20"/>
    <mergeCell ref="C13:D13"/>
    <mergeCell ref="F13:M13"/>
    <mergeCell ref="F14:M14"/>
    <mergeCell ref="F15:M15"/>
    <mergeCell ref="F16:M16"/>
    <mergeCell ref="C17:D17"/>
    <mergeCell ref="F8:M8"/>
    <mergeCell ref="F9:M9"/>
    <mergeCell ref="F10:M10"/>
    <mergeCell ref="F11:M11"/>
    <mergeCell ref="C12:D12"/>
    <mergeCell ref="F12:M12"/>
    <mergeCell ref="F203:H203"/>
    <mergeCell ref="I203:J203"/>
    <mergeCell ref="K203:M203"/>
    <mergeCell ref="F21:H21"/>
    <mergeCell ref="F22:H22"/>
    <mergeCell ref="F23:H23"/>
    <mergeCell ref="F24:H24"/>
    <mergeCell ref="F25:H25"/>
    <mergeCell ref="F26:H26"/>
    <mergeCell ref="F27:H27"/>
    <mergeCell ref="F28:H28"/>
    <mergeCell ref="F29:H29"/>
    <mergeCell ref="F46:H46"/>
    <mergeCell ref="F43:M43"/>
    <mergeCell ref="F37:M37"/>
    <mergeCell ref="E30:K30"/>
    <mergeCell ref="E31:L32"/>
    <mergeCell ref="E35:E36"/>
    <mergeCell ref="F35:M36"/>
    <mergeCell ref="F45:M45"/>
    <mergeCell ref="F38:M38"/>
    <mergeCell ref="F39:M39"/>
    <mergeCell ref="F40:M40"/>
    <mergeCell ref="F41:M41"/>
  </mergeCells>
  <pageMargins left="0.51181102362204722" right="0.31496062992125984" top="0.35433070866141736" bottom="0.35433070866141736" header="0.31496062992125984" footer="0.31496062992125984"/>
  <pageSetup paperSize="9" scale="75" orientation="landscape" r:id="rId1"/>
  <rowBreaks count="11" manualBreakCount="11">
    <brk id="27" min="1" max="14" man="1"/>
    <brk id="58" min="1" max="14" man="1"/>
    <brk id="93" min="1" max="14" man="1"/>
    <brk id="127" min="1" max="14" man="1"/>
    <brk id="152" min="1" max="14" man="1"/>
    <brk id="186" min="1" max="14" man="1"/>
    <brk id="225" min="1" max="14" man="1"/>
    <brk id="247" min="1" max="14" man="1"/>
    <brk id="277" min="1" max="14" man="1"/>
    <brk id="321" min="1" max="14" man="1"/>
    <brk id="367" min="1"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2"/>
  <sheetViews>
    <sheetView view="pageBreakPreview" topLeftCell="C275" zoomScale="85" zoomScaleNormal="85" zoomScaleSheetLayoutView="85" workbookViewId="0">
      <selection activeCell="Q276" sqref="Q276"/>
    </sheetView>
  </sheetViews>
  <sheetFormatPr defaultRowHeight="15" x14ac:dyDescent="0.3"/>
  <cols>
    <col min="1" max="1" width="0.140625" style="2" customWidth="1"/>
    <col min="2" max="2" width="5.85546875" style="1" customWidth="1"/>
    <col min="3" max="3" width="5" style="1" customWidth="1"/>
    <col min="4" max="4" width="20.5703125" style="1" bestFit="1" customWidth="1"/>
    <col min="5" max="5" width="5.28515625" style="1" customWidth="1"/>
    <col min="6" max="6" width="4.42578125" style="1" customWidth="1"/>
    <col min="7" max="7" width="1.42578125" style="1" customWidth="1"/>
    <col min="8" max="8" width="54.85546875" style="1" customWidth="1"/>
    <col min="9" max="9" width="19.85546875" style="1" customWidth="1"/>
    <col min="10" max="10" width="14.5703125" style="1" customWidth="1"/>
    <col min="11" max="11" width="15.42578125" style="1" customWidth="1"/>
    <col min="12" max="12" width="15.28515625" style="1" customWidth="1"/>
    <col min="13" max="13" width="13.7109375" style="1" customWidth="1"/>
    <col min="14" max="14" width="2.5703125" style="1" customWidth="1"/>
    <col min="15" max="15" width="2.7109375" style="2" customWidth="1"/>
    <col min="16" max="16384" width="9.140625" style="1"/>
  </cols>
  <sheetData>
    <row r="1" spans="2:14" s="2" customFormat="1" x14ac:dyDescent="0.3"/>
    <row r="2" spans="2:14" ht="26.25" x14ac:dyDescent="0.4">
      <c r="B2" s="514" t="s">
        <v>54</v>
      </c>
      <c r="C2" s="514"/>
      <c r="D2" s="514"/>
      <c r="E2" s="514"/>
      <c r="F2" s="514"/>
      <c r="G2" s="514"/>
      <c r="H2" s="514"/>
      <c r="I2" s="514"/>
      <c r="J2" s="514"/>
      <c r="K2" s="514"/>
      <c r="L2" s="514"/>
      <c r="M2" s="514"/>
      <c r="N2" s="2"/>
    </row>
    <row r="3" spans="2:14" x14ac:dyDescent="0.3">
      <c r="B3" s="7"/>
      <c r="C3" s="7"/>
      <c r="D3" s="7"/>
      <c r="E3" s="7"/>
      <c r="F3" s="7"/>
      <c r="G3" s="7"/>
      <c r="H3" s="7"/>
      <c r="I3" s="7"/>
      <c r="J3" s="7"/>
      <c r="K3" s="7"/>
      <c r="L3" s="7"/>
      <c r="M3" s="7"/>
      <c r="N3" s="2"/>
    </row>
    <row r="4" spans="2:14" x14ac:dyDescent="0.3">
      <c r="B4" s="100">
        <v>1</v>
      </c>
      <c r="C4" s="489" t="s">
        <v>0</v>
      </c>
      <c r="D4" s="489"/>
      <c r="E4" s="12" t="s">
        <v>13</v>
      </c>
      <c r="F4" s="140" t="s">
        <v>203</v>
      </c>
      <c r="G4" s="140"/>
      <c r="H4" s="140"/>
      <c r="I4" s="140"/>
      <c r="J4" s="140"/>
      <c r="K4" s="140"/>
      <c r="L4" s="140"/>
      <c r="M4" s="140"/>
      <c r="N4" s="19"/>
    </row>
    <row r="5" spans="2:14" x14ac:dyDescent="0.3">
      <c r="B5" s="100">
        <v>2</v>
      </c>
      <c r="C5" s="489" t="s">
        <v>1</v>
      </c>
      <c r="D5" s="489"/>
      <c r="E5" s="12" t="s">
        <v>13</v>
      </c>
      <c r="F5" s="435" t="s">
        <v>589</v>
      </c>
      <c r="G5" s="435"/>
      <c r="H5" s="435"/>
      <c r="I5" s="435"/>
      <c r="J5" s="435"/>
      <c r="K5" s="435"/>
      <c r="L5" s="435"/>
      <c r="M5" s="435"/>
      <c r="N5" s="2"/>
    </row>
    <row r="6" spans="2:14" x14ac:dyDescent="0.3">
      <c r="B6" s="100">
        <v>3</v>
      </c>
      <c r="C6" s="489" t="s">
        <v>3</v>
      </c>
      <c r="D6" s="489"/>
      <c r="E6" s="12"/>
      <c r="F6" s="141"/>
      <c r="G6" s="141"/>
      <c r="H6" s="141"/>
      <c r="I6" s="141"/>
      <c r="J6" s="141"/>
      <c r="K6" s="141"/>
      <c r="L6" s="141"/>
      <c r="M6" s="141"/>
      <c r="N6" s="2"/>
    </row>
    <row r="7" spans="2:14" x14ac:dyDescent="0.3">
      <c r="B7" s="100"/>
      <c r="C7" s="100" t="s">
        <v>4</v>
      </c>
      <c r="D7" s="64" t="s">
        <v>7</v>
      </c>
      <c r="E7" s="12" t="s">
        <v>13</v>
      </c>
      <c r="F7" s="513" t="s">
        <v>64</v>
      </c>
      <c r="G7" s="513"/>
      <c r="H7" s="513"/>
      <c r="I7" s="513"/>
      <c r="J7" s="513"/>
      <c r="K7" s="513"/>
      <c r="L7" s="513"/>
      <c r="M7" s="513"/>
      <c r="N7" s="2"/>
    </row>
    <row r="8" spans="2:14" x14ac:dyDescent="0.3">
      <c r="B8" s="100"/>
      <c r="C8" s="100" t="s">
        <v>5</v>
      </c>
      <c r="D8" s="64" t="s">
        <v>8</v>
      </c>
      <c r="E8" s="12" t="s">
        <v>13</v>
      </c>
      <c r="F8" s="513" t="s">
        <v>64</v>
      </c>
      <c r="G8" s="513"/>
      <c r="H8" s="513"/>
      <c r="I8" s="513"/>
      <c r="J8" s="513"/>
      <c r="K8" s="513"/>
      <c r="L8" s="513"/>
      <c r="M8" s="513"/>
      <c r="N8" s="2"/>
    </row>
    <row r="9" spans="2:14" x14ac:dyDescent="0.3">
      <c r="B9" s="100"/>
      <c r="C9" s="100" t="s">
        <v>6</v>
      </c>
      <c r="D9" s="64" t="s">
        <v>113</v>
      </c>
      <c r="E9" s="12" t="s">
        <v>13</v>
      </c>
      <c r="F9" s="435" t="s">
        <v>104</v>
      </c>
      <c r="G9" s="435"/>
      <c r="H9" s="435"/>
      <c r="I9" s="435"/>
      <c r="J9" s="435"/>
      <c r="K9" s="435"/>
      <c r="L9" s="435"/>
      <c r="M9" s="435"/>
      <c r="N9" s="2"/>
    </row>
    <row r="10" spans="2:14" x14ac:dyDescent="0.3">
      <c r="B10" s="100"/>
      <c r="C10" s="100" t="s">
        <v>9</v>
      </c>
      <c r="D10" s="64" t="s">
        <v>10</v>
      </c>
      <c r="E10" s="12" t="s">
        <v>13</v>
      </c>
      <c r="F10" s="435" t="s">
        <v>301</v>
      </c>
      <c r="G10" s="435"/>
      <c r="H10" s="435"/>
      <c r="I10" s="435"/>
      <c r="J10" s="435"/>
      <c r="K10" s="435"/>
      <c r="L10" s="435"/>
      <c r="M10" s="435"/>
      <c r="N10" s="2"/>
    </row>
    <row r="11" spans="2:14" x14ac:dyDescent="0.3">
      <c r="B11" s="100"/>
      <c r="C11" s="100" t="s">
        <v>11</v>
      </c>
      <c r="D11" s="64" t="s">
        <v>12</v>
      </c>
      <c r="E11" s="12" t="s">
        <v>13</v>
      </c>
      <c r="F11" s="376" t="s">
        <v>584</v>
      </c>
      <c r="G11" s="428"/>
      <c r="H11" s="428"/>
      <c r="I11" s="428"/>
      <c r="J11" s="428"/>
      <c r="K11" s="428"/>
      <c r="L11" s="428"/>
      <c r="M11" s="428"/>
      <c r="N11" s="2"/>
    </row>
    <row r="12" spans="2:14" ht="36" customHeight="1" x14ac:dyDescent="0.3">
      <c r="B12" s="100">
        <v>4</v>
      </c>
      <c r="C12" s="489" t="s">
        <v>18</v>
      </c>
      <c r="D12" s="489"/>
      <c r="E12" s="12" t="s">
        <v>13</v>
      </c>
      <c r="F12" s="509" t="s">
        <v>509</v>
      </c>
      <c r="G12" s="509"/>
      <c r="H12" s="509"/>
      <c r="I12" s="509"/>
      <c r="J12" s="509"/>
      <c r="K12" s="509"/>
      <c r="L12" s="509"/>
      <c r="M12" s="509"/>
      <c r="N12" s="2"/>
    </row>
    <row r="13" spans="2:14" x14ac:dyDescent="0.3">
      <c r="B13" s="100">
        <v>5</v>
      </c>
      <c r="C13" s="489" t="s">
        <v>91</v>
      </c>
      <c r="D13" s="489"/>
      <c r="E13" s="12"/>
      <c r="F13" s="512"/>
      <c r="G13" s="512"/>
      <c r="H13" s="512"/>
      <c r="I13" s="512"/>
      <c r="J13" s="512"/>
      <c r="K13" s="512"/>
      <c r="L13" s="512"/>
      <c r="M13" s="512"/>
      <c r="N13" s="2"/>
    </row>
    <row r="14" spans="2:14" ht="21" customHeight="1" x14ac:dyDescent="0.3">
      <c r="B14" s="100"/>
      <c r="C14" s="100" t="s">
        <v>4</v>
      </c>
      <c r="D14" s="64" t="s">
        <v>15</v>
      </c>
      <c r="E14" s="12" t="s">
        <v>13</v>
      </c>
      <c r="F14" s="509" t="s">
        <v>148</v>
      </c>
      <c r="G14" s="509"/>
      <c r="H14" s="509"/>
      <c r="I14" s="509"/>
      <c r="J14" s="509"/>
      <c r="K14" s="509"/>
      <c r="L14" s="509"/>
      <c r="M14" s="509"/>
      <c r="N14" s="2"/>
    </row>
    <row r="15" spans="2:14" ht="29.25" customHeight="1" x14ac:dyDescent="0.3">
      <c r="B15" s="100"/>
      <c r="C15" s="100" t="s">
        <v>5</v>
      </c>
      <c r="D15" s="64" t="s">
        <v>16</v>
      </c>
      <c r="E15" s="12" t="s">
        <v>13</v>
      </c>
      <c r="F15" s="509" t="s">
        <v>510</v>
      </c>
      <c r="G15" s="435"/>
      <c r="H15" s="435"/>
      <c r="I15" s="435"/>
      <c r="J15" s="435"/>
      <c r="K15" s="435"/>
      <c r="L15" s="435"/>
      <c r="M15" s="435"/>
      <c r="N15" s="2"/>
    </row>
    <row r="16" spans="2:14" ht="28.5" customHeight="1" x14ac:dyDescent="0.3">
      <c r="B16" s="100"/>
      <c r="C16" s="100" t="s">
        <v>6</v>
      </c>
      <c r="D16" s="64" t="s">
        <v>17</v>
      </c>
      <c r="E16" s="12" t="s">
        <v>13</v>
      </c>
      <c r="F16" s="510" t="s">
        <v>64</v>
      </c>
      <c r="G16" s="509"/>
      <c r="H16" s="509"/>
      <c r="I16" s="509"/>
      <c r="J16" s="509"/>
      <c r="K16" s="509"/>
      <c r="L16" s="509"/>
      <c r="M16" s="509"/>
      <c r="N16" s="2"/>
    </row>
    <row r="17" spans="2:14" x14ac:dyDescent="0.3">
      <c r="B17" s="100">
        <v>6</v>
      </c>
      <c r="C17" s="489" t="s">
        <v>19</v>
      </c>
      <c r="D17" s="489"/>
      <c r="E17" s="12"/>
      <c r="F17" s="64"/>
      <c r="G17" s="64"/>
      <c r="H17" s="64"/>
      <c r="I17" s="64"/>
      <c r="J17" s="64"/>
      <c r="K17" s="64"/>
      <c r="L17" s="64"/>
      <c r="M17" s="64"/>
      <c r="N17" s="2"/>
    </row>
    <row r="18" spans="2:14" ht="25.5" x14ac:dyDescent="0.3">
      <c r="B18" s="100"/>
      <c r="C18" s="64"/>
      <c r="D18" s="64"/>
      <c r="E18" s="395" t="s">
        <v>2</v>
      </c>
      <c r="F18" s="403" t="s">
        <v>20</v>
      </c>
      <c r="G18" s="407"/>
      <c r="H18" s="404"/>
      <c r="I18" s="395" t="s">
        <v>21</v>
      </c>
      <c r="J18" s="65" t="s">
        <v>22</v>
      </c>
      <c r="K18" s="65" t="s">
        <v>26</v>
      </c>
      <c r="L18" s="65" t="s">
        <v>28</v>
      </c>
      <c r="M18" s="65" t="s">
        <v>31</v>
      </c>
      <c r="N18" s="2"/>
    </row>
    <row r="19" spans="2:14" x14ac:dyDescent="0.3">
      <c r="B19" s="100"/>
      <c r="C19" s="64"/>
      <c r="D19" s="64"/>
      <c r="E19" s="485"/>
      <c r="F19" s="486"/>
      <c r="G19" s="487"/>
      <c r="H19" s="488"/>
      <c r="I19" s="485"/>
      <c r="J19" s="187" t="s">
        <v>23</v>
      </c>
      <c r="K19" s="187" t="s">
        <v>25</v>
      </c>
      <c r="L19" s="187" t="s">
        <v>29</v>
      </c>
      <c r="M19" s="187" t="s">
        <v>32</v>
      </c>
      <c r="N19" s="2"/>
    </row>
    <row r="20" spans="2:14" x14ac:dyDescent="0.3">
      <c r="B20" s="100"/>
      <c r="C20" s="64"/>
      <c r="D20" s="64"/>
      <c r="E20" s="396"/>
      <c r="F20" s="405"/>
      <c r="G20" s="408"/>
      <c r="H20" s="406"/>
      <c r="I20" s="396"/>
      <c r="J20" s="187" t="s">
        <v>24</v>
      </c>
      <c r="K20" s="187" t="s">
        <v>27</v>
      </c>
      <c r="L20" s="187" t="s">
        <v>30</v>
      </c>
      <c r="M20" s="187">
        <v>1250</v>
      </c>
      <c r="N20" s="2"/>
    </row>
    <row r="21" spans="2:14" s="2" customFormat="1" ht="35.25" customHeight="1" x14ac:dyDescent="0.3">
      <c r="B21" s="100"/>
      <c r="C21" s="7"/>
      <c r="D21" s="7"/>
      <c r="E21" s="225">
        <v>1</v>
      </c>
      <c r="F21" s="382" t="s">
        <v>516</v>
      </c>
      <c r="G21" s="383"/>
      <c r="H21" s="384"/>
      <c r="I21" s="153" t="s">
        <v>138</v>
      </c>
      <c r="J21" s="174">
        <v>48</v>
      </c>
      <c r="K21" s="236">
        <f>120/60</f>
        <v>2</v>
      </c>
      <c r="L21" s="67">
        <f>J21*K21</f>
        <v>96</v>
      </c>
      <c r="M21" s="226">
        <f t="shared" ref="M21:M28" si="0">SUM(L21)/$M$20</f>
        <v>7.6799999999999993E-2</v>
      </c>
    </row>
    <row r="22" spans="2:14" s="2" customFormat="1" ht="30" customHeight="1" x14ac:dyDescent="0.3">
      <c r="B22" s="100"/>
      <c r="C22" s="7"/>
      <c r="D22" s="7"/>
      <c r="E22" s="78">
        <v>2</v>
      </c>
      <c r="F22" s="382" t="s">
        <v>358</v>
      </c>
      <c r="G22" s="383"/>
      <c r="H22" s="384"/>
      <c r="I22" s="153" t="s">
        <v>106</v>
      </c>
      <c r="J22" s="174">
        <v>235</v>
      </c>
      <c r="K22" s="176">
        <f>30/60</f>
        <v>0.5</v>
      </c>
      <c r="L22" s="67">
        <f t="shared" ref="L22:L28" si="1">J22*K22</f>
        <v>117.5</v>
      </c>
      <c r="M22" s="226">
        <f t="shared" si="0"/>
        <v>9.4E-2</v>
      </c>
    </row>
    <row r="23" spans="2:14" s="2" customFormat="1" ht="52.5" customHeight="1" x14ac:dyDescent="0.3">
      <c r="B23" s="100"/>
      <c r="C23" s="7"/>
      <c r="D23" s="7"/>
      <c r="E23" s="225">
        <v>3</v>
      </c>
      <c r="F23" s="382" t="s">
        <v>359</v>
      </c>
      <c r="G23" s="383"/>
      <c r="H23" s="384"/>
      <c r="I23" s="153" t="s">
        <v>106</v>
      </c>
      <c r="J23" s="174">
        <v>235</v>
      </c>
      <c r="K23" s="176">
        <f>30/60</f>
        <v>0.5</v>
      </c>
      <c r="L23" s="67">
        <f t="shared" si="1"/>
        <v>117.5</v>
      </c>
      <c r="M23" s="226">
        <f t="shared" si="0"/>
        <v>9.4E-2</v>
      </c>
    </row>
    <row r="24" spans="2:14" s="2" customFormat="1" ht="34.5" customHeight="1" x14ac:dyDescent="0.3">
      <c r="B24" s="100"/>
      <c r="C24" s="7"/>
      <c r="D24" s="7"/>
      <c r="E24" s="78">
        <v>4</v>
      </c>
      <c r="F24" s="382" t="s">
        <v>360</v>
      </c>
      <c r="G24" s="383"/>
      <c r="H24" s="384"/>
      <c r="I24" s="153" t="s">
        <v>635</v>
      </c>
      <c r="J24" s="174">
        <v>235</v>
      </c>
      <c r="K24" s="176">
        <f>30/60</f>
        <v>0.5</v>
      </c>
      <c r="L24" s="67">
        <f t="shared" si="1"/>
        <v>117.5</v>
      </c>
      <c r="M24" s="226">
        <f t="shared" si="0"/>
        <v>9.4E-2</v>
      </c>
    </row>
    <row r="25" spans="2:14" s="2" customFormat="1" ht="30.75" customHeight="1" x14ac:dyDescent="0.3">
      <c r="B25" s="100"/>
      <c r="C25" s="7"/>
      <c r="D25" s="7"/>
      <c r="E25" s="225">
        <v>5</v>
      </c>
      <c r="F25" s="382" t="s">
        <v>511</v>
      </c>
      <c r="G25" s="383"/>
      <c r="H25" s="384"/>
      <c r="I25" s="153" t="s">
        <v>107</v>
      </c>
      <c r="J25" s="174">
        <v>235</v>
      </c>
      <c r="K25" s="176">
        <f>30/60</f>
        <v>0.5</v>
      </c>
      <c r="L25" s="67">
        <f t="shared" si="1"/>
        <v>117.5</v>
      </c>
      <c r="M25" s="226">
        <f t="shared" si="0"/>
        <v>9.4E-2</v>
      </c>
    </row>
    <row r="26" spans="2:14" s="2" customFormat="1" ht="33" customHeight="1" x14ac:dyDescent="0.3">
      <c r="B26" s="100"/>
      <c r="C26" s="7"/>
      <c r="D26" s="7"/>
      <c r="E26" s="78">
        <v>6</v>
      </c>
      <c r="F26" s="382" t="s">
        <v>512</v>
      </c>
      <c r="G26" s="383"/>
      <c r="H26" s="384"/>
      <c r="I26" s="153" t="s">
        <v>85</v>
      </c>
      <c r="J26" s="174">
        <v>1300</v>
      </c>
      <c r="K26" s="176">
        <f>15/60</f>
        <v>0.25</v>
      </c>
      <c r="L26" s="67">
        <f t="shared" si="1"/>
        <v>325</v>
      </c>
      <c r="M26" s="226">
        <f t="shared" si="0"/>
        <v>0.26</v>
      </c>
    </row>
    <row r="27" spans="2:14" s="2" customFormat="1" ht="31.5" customHeight="1" x14ac:dyDescent="0.3">
      <c r="B27" s="100"/>
      <c r="C27" s="7"/>
      <c r="D27" s="7"/>
      <c r="E27" s="225">
        <v>7</v>
      </c>
      <c r="F27" s="382" t="s">
        <v>513</v>
      </c>
      <c r="G27" s="383"/>
      <c r="H27" s="384"/>
      <c r="I27" s="153" t="s">
        <v>633</v>
      </c>
      <c r="J27" s="174">
        <v>48</v>
      </c>
      <c r="K27" s="176">
        <f>120/60</f>
        <v>2</v>
      </c>
      <c r="L27" s="67">
        <f t="shared" si="1"/>
        <v>96</v>
      </c>
      <c r="M27" s="226">
        <f t="shared" si="0"/>
        <v>7.6799999999999993E-2</v>
      </c>
    </row>
    <row r="28" spans="2:14" s="2" customFormat="1" ht="47.25" customHeight="1" x14ac:dyDescent="0.3">
      <c r="B28" s="100"/>
      <c r="C28" s="7"/>
      <c r="D28" s="7"/>
      <c r="E28" s="78">
        <v>8</v>
      </c>
      <c r="F28" s="382" t="s">
        <v>515</v>
      </c>
      <c r="G28" s="383"/>
      <c r="H28" s="384"/>
      <c r="I28" s="153" t="s">
        <v>85</v>
      </c>
      <c r="J28" s="174">
        <v>400</v>
      </c>
      <c r="K28" s="176">
        <f>35/60</f>
        <v>0.58333333333333337</v>
      </c>
      <c r="L28" s="67">
        <f t="shared" si="1"/>
        <v>233.33333333333334</v>
      </c>
      <c r="M28" s="226">
        <f t="shared" si="0"/>
        <v>0.18666666666666668</v>
      </c>
    </row>
    <row r="29" spans="2:14" s="2" customFormat="1" ht="49.5" customHeight="1" x14ac:dyDescent="0.3">
      <c r="B29" s="100"/>
      <c r="C29" s="7"/>
      <c r="D29" s="7"/>
      <c r="E29" s="225">
        <v>9</v>
      </c>
      <c r="F29" s="382" t="s">
        <v>514</v>
      </c>
      <c r="G29" s="383"/>
      <c r="H29" s="384"/>
      <c r="I29" s="153" t="s">
        <v>128</v>
      </c>
      <c r="J29" s="174">
        <v>12</v>
      </c>
      <c r="K29" s="176">
        <f>60/60</f>
        <v>1</v>
      </c>
      <c r="L29" s="67">
        <f t="shared" ref="L29" si="2">J29*K29</f>
        <v>12</v>
      </c>
      <c r="M29" s="226">
        <f t="shared" ref="M29" si="3">SUM(L29)/$M$20</f>
        <v>9.5999999999999992E-3</v>
      </c>
    </row>
    <row r="30" spans="2:14" s="2" customFormat="1" ht="14.25" customHeight="1" x14ac:dyDescent="0.3">
      <c r="B30" s="100"/>
      <c r="C30" s="7"/>
      <c r="D30" s="7"/>
      <c r="E30" s="479" t="s">
        <v>53</v>
      </c>
      <c r="F30" s="480"/>
      <c r="G30" s="480"/>
      <c r="H30" s="480"/>
      <c r="I30" s="480"/>
      <c r="J30" s="480"/>
      <c r="K30" s="481"/>
      <c r="L30" s="70">
        <f>SUM(L21:L29)</f>
        <v>1232.3333333333333</v>
      </c>
      <c r="M30" s="71">
        <f>SUM(M21:M29)</f>
        <v>0.98586666666666667</v>
      </c>
    </row>
    <row r="31" spans="2:14" s="2" customFormat="1" ht="14.25" customHeight="1" x14ac:dyDescent="0.3">
      <c r="B31" s="100"/>
      <c r="C31" s="7"/>
      <c r="D31" s="7"/>
      <c r="E31" s="403" t="s">
        <v>33</v>
      </c>
      <c r="F31" s="407"/>
      <c r="G31" s="407"/>
      <c r="H31" s="407"/>
      <c r="I31" s="407"/>
      <c r="J31" s="407"/>
      <c r="K31" s="407"/>
      <c r="L31" s="404"/>
      <c r="M31" s="72">
        <f>ROUND(M30,0)</f>
        <v>1</v>
      </c>
    </row>
    <row r="32" spans="2:14" s="2" customFormat="1" ht="14.25" customHeight="1" x14ac:dyDescent="0.3">
      <c r="B32" s="100"/>
      <c r="C32" s="7"/>
      <c r="D32" s="7"/>
      <c r="E32" s="405"/>
      <c r="F32" s="408"/>
      <c r="G32" s="408"/>
      <c r="H32" s="408"/>
      <c r="I32" s="408"/>
      <c r="J32" s="408"/>
      <c r="K32" s="408"/>
      <c r="L32" s="406"/>
      <c r="M32" s="73" t="s">
        <v>79</v>
      </c>
    </row>
    <row r="33" spans="2:13" s="2" customFormat="1" x14ac:dyDescent="0.3">
      <c r="B33" s="100"/>
      <c r="C33" s="75"/>
      <c r="D33" s="7"/>
      <c r="E33" s="3"/>
      <c r="F33" s="12"/>
      <c r="G33" s="12"/>
      <c r="H33" s="74"/>
      <c r="I33" s="7"/>
      <c r="J33" s="7"/>
      <c r="K33" s="7"/>
      <c r="L33" s="7"/>
      <c r="M33" s="7"/>
    </row>
    <row r="34" spans="2:13" s="2" customFormat="1" x14ac:dyDescent="0.3">
      <c r="B34" s="100">
        <v>7</v>
      </c>
      <c r="C34" s="7" t="s">
        <v>21</v>
      </c>
      <c r="D34" s="7"/>
      <c r="E34" s="3" t="s">
        <v>13</v>
      </c>
      <c r="F34" s="12"/>
      <c r="G34" s="12"/>
      <c r="H34" s="74"/>
      <c r="I34" s="7"/>
      <c r="J34" s="7"/>
      <c r="K34" s="7"/>
      <c r="L34" s="7"/>
      <c r="M34" s="7"/>
    </row>
    <row r="35" spans="2:13" s="2" customFormat="1" x14ac:dyDescent="0.3">
      <c r="B35" s="7"/>
      <c r="C35" s="75"/>
      <c r="D35" s="75"/>
      <c r="E35" s="391" t="s">
        <v>2</v>
      </c>
      <c r="F35" s="391" t="s">
        <v>92</v>
      </c>
      <c r="G35" s="391"/>
      <c r="H35" s="391"/>
      <c r="I35" s="391"/>
      <c r="J35" s="391"/>
      <c r="K35" s="391"/>
      <c r="L35" s="391"/>
      <c r="M35" s="391"/>
    </row>
    <row r="36" spans="2:13" s="2" customFormat="1" x14ac:dyDescent="0.3">
      <c r="B36" s="100"/>
      <c r="C36" s="7"/>
      <c r="D36" s="7"/>
      <c r="E36" s="391"/>
      <c r="F36" s="391"/>
      <c r="G36" s="391"/>
      <c r="H36" s="391"/>
      <c r="I36" s="391"/>
      <c r="J36" s="391"/>
      <c r="K36" s="391"/>
      <c r="L36" s="391"/>
      <c r="M36" s="391"/>
    </row>
    <row r="37" spans="2:13" s="2" customFormat="1" x14ac:dyDescent="0.3">
      <c r="B37" s="100"/>
      <c r="C37" s="7"/>
      <c r="D37" s="7"/>
      <c r="E37" s="78">
        <v>1</v>
      </c>
      <c r="F37" s="385" t="s">
        <v>518</v>
      </c>
      <c r="G37" s="385"/>
      <c r="H37" s="385"/>
      <c r="I37" s="385"/>
      <c r="J37" s="385"/>
      <c r="K37" s="385"/>
      <c r="L37" s="385"/>
      <c r="M37" s="385"/>
    </row>
    <row r="38" spans="2:13" s="2" customFormat="1" x14ac:dyDescent="0.3">
      <c r="B38" s="100"/>
      <c r="C38" s="7"/>
      <c r="D38" s="7"/>
      <c r="E38" s="78">
        <v>2</v>
      </c>
      <c r="F38" s="385" t="s">
        <v>519</v>
      </c>
      <c r="G38" s="385"/>
      <c r="H38" s="385"/>
      <c r="I38" s="385"/>
      <c r="J38" s="385"/>
      <c r="K38" s="385"/>
      <c r="L38" s="385"/>
      <c r="M38" s="385"/>
    </row>
    <row r="39" spans="2:13" s="2" customFormat="1" x14ac:dyDescent="0.3">
      <c r="B39" s="100"/>
      <c r="C39" s="7"/>
      <c r="D39" s="7"/>
      <c r="E39" s="78">
        <v>3</v>
      </c>
      <c r="F39" s="385" t="s">
        <v>468</v>
      </c>
      <c r="G39" s="385"/>
      <c r="H39" s="385"/>
      <c r="I39" s="385"/>
      <c r="J39" s="385"/>
      <c r="K39" s="385"/>
      <c r="L39" s="385"/>
      <c r="M39" s="385"/>
    </row>
    <row r="40" spans="2:13" s="2" customFormat="1" x14ac:dyDescent="0.3">
      <c r="B40" s="100"/>
      <c r="C40" s="7"/>
      <c r="D40" s="7"/>
      <c r="E40" s="78">
        <v>4</v>
      </c>
      <c r="F40" s="385" t="s">
        <v>464</v>
      </c>
      <c r="G40" s="385"/>
      <c r="H40" s="385"/>
      <c r="I40" s="385"/>
      <c r="J40" s="385"/>
      <c r="K40" s="385"/>
      <c r="L40" s="385"/>
      <c r="M40" s="385"/>
    </row>
    <row r="41" spans="2:13" s="2" customFormat="1" x14ac:dyDescent="0.3">
      <c r="B41" s="100"/>
      <c r="C41" s="7"/>
      <c r="D41" s="7"/>
      <c r="E41" s="78">
        <v>5</v>
      </c>
      <c r="F41" s="385" t="s">
        <v>520</v>
      </c>
      <c r="G41" s="385"/>
      <c r="H41" s="385"/>
      <c r="I41" s="385"/>
      <c r="J41" s="385"/>
      <c r="K41" s="385"/>
      <c r="L41" s="385"/>
      <c r="M41" s="385"/>
    </row>
    <row r="42" spans="2:13" s="2" customFormat="1" x14ac:dyDescent="0.3">
      <c r="B42" s="100"/>
      <c r="C42" s="7"/>
      <c r="D42" s="7"/>
      <c r="E42" s="78">
        <v>6</v>
      </c>
      <c r="F42" s="385" t="s">
        <v>521</v>
      </c>
      <c r="G42" s="385"/>
      <c r="H42" s="385"/>
      <c r="I42" s="385"/>
      <c r="J42" s="385"/>
      <c r="K42" s="385"/>
      <c r="L42" s="385"/>
      <c r="M42" s="385"/>
    </row>
    <row r="43" spans="2:13" s="2" customFormat="1" x14ac:dyDescent="0.3">
      <c r="B43" s="100"/>
      <c r="C43" s="7"/>
      <c r="D43" s="7"/>
      <c r="E43" s="78">
        <v>7</v>
      </c>
      <c r="F43" s="385" t="s">
        <v>522</v>
      </c>
      <c r="G43" s="385"/>
      <c r="H43" s="385"/>
      <c r="I43" s="385"/>
      <c r="J43" s="385"/>
      <c r="K43" s="385"/>
      <c r="L43" s="385"/>
      <c r="M43" s="385"/>
    </row>
    <row r="44" spans="2:13" s="2" customFormat="1" ht="30.75" customHeight="1" x14ac:dyDescent="0.3">
      <c r="B44" s="100"/>
      <c r="C44" s="7"/>
      <c r="D44" s="7"/>
      <c r="E44" s="78">
        <v>8</v>
      </c>
      <c r="F44" s="385" t="s">
        <v>523</v>
      </c>
      <c r="G44" s="385"/>
      <c r="H44" s="385"/>
      <c r="I44" s="385"/>
      <c r="J44" s="385"/>
      <c r="K44" s="385"/>
      <c r="L44" s="385"/>
      <c r="M44" s="385"/>
    </row>
    <row r="45" spans="2:13" s="2" customFormat="1" x14ac:dyDescent="0.3">
      <c r="B45" s="100"/>
      <c r="C45" s="7"/>
      <c r="D45" s="7"/>
      <c r="E45" s="78">
        <v>9</v>
      </c>
      <c r="F45" s="385" t="s">
        <v>517</v>
      </c>
      <c r="G45" s="385"/>
      <c r="H45" s="385"/>
      <c r="I45" s="385"/>
      <c r="J45" s="385"/>
      <c r="K45" s="385"/>
      <c r="L45" s="385"/>
      <c r="M45" s="385"/>
    </row>
    <row r="46" spans="2:13" s="2" customFormat="1" x14ac:dyDescent="0.3">
      <c r="B46" s="100"/>
      <c r="C46" s="7"/>
      <c r="D46" s="7"/>
      <c r="E46" s="3"/>
      <c r="F46" s="487"/>
      <c r="G46" s="487"/>
      <c r="H46" s="487"/>
      <c r="I46" s="7"/>
      <c r="J46" s="7"/>
      <c r="K46" s="7"/>
      <c r="L46" s="7"/>
      <c r="M46" s="7"/>
    </row>
    <row r="47" spans="2:13" s="2" customFormat="1" x14ac:dyDescent="0.3">
      <c r="B47" s="100">
        <v>8</v>
      </c>
      <c r="C47" s="390" t="s">
        <v>34</v>
      </c>
      <c r="D47" s="390"/>
      <c r="E47" s="3" t="s">
        <v>13</v>
      </c>
      <c r="F47" s="451"/>
      <c r="G47" s="451"/>
      <c r="H47" s="451"/>
      <c r="I47" s="7"/>
      <c r="J47" s="7"/>
      <c r="K47" s="7"/>
      <c r="L47" s="7"/>
      <c r="M47" s="76"/>
    </row>
    <row r="48" spans="2:13" s="2" customFormat="1" ht="32.25" customHeight="1" x14ac:dyDescent="0.3">
      <c r="B48" s="100"/>
      <c r="C48" s="7"/>
      <c r="D48" s="7"/>
      <c r="E48" s="183" t="s">
        <v>2</v>
      </c>
      <c r="F48" s="391" t="s">
        <v>34</v>
      </c>
      <c r="G48" s="391"/>
      <c r="H48" s="391"/>
      <c r="I48" s="391"/>
      <c r="J48" s="392" t="s">
        <v>44</v>
      </c>
      <c r="K48" s="392"/>
      <c r="L48" s="392"/>
      <c r="M48" s="392"/>
    </row>
    <row r="49" spans="2:16" s="2" customFormat="1" ht="16.5" customHeight="1" x14ac:dyDescent="0.3">
      <c r="B49" s="7"/>
      <c r="C49" s="7"/>
      <c r="D49" s="93"/>
      <c r="E49" s="77">
        <v>1</v>
      </c>
      <c r="F49" s="520" t="s">
        <v>147</v>
      </c>
      <c r="G49" s="521"/>
      <c r="H49" s="521"/>
      <c r="I49" s="522"/>
      <c r="J49" s="436" t="s">
        <v>80</v>
      </c>
      <c r="K49" s="436"/>
      <c r="L49" s="436"/>
      <c r="M49" s="436"/>
    </row>
    <row r="50" spans="2:16" s="2" customFormat="1" ht="15" customHeight="1" x14ac:dyDescent="0.3">
      <c r="B50" s="7"/>
      <c r="C50" s="7"/>
      <c r="D50" s="93"/>
      <c r="E50" s="77">
        <v>2</v>
      </c>
      <c r="F50" s="520" t="s">
        <v>118</v>
      </c>
      <c r="G50" s="521"/>
      <c r="H50" s="521"/>
      <c r="I50" s="522"/>
      <c r="J50" s="436" t="s">
        <v>80</v>
      </c>
      <c r="K50" s="436"/>
      <c r="L50" s="436"/>
      <c r="M50" s="436"/>
    </row>
    <row r="51" spans="2:16" s="2" customFormat="1" ht="15" customHeight="1" x14ac:dyDescent="0.3">
      <c r="B51" s="7"/>
      <c r="C51" s="7"/>
      <c r="D51" s="94"/>
      <c r="E51" s="77">
        <v>3</v>
      </c>
      <c r="F51" s="523" t="s">
        <v>119</v>
      </c>
      <c r="G51" s="524"/>
      <c r="H51" s="524"/>
      <c r="I51" s="525"/>
      <c r="J51" s="436" t="s">
        <v>81</v>
      </c>
      <c r="K51" s="436"/>
      <c r="L51" s="436"/>
      <c r="M51" s="436"/>
    </row>
    <row r="52" spans="2:16" s="2" customFormat="1" x14ac:dyDescent="0.3">
      <c r="B52" s="7"/>
      <c r="C52" s="7"/>
      <c r="D52" s="7"/>
      <c r="E52" s="3"/>
      <c r="F52" s="142"/>
      <c r="G52" s="142"/>
      <c r="H52" s="142"/>
      <c r="I52" s="142"/>
      <c r="J52" s="142"/>
      <c r="K52" s="142"/>
      <c r="L52" s="142"/>
      <c r="M52" s="142"/>
    </row>
    <row r="53" spans="2:16" s="2" customFormat="1" x14ac:dyDescent="0.3">
      <c r="B53" s="100">
        <v>9</v>
      </c>
      <c r="C53" s="390" t="s">
        <v>35</v>
      </c>
      <c r="D53" s="390"/>
      <c r="E53" s="3" t="s">
        <v>13</v>
      </c>
      <c r="F53" s="3"/>
      <c r="G53" s="3"/>
      <c r="H53" s="3"/>
      <c r="I53" s="3"/>
      <c r="J53" s="3"/>
      <c r="K53" s="3"/>
      <c r="L53" s="3"/>
      <c r="M53" s="3"/>
    </row>
    <row r="54" spans="2:16" s="2" customFormat="1" x14ac:dyDescent="0.3">
      <c r="B54" s="7"/>
      <c r="C54" s="7"/>
      <c r="D54" s="7"/>
      <c r="E54" s="186" t="s">
        <v>2</v>
      </c>
      <c r="F54" s="403" t="s">
        <v>35</v>
      </c>
      <c r="G54" s="407"/>
      <c r="H54" s="407"/>
      <c r="I54" s="404"/>
      <c r="J54" s="397" t="s">
        <v>93</v>
      </c>
      <c r="K54" s="398"/>
      <c r="L54" s="398"/>
      <c r="M54" s="399"/>
    </row>
    <row r="55" spans="2:16" s="2" customFormat="1" ht="16.5" customHeight="1" x14ac:dyDescent="0.3">
      <c r="B55" s="7"/>
      <c r="C55" s="7"/>
      <c r="D55" s="7"/>
      <c r="E55" s="77">
        <v>1</v>
      </c>
      <c r="F55" s="439" t="s">
        <v>380</v>
      </c>
      <c r="G55" s="439"/>
      <c r="H55" s="439"/>
      <c r="I55" s="439"/>
      <c r="J55" s="436" t="s">
        <v>80</v>
      </c>
      <c r="K55" s="436"/>
      <c r="L55" s="436"/>
      <c r="M55" s="436"/>
      <c r="P55" s="138"/>
    </row>
    <row r="56" spans="2:16" s="2" customFormat="1" ht="15.75" customHeight="1" x14ac:dyDescent="0.3">
      <c r="B56" s="7"/>
      <c r="C56" s="7"/>
      <c r="D56" s="7"/>
      <c r="E56" s="77">
        <v>2</v>
      </c>
      <c r="F56" s="439" t="s">
        <v>110</v>
      </c>
      <c r="G56" s="439"/>
      <c r="H56" s="439"/>
      <c r="I56" s="439"/>
      <c r="J56" s="436" t="s">
        <v>80</v>
      </c>
      <c r="K56" s="436"/>
      <c r="L56" s="436"/>
      <c r="M56" s="436"/>
      <c r="P56" s="138"/>
    </row>
    <row r="57" spans="2:16" s="2" customFormat="1" ht="15.75" customHeight="1" x14ac:dyDescent="0.3">
      <c r="B57" s="7"/>
      <c r="C57" s="7"/>
      <c r="D57" s="7"/>
      <c r="E57" s="77">
        <v>3</v>
      </c>
      <c r="F57" s="471" t="s">
        <v>82</v>
      </c>
      <c r="G57" s="471"/>
      <c r="H57" s="471"/>
      <c r="I57" s="471"/>
      <c r="J57" s="436" t="s">
        <v>80</v>
      </c>
      <c r="K57" s="436"/>
      <c r="L57" s="436"/>
      <c r="M57" s="436"/>
      <c r="P57" s="139"/>
    </row>
    <row r="58" spans="2:16" s="2" customFormat="1" x14ac:dyDescent="0.3">
      <c r="B58" s="7"/>
      <c r="C58" s="7"/>
      <c r="D58" s="7"/>
      <c r="E58" s="7"/>
      <c r="F58" s="7"/>
      <c r="G58" s="7"/>
      <c r="H58" s="7"/>
      <c r="I58" s="7"/>
      <c r="J58" s="7"/>
      <c r="K58" s="7"/>
      <c r="L58" s="7"/>
      <c r="M58" s="7"/>
    </row>
    <row r="59" spans="2:16" s="2" customFormat="1" x14ac:dyDescent="0.3">
      <c r="B59" s="100">
        <v>10</v>
      </c>
      <c r="C59" s="390" t="s">
        <v>36</v>
      </c>
      <c r="D59" s="390"/>
      <c r="E59" s="3" t="s">
        <v>13</v>
      </c>
      <c r="F59" s="7"/>
      <c r="G59" s="7"/>
      <c r="H59" s="7"/>
      <c r="I59" s="7"/>
      <c r="J59" s="7"/>
      <c r="K59" s="7"/>
      <c r="L59" s="7"/>
      <c r="M59" s="7"/>
    </row>
    <row r="60" spans="2:16" s="2" customFormat="1" x14ac:dyDescent="0.3">
      <c r="B60" s="100"/>
      <c r="C60" s="182"/>
      <c r="D60" s="182"/>
      <c r="E60" s="391" t="s">
        <v>2</v>
      </c>
      <c r="F60" s="391" t="s">
        <v>92</v>
      </c>
      <c r="G60" s="391"/>
      <c r="H60" s="391"/>
      <c r="I60" s="391"/>
      <c r="J60" s="391"/>
      <c r="K60" s="391"/>
      <c r="L60" s="391"/>
      <c r="M60" s="391"/>
    </row>
    <row r="61" spans="2:16" s="2" customFormat="1" ht="18" customHeight="1" x14ac:dyDescent="0.3">
      <c r="B61" s="100"/>
      <c r="C61" s="182"/>
      <c r="D61" s="182"/>
      <c r="E61" s="391"/>
      <c r="F61" s="391"/>
      <c r="G61" s="391"/>
      <c r="H61" s="391"/>
      <c r="I61" s="391"/>
      <c r="J61" s="391"/>
      <c r="K61" s="391"/>
      <c r="L61" s="391"/>
      <c r="M61" s="391"/>
    </row>
    <row r="62" spans="2:16" s="2" customFormat="1" ht="15.75" customHeight="1" x14ac:dyDescent="0.3">
      <c r="B62" s="100"/>
      <c r="C62" s="182"/>
      <c r="D62" s="182"/>
      <c r="E62" s="78">
        <v>1</v>
      </c>
      <c r="F62" s="382" t="s">
        <v>526</v>
      </c>
      <c r="G62" s="383"/>
      <c r="H62" s="383"/>
      <c r="I62" s="383"/>
      <c r="J62" s="383"/>
      <c r="K62" s="383"/>
      <c r="L62" s="383"/>
      <c r="M62" s="384"/>
    </row>
    <row r="63" spans="2:16" s="2" customFormat="1" x14ac:dyDescent="0.3">
      <c r="B63" s="100"/>
      <c r="C63" s="182"/>
      <c r="D63" s="182"/>
      <c r="E63" s="78">
        <v>2</v>
      </c>
      <c r="F63" s="382" t="s">
        <v>525</v>
      </c>
      <c r="G63" s="383"/>
      <c r="H63" s="383"/>
      <c r="I63" s="383"/>
      <c r="J63" s="383"/>
      <c r="K63" s="383"/>
      <c r="L63" s="383"/>
      <c r="M63" s="384"/>
    </row>
    <row r="64" spans="2:16" s="2" customFormat="1" ht="30" customHeight="1" x14ac:dyDescent="0.3">
      <c r="B64" s="100"/>
      <c r="C64" s="182"/>
      <c r="D64" s="182"/>
      <c r="E64" s="78">
        <v>3</v>
      </c>
      <c r="F64" s="382" t="s">
        <v>472</v>
      </c>
      <c r="G64" s="383"/>
      <c r="H64" s="383"/>
      <c r="I64" s="383"/>
      <c r="J64" s="383"/>
      <c r="K64" s="383"/>
      <c r="L64" s="383"/>
      <c r="M64" s="384"/>
    </row>
    <row r="65" spans="2:13" s="2" customFormat="1" ht="15.75" customHeight="1" x14ac:dyDescent="0.3">
      <c r="B65" s="100"/>
      <c r="C65" s="182"/>
      <c r="D65" s="182"/>
      <c r="E65" s="78">
        <v>4</v>
      </c>
      <c r="F65" s="382" t="s">
        <v>471</v>
      </c>
      <c r="G65" s="383"/>
      <c r="H65" s="383"/>
      <c r="I65" s="383"/>
      <c r="J65" s="383"/>
      <c r="K65" s="383"/>
      <c r="L65" s="383"/>
      <c r="M65" s="384"/>
    </row>
    <row r="66" spans="2:13" s="2" customFormat="1" ht="15.75" customHeight="1" x14ac:dyDescent="0.3">
      <c r="B66" s="100"/>
      <c r="C66" s="182"/>
      <c r="D66" s="182"/>
      <c r="E66" s="78">
        <v>5</v>
      </c>
      <c r="F66" s="382" t="s">
        <v>527</v>
      </c>
      <c r="G66" s="383"/>
      <c r="H66" s="383"/>
      <c r="I66" s="383"/>
      <c r="J66" s="383"/>
      <c r="K66" s="383"/>
      <c r="L66" s="383"/>
      <c r="M66" s="384"/>
    </row>
    <row r="67" spans="2:13" s="2" customFormat="1" ht="15.75" customHeight="1" x14ac:dyDescent="0.3">
      <c r="B67" s="100"/>
      <c r="C67" s="182"/>
      <c r="D67" s="182"/>
      <c r="E67" s="78">
        <v>6</v>
      </c>
      <c r="F67" s="382" t="s">
        <v>528</v>
      </c>
      <c r="G67" s="383"/>
      <c r="H67" s="383"/>
      <c r="I67" s="383"/>
      <c r="J67" s="383"/>
      <c r="K67" s="383"/>
      <c r="L67" s="383"/>
      <c r="M67" s="384"/>
    </row>
    <row r="68" spans="2:13" s="2" customFormat="1" ht="15.75" customHeight="1" x14ac:dyDescent="0.3">
      <c r="B68" s="100"/>
      <c r="C68" s="182"/>
      <c r="D68" s="182"/>
      <c r="E68" s="78">
        <v>7</v>
      </c>
      <c r="F68" s="382" t="s">
        <v>529</v>
      </c>
      <c r="G68" s="383"/>
      <c r="H68" s="383"/>
      <c r="I68" s="383"/>
      <c r="J68" s="383"/>
      <c r="K68" s="383"/>
      <c r="L68" s="383"/>
      <c r="M68" s="384"/>
    </row>
    <row r="69" spans="2:13" s="2" customFormat="1" ht="30.75" customHeight="1" x14ac:dyDescent="0.3">
      <c r="B69" s="100"/>
      <c r="C69" s="182"/>
      <c r="D69" s="182"/>
      <c r="E69" s="78">
        <v>8</v>
      </c>
      <c r="F69" s="382" t="s">
        <v>530</v>
      </c>
      <c r="G69" s="383"/>
      <c r="H69" s="383"/>
      <c r="I69" s="383"/>
      <c r="J69" s="383"/>
      <c r="K69" s="383"/>
      <c r="L69" s="383"/>
      <c r="M69" s="384"/>
    </row>
    <row r="70" spans="2:13" s="2" customFormat="1" ht="30.75" customHeight="1" x14ac:dyDescent="0.3">
      <c r="B70" s="7"/>
      <c r="C70" s="7"/>
      <c r="D70" s="7"/>
      <c r="E70" s="78">
        <v>9</v>
      </c>
      <c r="F70" s="382" t="s">
        <v>524</v>
      </c>
      <c r="G70" s="383"/>
      <c r="H70" s="383"/>
      <c r="I70" s="383"/>
      <c r="J70" s="383"/>
      <c r="K70" s="383"/>
      <c r="L70" s="383"/>
      <c r="M70" s="384"/>
    </row>
    <row r="71" spans="2:13" s="2" customFormat="1" ht="16.5" x14ac:dyDescent="0.3">
      <c r="B71" s="7"/>
      <c r="C71" s="7"/>
      <c r="D71" s="7"/>
      <c r="E71" s="237"/>
      <c r="F71" s="7"/>
      <c r="G71" s="7"/>
      <c r="H71" s="97"/>
      <c r="I71" s="7"/>
      <c r="J71" s="7"/>
      <c r="K71" s="7"/>
      <c r="L71" s="7"/>
      <c r="M71" s="7"/>
    </row>
    <row r="72" spans="2:13" s="2" customFormat="1" ht="15.75" customHeight="1" x14ac:dyDescent="0.3">
      <c r="B72" s="100">
        <v>11</v>
      </c>
      <c r="C72" s="390" t="s">
        <v>37</v>
      </c>
      <c r="D72" s="390"/>
      <c r="E72" s="3" t="s">
        <v>13</v>
      </c>
      <c r="F72" s="7"/>
      <c r="G72" s="7"/>
      <c r="H72" s="7"/>
      <c r="I72" s="7"/>
      <c r="J72" s="7"/>
      <c r="K72" s="7"/>
      <c r="L72" s="7"/>
      <c r="M72" s="7"/>
    </row>
    <row r="73" spans="2:13" s="2" customFormat="1" ht="15.75" customHeight="1" x14ac:dyDescent="0.3">
      <c r="B73" s="100"/>
      <c r="C73" s="182"/>
      <c r="D73" s="182"/>
      <c r="E73" s="391" t="s">
        <v>2</v>
      </c>
      <c r="F73" s="391" t="s">
        <v>92</v>
      </c>
      <c r="G73" s="391"/>
      <c r="H73" s="391"/>
      <c r="I73" s="391"/>
      <c r="J73" s="391"/>
      <c r="K73" s="391"/>
      <c r="L73" s="391"/>
      <c r="M73" s="391"/>
    </row>
    <row r="74" spans="2:13" s="2" customFormat="1" ht="16.5" customHeight="1" x14ac:dyDescent="0.3">
      <c r="B74" s="100"/>
      <c r="C74" s="182"/>
      <c r="D74" s="182"/>
      <c r="E74" s="391"/>
      <c r="F74" s="391"/>
      <c r="G74" s="391"/>
      <c r="H74" s="391"/>
      <c r="I74" s="391"/>
      <c r="J74" s="391"/>
      <c r="K74" s="391"/>
      <c r="L74" s="391"/>
      <c r="M74" s="391"/>
    </row>
    <row r="75" spans="2:13" s="2" customFormat="1" ht="16.5" customHeight="1" x14ac:dyDescent="0.3">
      <c r="B75" s="100"/>
      <c r="C75" s="182"/>
      <c r="D75" s="93"/>
      <c r="E75" s="52">
        <v>1</v>
      </c>
      <c r="F75" s="363" t="s">
        <v>477</v>
      </c>
      <c r="G75" s="363"/>
      <c r="H75" s="363"/>
      <c r="I75" s="363"/>
      <c r="J75" s="363"/>
      <c r="K75" s="363"/>
      <c r="L75" s="363"/>
      <c r="M75" s="363"/>
    </row>
    <row r="76" spans="2:13" s="2" customFormat="1" ht="16.5" customHeight="1" x14ac:dyDescent="0.3">
      <c r="B76" s="100"/>
      <c r="C76" s="182"/>
      <c r="D76" s="93"/>
      <c r="E76" s="52">
        <v>2</v>
      </c>
      <c r="F76" s="364" t="s">
        <v>531</v>
      </c>
      <c r="G76" s="364"/>
      <c r="H76" s="364"/>
      <c r="I76" s="364"/>
      <c r="J76" s="364"/>
      <c r="K76" s="364"/>
      <c r="L76" s="364"/>
      <c r="M76" s="364"/>
    </row>
    <row r="77" spans="2:13" s="2" customFormat="1" ht="24.75" customHeight="1" x14ac:dyDescent="0.3">
      <c r="B77" s="7"/>
      <c r="C77" s="7"/>
      <c r="D77" s="7"/>
      <c r="E77" s="7"/>
      <c r="F77" s="143"/>
      <c r="G77" s="7"/>
      <c r="H77" s="7"/>
      <c r="I77" s="7"/>
      <c r="J77" s="7"/>
      <c r="K77" s="7"/>
      <c r="L77" s="7"/>
      <c r="M77" s="7"/>
    </row>
    <row r="78" spans="2:13" s="2" customFormat="1" x14ac:dyDescent="0.3">
      <c r="B78" s="100">
        <v>12</v>
      </c>
      <c r="C78" s="390" t="s">
        <v>94</v>
      </c>
      <c r="D78" s="390"/>
      <c r="E78" s="3" t="s">
        <v>13</v>
      </c>
      <c r="F78" s="7"/>
      <c r="G78" s="7"/>
      <c r="H78" s="7"/>
      <c r="I78" s="7"/>
      <c r="J78" s="7"/>
      <c r="K78" s="7"/>
      <c r="L78" s="7"/>
      <c r="M78" s="7"/>
    </row>
    <row r="79" spans="2:13" s="2" customFormat="1" ht="16.5" customHeight="1" x14ac:dyDescent="0.3">
      <c r="B79" s="7"/>
      <c r="C79" s="7"/>
      <c r="D79" s="7"/>
      <c r="E79" s="391" t="s">
        <v>2</v>
      </c>
      <c r="F79" s="391" t="s">
        <v>38</v>
      </c>
      <c r="G79" s="391"/>
      <c r="H79" s="391"/>
      <c r="I79" s="391" t="s">
        <v>132</v>
      </c>
      <c r="J79" s="391"/>
      <c r="K79" s="392" t="s">
        <v>39</v>
      </c>
      <c r="L79" s="392"/>
      <c r="M79" s="392"/>
    </row>
    <row r="80" spans="2:13" s="2" customFormat="1" ht="16.5" customHeight="1" x14ac:dyDescent="0.3">
      <c r="B80" s="7"/>
      <c r="C80" s="7"/>
      <c r="D80" s="7"/>
      <c r="E80" s="391"/>
      <c r="F80" s="391"/>
      <c r="G80" s="391"/>
      <c r="H80" s="391"/>
      <c r="I80" s="391"/>
      <c r="J80" s="391"/>
      <c r="K80" s="392"/>
      <c r="L80" s="392"/>
      <c r="M80" s="392"/>
    </row>
    <row r="81" spans="1:17" s="2" customFormat="1" ht="15.95" customHeight="1" x14ac:dyDescent="0.3">
      <c r="B81" s="7"/>
      <c r="C81" s="7"/>
      <c r="D81" s="7"/>
      <c r="E81" s="52">
        <v>1</v>
      </c>
      <c r="F81" s="379" t="s">
        <v>301</v>
      </c>
      <c r="G81" s="379"/>
      <c r="H81" s="379"/>
      <c r="I81" s="379" t="s">
        <v>638</v>
      </c>
      <c r="J81" s="379"/>
      <c r="K81" s="379" t="s">
        <v>264</v>
      </c>
      <c r="L81" s="379"/>
      <c r="M81" s="379"/>
    </row>
    <row r="82" spans="1:17" s="2" customFormat="1" ht="31.5" customHeight="1" x14ac:dyDescent="0.3">
      <c r="B82" s="7"/>
      <c r="C82" s="7"/>
      <c r="D82" s="7"/>
      <c r="E82" s="52">
        <v>2</v>
      </c>
      <c r="F82" s="379" t="s">
        <v>532</v>
      </c>
      <c r="G82" s="379"/>
      <c r="H82" s="379"/>
      <c r="I82" s="379" t="s">
        <v>627</v>
      </c>
      <c r="J82" s="379"/>
      <c r="K82" s="379" t="s">
        <v>393</v>
      </c>
      <c r="L82" s="379"/>
      <c r="M82" s="379"/>
    </row>
    <row r="83" spans="1:17" s="2" customFormat="1" ht="15.95" customHeight="1" x14ac:dyDescent="0.3">
      <c r="B83" s="7"/>
      <c r="C83" s="7"/>
      <c r="D83" s="7"/>
      <c r="E83" s="52">
        <v>3</v>
      </c>
      <c r="F83" s="386" t="s">
        <v>130</v>
      </c>
      <c r="G83" s="387"/>
      <c r="H83" s="388"/>
      <c r="I83" s="379" t="s">
        <v>204</v>
      </c>
      <c r="J83" s="379"/>
      <c r="K83" s="386" t="s">
        <v>131</v>
      </c>
      <c r="L83" s="387"/>
      <c r="M83" s="388"/>
    </row>
    <row r="84" spans="1:17" s="2" customFormat="1" ht="15.75" customHeight="1" x14ac:dyDescent="0.3">
      <c r="B84" s="7"/>
      <c r="C84" s="7"/>
      <c r="D84" s="7"/>
      <c r="E84" s="3"/>
      <c r="F84" s="3"/>
      <c r="G84" s="3"/>
      <c r="H84" s="3"/>
      <c r="I84" s="3"/>
      <c r="J84" s="3"/>
      <c r="K84" s="3"/>
      <c r="L84" s="3"/>
      <c r="M84" s="3"/>
      <c r="P84" s="1"/>
      <c r="Q84" s="1"/>
    </row>
    <row r="85" spans="1:17" s="2" customFormat="1" x14ac:dyDescent="0.3">
      <c r="B85" s="100">
        <v>13</v>
      </c>
      <c r="C85" s="390" t="s">
        <v>95</v>
      </c>
      <c r="D85" s="390"/>
      <c r="E85" s="390"/>
      <c r="F85" s="390"/>
      <c r="G85" s="54"/>
      <c r="H85" s="3"/>
      <c r="I85" s="3"/>
      <c r="J85" s="3"/>
      <c r="K85" s="3"/>
      <c r="L85" s="3"/>
      <c r="M85" s="3"/>
      <c r="P85" s="1"/>
      <c r="Q85" s="1"/>
    </row>
    <row r="86" spans="1:17" ht="16.5" customHeight="1" x14ac:dyDescent="0.3">
      <c r="B86" s="100"/>
      <c r="C86" s="182"/>
      <c r="D86" s="182"/>
      <c r="E86" s="391" t="s">
        <v>2</v>
      </c>
      <c r="F86" s="391" t="s">
        <v>42</v>
      </c>
      <c r="G86" s="391"/>
      <c r="H86" s="391"/>
      <c r="I86" s="391"/>
      <c r="J86" s="392" t="s">
        <v>43</v>
      </c>
      <c r="K86" s="392"/>
      <c r="L86" s="392"/>
      <c r="M86" s="392"/>
      <c r="N86" s="2"/>
    </row>
    <row r="87" spans="1:17" x14ac:dyDescent="0.3">
      <c r="B87" s="100"/>
      <c r="C87" s="182"/>
      <c r="D87" s="182"/>
      <c r="E87" s="391"/>
      <c r="F87" s="391"/>
      <c r="G87" s="391"/>
      <c r="H87" s="391"/>
      <c r="I87" s="391"/>
      <c r="J87" s="392"/>
      <c r="K87" s="392"/>
      <c r="L87" s="392"/>
      <c r="M87" s="392"/>
      <c r="N87" s="2"/>
    </row>
    <row r="88" spans="1:17" s="20" customFormat="1" ht="15.95" customHeight="1" x14ac:dyDescent="0.3">
      <c r="A88" s="21"/>
      <c r="B88" s="30"/>
      <c r="C88" s="30"/>
      <c r="D88" s="30"/>
      <c r="E88" s="57">
        <v>1</v>
      </c>
      <c r="F88" s="379" t="s">
        <v>55</v>
      </c>
      <c r="G88" s="379"/>
      <c r="H88" s="379"/>
      <c r="I88" s="379"/>
      <c r="J88" s="379" t="s">
        <v>87</v>
      </c>
      <c r="K88" s="379"/>
      <c r="L88" s="379"/>
      <c r="M88" s="379"/>
      <c r="N88" s="21"/>
      <c r="O88" s="21"/>
    </row>
    <row r="89" spans="1:17" s="20" customFormat="1" ht="15.95" customHeight="1" x14ac:dyDescent="0.3">
      <c r="A89" s="21"/>
      <c r="B89" s="30"/>
      <c r="C89" s="30"/>
      <c r="D89" s="30"/>
      <c r="E89" s="57">
        <v>2</v>
      </c>
      <c r="F89" s="379" t="s">
        <v>56</v>
      </c>
      <c r="G89" s="379"/>
      <c r="H89" s="379"/>
      <c r="I89" s="379"/>
      <c r="J89" s="379" t="s">
        <v>87</v>
      </c>
      <c r="K89" s="379"/>
      <c r="L89" s="379"/>
      <c r="M89" s="379"/>
      <c r="N89" s="21"/>
      <c r="O89" s="21"/>
    </row>
    <row r="90" spans="1:17" s="20" customFormat="1" ht="15.95" customHeight="1" x14ac:dyDescent="0.3">
      <c r="A90" s="21"/>
      <c r="B90" s="30"/>
      <c r="C90" s="30"/>
      <c r="D90" s="30"/>
      <c r="E90" s="57">
        <v>3</v>
      </c>
      <c r="F90" s="379" t="s">
        <v>57</v>
      </c>
      <c r="G90" s="379"/>
      <c r="H90" s="379"/>
      <c r="I90" s="379"/>
      <c r="J90" s="379" t="s">
        <v>87</v>
      </c>
      <c r="K90" s="379"/>
      <c r="L90" s="379"/>
      <c r="M90" s="379"/>
      <c r="N90" s="21"/>
      <c r="O90" s="21"/>
    </row>
    <row r="91" spans="1:17" s="20" customFormat="1" ht="15.95" customHeight="1" x14ac:dyDescent="0.3">
      <c r="A91" s="21"/>
      <c r="B91" s="30"/>
      <c r="C91" s="30"/>
      <c r="D91" s="30"/>
      <c r="E91" s="57">
        <v>4</v>
      </c>
      <c r="F91" s="379" t="s">
        <v>58</v>
      </c>
      <c r="G91" s="379"/>
      <c r="H91" s="379"/>
      <c r="I91" s="379"/>
      <c r="J91" s="379" t="s">
        <v>87</v>
      </c>
      <c r="K91" s="379"/>
      <c r="L91" s="379"/>
      <c r="M91" s="379"/>
      <c r="N91" s="21"/>
      <c r="O91" s="21"/>
    </row>
    <row r="92" spans="1:17" s="20" customFormat="1" ht="15.95" customHeight="1" x14ac:dyDescent="0.3">
      <c r="A92" s="21"/>
      <c r="B92" s="30"/>
      <c r="C92" s="30"/>
      <c r="D92" s="30"/>
      <c r="E92" s="57">
        <v>5</v>
      </c>
      <c r="F92" s="379" t="s">
        <v>59</v>
      </c>
      <c r="G92" s="379"/>
      <c r="H92" s="379"/>
      <c r="I92" s="379"/>
      <c r="J92" s="379" t="s">
        <v>87</v>
      </c>
      <c r="K92" s="379"/>
      <c r="L92" s="379"/>
      <c r="M92" s="379"/>
      <c r="N92" s="21"/>
      <c r="O92" s="21"/>
    </row>
    <row r="93" spans="1:17" s="20" customFormat="1" ht="15.95" customHeight="1" x14ac:dyDescent="0.3">
      <c r="A93" s="21"/>
      <c r="B93" s="30"/>
      <c r="C93" s="30"/>
      <c r="D93" s="30"/>
      <c r="E93" s="57">
        <v>6</v>
      </c>
      <c r="F93" s="379" t="s">
        <v>60</v>
      </c>
      <c r="G93" s="379"/>
      <c r="H93" s="379"/>
      <c r="I93" s="379"/>
      <c r="J93" s="379" t="s">
        <v>87</v>
      </c>
      <c r="K93" s="379"/>
      <c r="L93" s="379"/>
      <c r="M93" s="379"/>
      <c r="N93" s="21"/>
      <c r="O93" s="21"/>
    </row>
    <row r="94" spans="1:17" s="20" customFormat="1" ht="15.95" customHeight="1" x14ac:dyDescent="0.3">
      <c r="A94" s="21"/>
      <c r="B94" s="30"/>
      <c r="C94" s="30"/>
      <c r="D94" s="30"/>
      <c r="E94" s="57">
        <v>7</v>
      </c>
      <c r="F94" s="379" t="s">
        <v>61</v>
      </c>
      <c r="G94" s="379"/>
      <c r="H94" s="379"/>
      <c r="I94" s="379"/>
      <c r="J94" s="379" t="s">
        <v>87</v>
      </c>
      <c r="K94" s="379"/>
      <c r="L94" s="379"/>
      <c r="M94" s="379"/>
      <c r="N94" s="21"/>
      <c r="O94" s="21"/>
    </row>
    <row r="95" spans="1:17" s="20" customFormat="1" ht="15.95" customHeight="1" x14ac:dyDescent="0.3">
      <c r="A95" s="21"/>
      <c r="B95" s="30"/>
      <c r="C95" s="30"/>
      <c r="D95" s="30"/>
      <c r="E95" s="57">
        <v>8</v>
      </c>
      <c r="F95" s="379" t="s">
        <v>62</v>
      </c>
      <c r="G95" s="379"/>
      <c r="H95" s="379"/>
      <c r="I95" s="379"/>
      <c r="J95" s="379" t="s">
        <v>87</v>
      </c>
      <c r="K95" s="379"/>
      <c r="L95" s="379"/>
      <c r="M95" s="379"/>
      <c r="N95" s="21"/>
      <c r="O95" s="21"/>
    </row>
    <row r="96" spans="1:17" s="20" customFormat="1" ht="15.95" customHeight="1" x14ac:dyDescent="0.3">
      <c r="A96" s="21"/>
      <c r="B96" s="30"/>
      <c r="C96" s="30"/>
      <c r="D96" s="30"/>
      <c r="E96" s="57">
        <v>9</v>
      </c>
      <c r="F96" s="379" t="s">
        <v>63</v>
      </c>
      <c r="G96" s="379"/>
      <c r="H96" s="379"/>
      <c r="I96" s="379"/>
      <c r="J96" s="379" t="s">
        <v>64</v>
      </c>
      <c r="K96" s="379"/>
      <c r="L96" s="379"/>
      <c r="M96" s="379"/>
      <c r="N96" s="21"/>
      <c r="O96" s="21"/>
    </row>
    <row r="97" spans="1:15" s="20" customFormat="1" x14ac:dyDescent="0.3">
      <c r="A97" s="21"/>
      <c r="B97" s="30"/>
      <c r="C97" s="30"/>
      <c r="D97" s="30"/>
      <c r="E97" s="30"/>
      <c r="F97" s="30"/>
      <c r="G97" s="30"/>
      <c r="H97" s="30"/>
      <c r="I97" s="30"/>
      <c r="J97" s="30"/>
      <c r="K97" s="30"/>
      <c r="L97" s="30"/>
      <c r="M97" s="30"/>
      <c r="N97" s="21"/>
      <c r="O97" s="21"/>
    </row>
    <row r="98" spans="1:15" s="20" customFormat="1" ht="15.95" customHeight="1" x14ac:dyDescent="0.3">
      <c r="A98" s="21"/>
      <c r="B98" s="192">
        <v>14</v>
      </c>
      <c r="C98" s="374" t="s">
        <v>40</v>
      </c>
      <c r="D98" s="374"/>
      <c r="E98" s="56" t="s">
        <v>13</v>
      </c>
      <c r="F98" s="30"/>
      <c r="G98" s="30"/>
      <c r="H98" s="30"/>
      <c r="I98" s="30"/>
      <c r="J98" s="30"/>
      <c r="K98" s="30"/>
      <c r="L98" s="30"/>
      <c r="M98" s="30"/>
      <c r="N98" s="21"/>
      <c r="O98" s="21"/>
    </row>
    <row r="99" spans="1:15" s="20" customFormat="1" ht="15.95" customHeight="1" x14ac:dyDescent="0.3">
      <c r="A99" s="21"/>
      <c r="B99" s="192"/>
      <c r="C99" s="181"/>
      <c r="D99" s="181"/>
      <c r="E99" s="448" t="s">
        <v>2</v>
      </c>
      <c r="F99" s="448" t="s">
        <v>96</v>
      </c>
      <c r="G99" s="448"/>
      <c r="H99" s="448"/>
      <c r="I99" s="448"/>
      <c r="J99" s="449" t="s">
        <v>41</v>
      </c>
      <c r="K99" s="449"/>
      <c r="L99" s="449"/>
      <c r="M99" s="449"/>
      <c r="N99" s="21"/>
      <c r="O99" s="21"/>
    </row>
    <row r="100" spans="1:15" s="20" customFormat="1" ht="15.95" customHeight="1" x14ac:dyDescent="0.3">
      <c r="A100" s="21"/>
      <c r="B100" s="192"/>
      <c r="C100" s="181"/>
      <c r="D100" s="181"/>
      <c r="E100" s="448"/>
      <c r="F100" s="448"/>
      <c r="G100" s="448"/>
      <c r="H100" s="448"/>
      <c r="I100" s="448"/>
      <c r="J100" s="449"/>
      <c r="K100" s="449"/>
      <c r="L100" s="449"/>
      <c r="M100" s="449"/>
      <c r="N100" s="21"/>
      <c r="O100" s="21"/>
    </row>
    <row r="101" spans="1:15" s="20" customFormat="1" ht="15.95" customHeight="1" x14ac:dyDescent="0.3">
      <c r="A101" s="21"/>
      <c r="B101" s="192"/>
      <c r="C101" s="181"/>
      <c r="D101" s="181"/>
      <c r="E101" s="77">
        <v>1</v>
      </c>
      <c r="F101" s="436"/>
      <c r="G101" s="436"/>
      <c r="H101" s="436"/>
      <c r="I101" s="436"/>
      <c r="J101" s="437"/>
      <c r="K101" s="437"/>
      <c r="L101" s="437"/>
      <c r="M101" s="437"/>
      <c r="N101" s="21"/>
      <c r="O101" s="21"/>
    </row>
    <row r="102" spans="1:15" s="20" customFormat="1" ht="15.95" customHeight="1" x14ac:dyDescent="0.3">
      <c r="A102" s="21"/>
      <c r="B102" s="30"/>
      <c r="C102" s="30"/>
      <c r="D102" s="30"/>
      <c r="E102" s="77">
        <v>2</v>
      </c>
      <c r="F102" s="437"/>
      <c r="G102" s="437"/>
      <c r="H102" s="437"/>
      <c r="I102" s="437"/>
      <c r="J102" s="437"/>
      <c r="K102" s="437"/>
      <c r="L102" s="437"/>
      <c r="M102" s="437"/>
      <c r="N102" s="21"/>
      <c r="O102" s="21"/>
    </row>
    <row r="103" spans="1:15" s="20" customFormat="1" ht="15.95" customHeight="1" x14ac:dyDescent="0.3">
      <c r="A103" s="21"/>
      <c r="B103" s="30"/>
      <c r="C103" s="30"/>
      <c r="D103" s="30"/>
      <c r="E103" s="77">
        <v>3</v>
      </c>
      <c r="F103" s="437"/>
      <c r="G103" s="437"/>
      <c r="H103" s="437"/>
      <c r="I103" s="437"/>
      <c r="J103" s="442"/>
      <c r="K103" s="442"/>
      <c r="L103" s="442"/>
      <c r="M103" s="442"/>
      <c r="N103" s="21"/>
      <c r="O103" s="21"/>
    </row>
    <row r="104" spans="1:15" s="20" customFormat="1" ht="15.95" customHeight="1" x14ac:dyDescent="0.3">
      <c r="A104" s="21"/>
      <c r="B104" s="30"/>
      <c r="C104" s="30"/>
      <c r="D104" s="30"/>
      <c r="E104" s="56"/>
      <c r="F104" s="80"/>
      <c r="G104" s="80"/>
      <c r="H104" s="80"/>
      <c r="I104" s="80"/>
      <c r="J104" s="80"/>
      <c r="K104" s="80"/>
      <c r="L104" s="80"/>
      <c r="M104" s="80"/>
      <c r="N104" s="21"/>
      <c r="O104" s="21"/>
    </row>
    <row r="105" spans="1:15" s="20" customFormat="1" ht="15.95" customHeight="1" x14ac:dyDescent="0.3">
      <c r="A105" s="21"/>
      <c r="B105" s="192">
        <v>15</v>
      </c>
      <c r="C105" s="374" t="s">
        <v>14</v>
      </c>
      <c r="D105" s="374"/>
      <c r="E105" s="374"/>
      <c r="F105" s="374"/>
      <c r="G105" s="79"/>
      <c r="H105" s="56"/>
      <c r="I105" s="30"/>
      <c r="J105" s="30"/>
      <c r="K105" s="30"/>
      <c r="L105" s="30"/>
      <c r="M105" s="30"/>
      <c r="N105" s="21"/>
      <c r="O105" s="21"/>
    </row>
    <row r="106" spans="1:15" s="20" customFormat="1" x14ac:dyDescent="0.3">
      <c r="A106" s="21"/>
      <c r="B106" s="30"/>
      <c r="C106" s="109" t="s">
        <v>4</v>
      </c>
      <c r="D106" s="110" t="s">
        <v>47</v>
      </c>
      <c r="E106" s="110"/>
      <c r="F106" s="82" t="s">
        <v>13</v>
      </c>
      <c r="G106" s="56"/>
      <c r="H106" s="443" t="s">
        <v>533</v>
      </c>
      <c r="I106" s="443"/>
      <c r="J106" s="443"/>
      <c r="K106" s="443"/>
      <c r="L106" s="443"/>
      <c r="M106" s="443"/>
      <c r="N106" s="21"/>
      <c r="O106" s="21"/>
    </row>
    <row r="107" spans="1:15" s="20" customFormat="1" ht="15.95" customHeight="1" x14ac:dyDescent="0.3">
      <c r="A107" s="21"/>
      <c r="B107" s="30"/>
      <c r="C107" s="80" t="s">
        <v>5</v>
      </c>
      <c r="D107" s="444" t="s">
        <v>48</v>
      </c>
      <c r="E107" s="444"/>
      <c r="F107" s="56" t="s">
        <v>13</v>
      </c>
      <c r="G107" s="56"/>
      <c r="H107" s="30" t="s">
        <v>101</v>
      </c>
      <c r="I107" s="30"/>
      <c r="J107" s="30"/>
      <c r="K107" s="30"/>
      <c r="L107" s="30"/>
      <c r="M107" s="30"/>
      <c r="N107" s="21"/>
      <c r="O107" s="21"/>
    </row>
    <row r="108" spans="1:15" s="20" customFormat="1" ht="15.95" customHeight="1" x14ac:dyDescent="0.3">
      <c r="A108" s="21"/>
      <c r="B108" s="30"/>
      <c r="C108" s="80" t="s">
        <v>6</v>
      </c>
      <c r="D108" s="445" t="s">
        <v>49</v>
      </c>
      <c r="E108" s="445"/>
      <c r="F108" s="56" t="s">
        <v>13</v>
      </c>
      <c r="G108" s="56"/>
      <c r="H108" s="30" t="s">
        <v>102</v>
      </c>
      <c r="I108" s="30"/>
      <c r="J108" s="30"/>
      <c r="K108" s="30"/>
      <c r="L108" s="30"/>
      <c r="M108" s="30"/>
      <c r="N108" s="21"/>
      <c r="O108" s="21"/>
    </row>
    <row r="109" spans="1:15" s="20" customFormat="1" ht="15.95" customHeight="1" x14ac:dyDescent="0.3">
      <c r="A109" s="21"/>
      <c r="B109" s="30"/>
      <c r="C109" s="80" t="s">
        <v>9</v>
      </c>
      <c r="D109" s="444" t="s">
        <v>50</v>
      </c>
      <c r="E109" s="444"/>
      <c r="F109" s="56" t="s">
        <v>13</v>
      </c>
      <c r="G109" s="56"/>
      <c r="H109" s="30" t="s">
        <v>99</v>
      </c>
      <c r="I109" s="30"/>
      <c r="J109" s="30"/>
      <c r="K109" s="30"/>
      <c r="L109" s="30"/>
      <c r="M109" s="30"/>
      <c r="N109" s="21"/>
      <c r="O109" s="21"/>
    </row>
    <row r="110" spans="1:15" s="20" customFormat="1" ht="15.95" customHeight="1" x14ac:dyDescent="0.3">
      <c r="A110" s="21"/>
      <c r="B110" s="30"/>
      <c r="C110" s="80" t="s">
        <v>11</v>
      </c>
      <c r="D110" s="446" t="s">
        <v>52</v>
      </c>
      <c r="E110" s="446"/>
      <c r="F110" s="56" t="s">
        <v>13</v>
      </c>
      <c r="G110" s="56"/>
      <c r="H110" s="373" t="s">
        <v>112</v>
      </c>
      <c r="I110" s="374"/>
      <c r="J110" s="374"/>
      <c r="K110" s="374"/>
      <c r="L110" s="374"/>
      <c r="M110" s="374"/>
      <c r="N110" s="21"/>
      <c r="O110" s="21"/>
    </row>
    <row r="111" spans="1:15" s="20" customFormat="1" ht="15.95" customHeight="1" x14ac:dyDescent="0.3">
      <c r="A111" s="21"/>
      <c r="B111" s="30"/>
      <c r="C111" s="80" t="s">
        <v>45</v>
      </c>
      <c r="D111" s="440" t="s">
        <v>51</v>
      </c>
      <c r="E111" s="440"/>
      <c r="F111" s="56" t="s">
        <v>13</v>
      </c>
      <c r="G111" s="56"/>
      <c r="H111" s="30"/>
      <c r="I111" s="30"/>
      <c r="J111" s="30"/>
      <c r="K111" s="30"/>
      <c r="L111" s="30"/>
      <c r="M111" s="30"/>
      <c r="N111" s="21"/>
      <c r="O111" s="21"/>
    </row>
    <row r="112" spans="1:15" s="20" customFormat="1" ht="15.95" customHeight="1" x14ac:dyDescent="0.3">
      <c r="A112" s="21"/>
      <c r="B112" s="30"/>
      <c r="C112" s="80"/>
      <c r="D112" s="184"/>
      <c r="E112" s="84"/>
      <c r="F112" s="80" t="s">
        <v>4</v>
      </c>
      <c r="G112" s="83"/>
      <c r="H112" s="85" t="s">
        <v>66</v>
      </c>
      <c r="I112" s="441" t="s">
        <v>103</v>
      </c>
      <c r="J112" s="441"/>
      <c r="K112" s="30"/>
      <c r="L112" s="185"/>
      <c r="M112" s="185"/>
      <c r="N112" s="21"/>
      <c r="O112" s="21"/>
    </row>
    <row r="113" spans="1:15" s="20" customFormat="1" ht="15.95" customHeight="1" x14ac:dyDescent="0.3">
      <c r="A113" s="21"/>
      <c r="B113" s="30"/>
      <c r="C113" s="80"/>
      <c r="D113" s="184"/>
      <c r="E113" s="84"/>
      <c r="F113" s="80" t="s">
        <v>5</v>
      </c>
      <c r="G113" s="83"/>
      <c r="H113" s="87" t="s">
        <v>67</v>
      </c>
      <c r="I113" s="88" t="s">
        <v>86</v>
      </c>
      <c r="J113" s="89"/>
      <c r="K113" s="30"/>
      <c r="L113" s="89"/>
      <c r="M113" s="89"/>
      <c r="N113" s="21"/>
      <c r="O113" s="21"/>
    </row>
    <row r="114" spans="1:15" s="20" customFormat="1" ht="15.95" customHeight="1" x14ac:dyDescent="0.3">
      <c r="A114" s="21"/>
      <c r="B114" s="30"/>
      <c r="C114" s="80"/>
      <c r="D114" s="184"/>
      <c r="E114" s="84"/>
      <c r="F114" s="80" t="s">
        <v>6</v>
      </c>
      <c r="G114" s="83"/>
      <c r="H114" s="87" t="s">
        <v>68</v>
      </c>
      <c r="I114" s="87" t="s">
        <v>65</v>
      </c>
      <c r="J114" s="30"/>
      <c r="K114" s="30"/>
      <c r="L114" s="30"/>
      <c r="M114" s="30"/>
      <c r="N114" s="21"/>
      <c r="O114" s="21"/>
    </row>
    <row r="115" spans="1:15" s="20" customFormat="1" ht="15.95" customHeight="1" x14ac:dyDescent="0.3">
      <c r="A115" s="21"/>
      <c r="B115" s="30"/>
      <c r="C115" s="30"/>
      <c r="D115" s="87"/>
      <c r="E115" s="90"/>
      <c r="F115" s="80" t="s">
        <v>9</v>
      </c>
      <c r="G115" s="83"/>
      <c r="H115" s="87" t="s">
        <v>69</v>
      </c>
      <c r="I115" s="87" t="s">
        <v>65</v>
      </c>
      <c r="J115" s="30"/>
      <c r="K115" s="30"/>
      <c r="L115" s="30"/>
      <c r="M115" s="30"/>
      <c r="N115" s="21"/>
      <c r="O115" s="21"/>
    </row>
    <row r="116" spans="1:15" s="20" customFormat="1" ht="15.95" customHeight="1" x14ac:dyDescent="0.3">
      <c r="A116" s="21"/>
      <c r="B116" s="30"/>
      <c r="C116" s="30"/>
      <c r="D116" s="87"/>
      <c r="E116" s="90"/>
      <c r="F116" s="80" t="s">
        <v>11</v>
      </c>
      <c r="G116" s="83"/>
      <c r="H116" s="87" t="s">
        <v>70</v>
      </c>
      <c r="I116" s="87" t="s">
        <v>65</v>
      </c>
      <c r="J116" s="30"/>
      <c r="K116" s="30"/>
      <c r="L116" s="30"/>
      <c r="M116" s="30"/>
      <c r="N116" s="21"/>
      <c r="O116" s="21"/>
    </row>
    <row r="117" spans="1:15" s="20" customFormat="1" ht="15.95" customHeight="1" x14ac:dyDescent="0.3">
      <c r="A117" s="21"/>
      <c r="B117" s="30"/>
      <c r="C117" s="30"/>
      <c r="D117" s="87"/>
      <c r="E117" s="90"/>
      <c r="F117" s="80" t="s">
        <v>45</v>
      </c>
      <c r="G117" s="83"/>
      <c r="H117" s="87" t="s">
        <v>71</v>
      </c>
      <c r="I117" s="87" t="s">
        <v>65</v>
      </c>
      <c r="J117" s="30"/>
      <c r="K117" s="30"/>
      <c r="L117" s="30"/>
      <c r="M117" s="30"/>
      <c r="N117" s="21"/>
      <c r="O117" s="21"/>
    </row>
    <row r="118" spans="1:15" s="20" customFormat="1" ht="15.95" customHeight="1" x14ac:dyDescent="0.3">
      <c r="A118" s="21"/>
      <c r="B118" s="30"/>
      <c r="C118" s="80" t="s">
        <v>46</v>
      </c>
      <c r="D118" s="435" t="s">
        <v>72</v>
      </c>
      <c r="E118" s="435"/>
      <c r="F118" s="30" t="s">
        <v>13</v>
      </c>
      <c r="G118" s="56"/>
      <c r="H118" s="87"/>
      <c r="I118" s="87"/>
      <c r="J118" s="30"/>
      <c r="K118" s="30"/>
      <c r="L118" s="30"/>
      <c r="M118" s="30"/>
      <c r="N118" s="21"/>
      <c r="O118" s="21"/>
    </row>
    <row r="119" spans="1:15" s="20" customFormat="1" ht="15.95" customHeight="1" x14ac:dyDescent="0.3">
      <c r="A119" s="21"/>
      <c r="B119" s="30"/>
      <c r="C119" s="30"/>
      <c r="D119" s="87"/>
      <c r="E119" s="90"/>
      <c r="F119" s="80" t="s">
        <v>4</v>
      </c>
      <c r="G119" s="83"/>
      <c r="H119" s="87" t="s">
        <v>73</v>
      </c>
      <c r="I119" s="373" t="s">
        <v>585</v>
      </c>
      <c r="J119" s="373"/>
      <c r="K119" s="373"/>
      <c r="L119" s="373"/>
      <c r="M119" s="373"/>
      <c r="N119" s="21"/>
      <c r="O119" s="21"/>
    </row>
    <row r="120" spans="1:15" s="20" customFormat="1" ht="15.95" customHeight="1" x14ac:dyDescent="0.3">
      <c r="A120" s="21"/>
      <c r="B120" s="30"/>
      <c r="C120" s="30"/>
      <c r="D120" s="87"/>
      <c r="E120" s="90"/>
      <c r="F120" s="80" t="s">
        <v>5</v>
      </c>
      <c r="G120" s="83"/>
      <c r="H120" s="87" t="s">
        <v>74</v>
      </c>
      <c r="I120" s="373" t="s">
        <v>586</v>
      </c>
      <c r="J120" s="373"/>
      <c r="K120" s="373"/>
      <c r="L120" s="373"/>
      <c r="M120" s="373"/>
      <c r="N120" s="21"/>
      <c r="O120" s="21"/>
    </row>
    <row r="121" spans="1:15" s="20" customFormat="1" ht="15.95" customHeight="1" x14ac:dyDescent="0.3">
      <c r="A121" s="21"/>
      <c r="B121" s="30"/>
      <c r="C121" s="30"/>
      <c r="D121" s="87"/>
      <c r="E121" s="90"/>
      <c r="F121" s="80" t="s">
        <v>6</v>
      </c>
      <c r="G121" s="83"/>
      <c r="H121" s="87" t="s">
        <v>75</v>
      </c>
      <c r="I121" s="87" t="s">
        <v>83</v>
      </c>
      <c r="J121" s="30"/>
      <c r="K121" s="30"/>
      <c r="L121" s="30"/>
      <c r="M121" s="30"/>
      <c r="N121" s="21"/>
      <c r="O121" s="21"/>
    </row>
    <row r="122" spans="1:15" s="20" customFormat="1" ht="15.95" customHeight="1" x14ac:dyDescent="0.3">
      <c r="A122" s="21"/>
      <c r="B122" s="30"/>
      <c r="C122" s="30"/>
      <c r="D122" s="87"/>
      <c r="E122" s="90"/>
      <c r="F122" s="30"/>
      <c r="G122" s="30"/>
      <c r="H122" s="30"/>
      <c r="I122" s="30"/>
      <c r="J122" s="30"/>
      <c r="K122" s="30"/>
      <c r="L122" s="30"/>
      <c r="M122" s="30"/>
      <c r="N122" s="21"/>
      <c r="O122" s="21"/>
    </row>
    <row r="123" spans="1:15" s="20" customFormat="1" ht="15.95" customHeight="1" x14ac:dyDescent="0.3">
      <c r="A123" s="21"/>
      <c r="B123" s="192">
        <v>16</v>
      </c>
      <c r="C123" s="374" t="s">
        <v>77</v>
      </c>
      <c r="D123" s="374"/>
      <c r="E123" s="374"/>
      <c r="F123" s="374"/>
      <c r="G123" s="374"/>
      <c r="H123" s="374"/>
      <c r="I123" s="30" t="s">
        <v>78</v>
      </c>
      <c r="J123" s="30"/>
      <c r="K123" s="30"/>
      <c r="L123" s="30"/>
      <c r="M123" s="30"/>
      <c r="N123" s="21"/>
      <c r="O123" s="21"/>
    </row>
    <row r="124" spans="1:15" s="20" customFormat="1" ht="15.95" customHeight="1" x14ac:dyDescent="0.3">
      <c r="A124" s="21"/>
      <c r="B124" s="30"/>
      <c r="C124" s="30"/>
      <c r="D124" s="87"/>
      <c r="E124" s="90"/>
      <c r="F124" s="30"/>
      <c r="G124" s="30"/>
      <c r="H124" s="30"/>
      <c r="I124" s="30"/>
      <c r="J124" s="30"/>
      <c r="K124" s="30"/>
      <c r="L124" s="30"/>
      <c r="M124" s="30"/>
      <c r="N124" s="21"/>
      <c r="O124" s="21"/>
    </row>
    <row r="125" spans="1:15" s="20" customFormat="1" ht="15.95" customHeight="1" x14ac:dyDescent="0.3">
      <c r="A125" s="21"/>
      <c r="B125" s="192">
        <v>17</v>
      </c>
      <c r="C125" s="374" t="s">
        <v>76</v>
      </c>
      <c r="D125" s="374"/>
      <c r="E125" s="374"/>
      <c r="F125" s="56" t="s">
        <v>13</v>
      </c>
      <c r="G125" s="56"/>
      <c r="H125" s="30" t="s">
        <v>133</v>
      </c>
      <c r="I125" s="30"/>
      <c r="J125" s="30"/>
      <c r="K125" s="30"/>
      <c r="L125" s="30"/>
      <c r="M125" s="30"/>
      <c r="N125" s="21"/>
      <c r="O125" s="21"/>
    </row>
    <row r="126" spans="1:15" s="2" customFormat="1" x14ac:dyDescent="0.3">
      <c r="B126" s="7"/>
      <c r="C126" s="7"/>
      <c r="D126" s="112"/>
      <c r="E126" s="91"/>
      <c r="F126" s="7"/>
      <c r="G126" s="7"/>
      <c r="H126" s="7"/>
      <c r="I126" s="7"/>
      <c r="J126" s="7"/>
      <c r="K126" s="7"/>
      <c r="L126" s="7"/>
      <c r="M126" s="7"/>
    </row>
    <row r="127" spans="1:15" ht="26.25" x14ac:dyDescent="0.4">
      <c r="B127" s="514" t="s">
        <v>54</v>
      </c>
      <c r="C127" s="514"/>
      <c r="D127" s="514"/>
      <c r="E127" s="514"/>
      <c r="F127" s="514"/>
      <c r="G127" s="514"/>
      <c r="H127" s="514"/>
      <c r="I127" s="514"/>
      <c r="J127" s="514"/>
      <c r="K127" s="514"/>
      <c r="L127" s="514"/>
      <c r="M127" s="514"/>
    </row>
    <row r="128" spans="1:15" x14ac:dyDescent="0.3">
      <c r="B128" s="46"/>
      <c r="C128" s="46"/>
      <c r="D128" s="46"/>
      <c r="E128" s="46"/>
      <c r="F128" s="46"/>
      <c r="G128" s="46"/>
      <c r="H128" s="46"/>
      <c r="I128" s="46"/>
      <c r="J128" s="46"/>
      <c r="K128" s="46"/>
      <c r="L128" s="46"/>
      <c r="M128" s="46"/>
    </row>
    <row r="129" spans="2:13" x14ac:dyDescent="0.3">
      <c r="B129" s="100">
        <v>1</v>
      </c>
      <c r="C129" s="489" t="s">
        <v>0</v>
      </c>
      <c r="D129" s="489"/>
      <c r="E129" s="12" t="s">
        <v>13</v>
      </c>
      <c r="F129" s="189" t="s">
        <v>205</v>
      </c>
      <c r="G129" s="118"/>
      <c r="H129" s="118"/>
      <c r="I129" s="158"/>
      <c r="J129" s="118"/>
      <c r="K129" s="118"/>
      <c r="L129" s="118"/>
      <c r="M129" s="118"/>
    </row>
    <row r="130" spans="2:13" x14ac:dyDescent="0.3">
      <c r="B130" s="100">
        <v>2</v>
      </c>
      <c r="C130" s="489" t="s">
        <v>1</v>
      </c>
      <c r="D130" s="489"/>
      <c r="E130" s="12" t="s">
        <v>13</v>
      </c>
      <c r="F130" s="463" t="s">
        <v>642</v>
      </c>
      <c r="G130" s="463"/>
      <c r="H130" s="463"/>
      <c r="I130" s="463"/>
      <c r="J130" s="463"/>
      <c r="K130" s="463"/>
      <c r="L130" s="463"/>
      <c r="M130" s="463"/>
    </row>
    <row r="131" spans="2:13" x14ac:dyDescent="0.3">
      <c r="B131" s="100">
        <v>3</v>
      </c>
      <c r="C131" s="489" t="s">
        <v>3</v>
      </c>
      <c r="D131" s="489"/>
      <c r="E131" s="12"/>
      <c r="F131" s="116"/>
      <c r="G131" s="116"/>
      <c r="H131" s="116"/>
      <c r="I131" s="116"/>
      <c r="J131" s="116"/>
      <c r="K131" s="116"/>
      <c r="L131" s="116"/>
      <c r="M131" s="116"/>
    </row>
    <row r="132" spans="2:13" x14ac:dyDescent="0.3">
      <c r="B132" s="100"/>
      <c r="C132" s="100" t="s">
        <v>4</v>
      </c>
      <c r="D132" s="64" t="s">
        <v>7</v>
      </c>
      <c r="E132" s="12" t="s">
        <v>13</v>
      </c>
      <c r="F132" s="506" t="s">
        <v>64</v>
      </c>
      <c r="G132" s="506"/>
      <c r="H132" s="506"/>
      <c r="I132" s="506"/>
      <c r="J132" s="506"/>
      <c r="K132" s="506"/>
      <c r="L132" s="506"/>
      <c r="M132" s="506"/>
    </row>
    <row r="133" spans="2:13" x14ac:dyDescent="0.3">
      <c r="B133" s="100"/>
      <c r="C133" s="100" t="s">
        <v>5</v>
      </c>
      <c r="D133" s="64" t="s">
        <v>8</v>
      </c>
      <c r="E133" s="12" t="s">
        <v>13</v>
      </c>
      <c r="F133" s="506" t="s">
        <v>64</v>
      </c>
      <c r="G133" s="506"/>
      <c r="H133" s="506"/>
      <c r="I133" s="506"/>
      <c r="J133" s="506"/>
      <c r="K133" s="506"/>
      <c r="L133" s="506"/>
      <c r="M133" s="506"/>
    </row>
    <row r="134" spans="2:13" x14ac:dyDescent="0.3">
      <c r="B134" s="100"/>
      <c r="C134" s="100" t="s">
        <v>6</v>
      </c>
      <c r="D134" s="64" t="s">
        <v>113</v>
      </c>
      <c r="E134" s="12" t="s">
        <v>13</v>
      </c>
      <c r="F134" s="463" t="s">
        <v>104</v>
      </c>
      <c r="G134" s="463"/>
      <c r="H134" s="463"/>
      <c r="I134" s="463"/>
      <c r="J134" s="463"/>
      <c r="K134" s="463"/>
      <c r="L134" s="463"/>
      <c r="M134" s="463"/>
    </row>
    <row r="135" spans="2:13" x14ac:dyDescent="0.3">
      <c r="B135" s="100"/>
      <c r="C135" s="100" t="s">
        <v>9</v>
      </c>
      <c r="D135" s="64" t="s">
        <v>10</v>
      </c>
      <c r="E135" s="12" t="s">
        <v>13</v>
      </c>
      <c r="F135" s="463" t="s">
        <v>203</v>
      </c>
      <c r="G135" s="463"/>
      <c r="H135" s="463"/>
      <c r="I135" s="463"/>
      <c r="J135" s="463"/>
      <c r="K135" s="463"/>
      <c r="L135" s="463"/>
      <c r="M135" s="463"/>
    </row>
    <row r="136" spans="2:13" x14ac:dyDescent="0.3">
      <c r="B136" s="100"/>
      <c r="C136" s="100" t="s">
        <v>11</v>
      </c>
      <c r="D136" s="64" t="s">
        <v>12</v>
      </c>
      <c r="E136" s="12" t="s">
        <v>13</v>
      </c>
      <c r="F136" s="463" t="s">
        <v>134</v>
      </c>
      <c r="G136" s="507"/>
      <c r="H136" s="507"/>
      <c r="I136" s="507"/>
      <c r="J136" s="507"/>
      <c r="K136" s="507"/>
      <c r="L136" s="507"/>
      <c r="M136" s="507"/>
    </row>
    <row r="137" spans="2:13" x14ac:dyDescent="0.3">
      <c r="B137" s="100">
        <v>4</v>
      </c>
      <c r="C137" s="489" t="s">
        <v>18</v>
      </c>
      <c r="D137" s="489"/>
      <c r="E137" s="12" t="s">
        <v>13</v>
      </c>
      <c r="F137" s="496" t="s">
        <v>206</v>
      </c>
      <c r="G137" s="496"/>
      <c r="H137" s="496"/>
      <c r="I137" s="496"/>
      <c r="J137" s="496"/>
      <c r="K137" s="496"/>
      <c r="L137" s="496"/>
      <c r="M137" s="496"/>
    </row>
    <row r="138" spans="2:13" x14ac:dyDescent="0.3">
      <c r="B138" s="100">
        <v>5</v>
      </c>
      <c r="C138" s="489" t="s">
        <v>91</v>
      </c>
      <c r="D138" s="489"/>
      <c r="E138" s="12"/>
      <c r="F138" s="505"/>
      <c r="G138" s="505"/>
      <c r="H138" s="505"/>
      <c r="I138" s="505"/>
      <c r="J138" s="505"/>
      <c r="K138" s="505"/>
      <c r="L138" s="505"/>
      <c r="M138" s="505"/>
    </row>
    <row r="139" spans="2:13" ht="33" customHeight="1" x14ac:dyDescent="0.3">
      <c r="B139" s="100"/>
      <c r="C139" s="100" t="s">
        <v>4</v>
      </c>
      <c r="D139" s="64" t="s">
        <v>15</v>
      </c>
      <c r="E139" s="12" t="s">
        <v>13</v>
      </c>
      <c r="F139" s="509" t="s">
        <v>150</v>
      </c>
      <c r="G139" s="509"/>
      <c r="H139" s="509"/>
      <c r="I139" s="509"/>
      <c r="J139" s="509"/>
      <c r="K139" s="509"/>
      <c r="L139" s="509"/>
      <c r="M139" s="509"/>
    </row>
    <row r="140" spans="2:13" x14ac:dyDescent="0.3">
      <c r="B140" s="100"/>
      <c r="C140" s="100" t="s">
        <v>5</v>
      </c>
      <c r="D140" s="64" t="s">
        <v>16</v>
      </c>
      <c r="E140" s="12" t="s">
        <v>13</v>
      </c>
      <c r="F140" s="509" t="s">
        <v>207</v>
      </c>
      <c r="G140" s="435"/>
      <c r="H140" s="435"/>
      <c r="I140" s="435"/>
      <c r="J140" s="435"/>
      <c r="K140" s="435"/>
      <c r="L140" s="435"/>
      <c r="M140" s="435"/>
    </row>
    <row r="141" spans="2:13" x14ac:dyDescent="0.3">
      <c r="B141" s="100"/>
      <c r="C141" s="100" t="s">
        <v>6</v>
      </c>
      <c r="D141" s="64" t="s">
        <v>17</v>
      </c>
      <c r="E141" s="12" t="s">
        <v>13</v>
      </c>
      <c r="F141" s="510" t="s">
        <v>64</v>
      </c>
      <c r="G141" s="509"/>
      <c r="H141" s="509"/>
      <c r="I141" s="509"/>
      <c r="J141" s="509"/>
      <c r="K141" s="509"/>
      <c r="L141" s="509"/>
      <c r="M141" s="509"/>
    </row>
    <row r="142" spans="2:13" x14ac:dyDescent="0.3">
      <c r="B142" s="100">
        <v>6</v>
      </c>
      <c r="C142" s="489" t="s">
        <v>19</v>
      </c>
      <c r="D142" s="489"/>
      <c r="E142" s="12"/>
      <c r="F142" s="64"/>
      <c r="G142" s="64"/>
      <c r="H142" s="64"/>
      <c r="I142" s="64"/>
      <c r="J142" s="64"/>
      <c r="K142" s="64"/>
      <c r="L142" s="64"/>
      <c r="M142" s="64"/>
    </row>
    <row r="143" spans="2:13" ht="25.5" x14ac:dyDescent="0.3">
      <c r="B143" s="100"/>
      <c r="C143" s="64"/>
      <c r="D143" s="64"/>
      <c r="E143" s="395" t="s">
        <v>2</v>
      </c>
      <c r="F143" s="403" t="s">
        <v>20</v>
      </c>
      <c r="G143" s="407"/>
      <c r="H143" s="404"/>
      <c r="I143" s="395" t="s">
        <v>21</v>
      </c>
      <c r="J143" s="65" t="s">
        <v>22</v>
      </c>
      <c r="K143" s="65" t="s">
        <v>26</v>
      </c>
      <c r="L143" s="65" t="s">
        <v>28</v>
      </c>
      <c r="M143" s="65" t="s">
        <v>31</v>
      </c>
    </row>
    <row r="144" spans="2:13" x14ac:dyDescent="0.3">
      <c r="B144" s="100"/>
      <c r="C144" s="64"/>
      <c r="D144" s="64"/>
      <c r="E144" s="485"/>
      <c r="F144" s="486"/>
      <c r="G144" s="487"/>
      <c r="H144" s="488"/>
      <c r="I144" s="485"/>
      <c r="J144" s="187" t="s">
        <v>23</v>
      </c>
      <c r="K144" s="187" t="s">
        <v>25</v>
      </c>
      <c r="L144" s="187" t="s">
        <v>29</v>
      </c>
      <c r="M144" s="187" t="s">
        <v>32</v>
      </c>
    </row>
    <row r="145" spans="2:13" x14ac:dyDescent="0.3">
      <c r="B145" s="100"/>
      <c r="C145" s="64"/>
      <c r="D145" s="64"/>
      <c r="E145" s="396"/>
      <c r="F145" s="405"/>
      <c r="G145" s="408"/>
      <c r="H145" s="406"/>
      <c r="I145" s="396"/>
      <c r="J145" s="187" t="s">
        <v>24</v>
      </c>
      <c r="K145" s="188" t="s">
        <v>27</v>
      </c>
      <c r="L145" s="187" t="s">
        <v>30</v>
      </c>
      <c r="M145" s="187">
        <v>1250</v>
      </c>
    </row>
    <row r="146" spans="2:13" ht="53.25" customHeight="1" x14ac:dyDescent="0.3">
      <c r="B146" s="100"/>
      <c r="C146" s="7"/>
      <c r="D146" s="7"/>
      <c r="E146" s="120">
        <v>1</v>
      </c>
      <c r="F146" s="490" t="s">
        <v>208</v>
      </c>
      <c r="G146" s="491"/>
      <c r="H146" s="492"/>
      <c r="I146" s="153" t="s">
        <v>164</v>
      </c>
      <c r="J146" s="174">
        <v>1000</v>
      </c>
      <c r="K146" s="177">
        <f>15/60</f>
        <v>0.25</v>
      </c>
      <c r="L146" s="67">
        <f>J146*K146</f>
        <v>250</v>
      </c>
      <c r="M146" s="121">
        <f t="shared" ref="M146:M152" si="4">SUM(L146)/$M$20</f>
        <v>0.2</v>
      </c>
    </row>
    <row r="147" spans="2:13" ht="50.25" customHeight="1" x14ac:dyDescent="0.3">
      <c r="B147" s="100"/>
      <c r="C147" s="7"/>
      <c r="D147" s="7"/>
      <c r="E147" s="120">
        <v>2</v>
      </c>
      <c r="F147" s="490" t="s">
        <v>535</v>
      </c>
      <c r="G147" s="491"/>
      <c r="H147" s="492"/>
      <c r="I147" s="153" t="s">
        <v>164</v>
      </c>
      <c r="J147" s="174">
        <v>1000</v>
      </c>
      <c r="K147" s="177">
        <f>15/60</f>
        <v>0.25</v>
      </c>
      <c r="L147" s="67">
        <f t="shared" ref="L147:L152" si="5">J147*K147</f>
        <v>250</v>
      </c>
      <c r="M147" s="121">
        <f t="shared" si="4"/>
        <v>0.2</v>
      </c>
    </row>
    <row r="148" spans="2:13" ht="66.75" customHeight="1" x14ac:dyDescent="0.3">
      <c r="B148" s="100"/>
      <c r="C148" s="7"/>
      <c r="D148" s="7"/>
      <c r="E148" s="120">
        <v>3</v>
      </c>
      <c r="F148" s="490" t="s">
        <v>209</v>
      </c>
      <c r="G148" s="491"/>
      <c r="H148" s="492"/>
      <c r="I148" s="153" t="s">
        <v>164</v>
      </c>
      <c r="J148" s="174">
        <v>650</v>
      </c>
      <c r="K148" s="177">
        <f>15/60</f>
        <v>0.25</v>
      </c>
      <c r="L148" s="67">
        <f t="shared" si="5"/>
        <v>162.5</v>
      </c>
      <c r="M148" s="121">
        <f t="shared" si="4"/>
        <v>0.13</v>
      </c>
    </row>
    <row r="149" spans="2:13" ht="47.25" customHeight="1" x14ac:dyDescent="0.3">
      <c r="B149" s="100"/>
      <c r="C149" s="7"/>
      <c r="D149" s="7"/>
      <c r="E149" s="120">
        <v>4</v>
      </c>
      <c r="F149" s="490" t="s">
        <v>210</v>
      </c>
      <c r="G149" s="491"/>
      <c r="H149" s="492"/>
      <c r="I149" s="195" t="s">
        <v>164</v>
      </c>
      <c r="J149" s="238">
        <v>350</v>
      </c>
      <c r="K149" s="177">
        <f>15/60</f>
        <v>0.25</v>
      </c>
      <c r="L149" s="67">
        <f t="shared" si="5"/>
        <v>87.5</v>
      </c>
      <c r="M149" s="121">
        <f t="shared" si="4"/>
        <v>7.0000000000000007E-2</v>
      </c>
    </row>
    <row r="150" spans="2:13" ht="31.5" customHeight="1" x14ac:dyDescent="0.3">
      <c r="B150" s="100"/>
      <c r="C150" s="7"/>
      <c r="D150" s="7"/>
      <c r="E150" s="120">
        <v>5</v>
      </c>
      <c r="F150" s="490" t="s">
        <v>211</v>
      </c>
      <c r="G150" s="491"/>
      <c r="H150" s="492"/>
      <c r="I150" s="153" t="s">
        <v>212</v>
      </c>
      <c r="J150" s="174">
        <v>2</v>
      </c>
      <c r="K150" s="177">
        <f>240/60</f>
        <v>4</v>
      </c>
      <c r="L150" s="67">
        <f t="shared" si="5"/>
        <v>8</v>
      </c>
      <c r="M150" s="121">
        <f t="shared" si="4"/>
        <v>6.4000000000000003E-3</v>
      </c>
    </row>
    <row r="151" spans="2:13" ht="35.25" customHeight="1" x14ac:dyDescent="0.3">
      <c r="B151" s="100"/>
      <c r="C151" s="7"/>
      <c r="D151" s="7"/>
      <c r="E151" s="120">
        <v>6</v>
      </c>
      <c r="F151" s="382" t="s">
        <v>536</v>
      </c>
      <c r="G151" s="383"/>
      <c r="H151" s="384"/>
      <c r="I151" s="153" t="s">
        <v>164</v>
      </c>
      <c r="J151" s="174">
        <v>235</v>
      </c>
      <c r="K151" s="177">
        <f>120/60</f>
        <v>2</v>
      </c>
      <c r="L151" s="67">
        <f t="shared" ref="L151" si="6">J151*K151</f>
        <v>470</v>
      </c>
      <c r="M151" s="121">
        <f t="shared" ref="M151" si="7">SUM(L151)/$M$20</f>
        <v>0.376</v>
      </c>
    </row>
    <row r="152" spans="2:13" ht="62.25" customHeight="1" x14ac:dyDescent="0.3">
      <c r="B152" s="100"/>
      <c r="C152" s="7"/>
      <c r="D152" s="7"/>
      <c r="E152" s="120">
        <v>7</v>
      </c>
      <c r="F152" s="382" t="s">
        <v>213</v>
      </c>
      <c r="G152" s="383"/>
      <c r="H152" s="384"/>
      <c r="I152" s="153" t="s">
        <v>214</v>
      </c>
      <c r="J152" s="174">
        <v>12</v>
      </c>
      <c r="K152" s="177">
        <f>60/60</f>
        <v>1</v>
      </c>
      <c r="L152" s="67">
        <f t="shared" si="5"/>
        <v>12</v>
      </c>
      <c r="M152" s="121">
        <f t="shared" si="4"/>
        <v>9.5999999999999992E-3</v>
      </c>
    </row>
    <row r="153" spans="2:13" x14ac:dyDescent="0.3">
      <c r="B153" s="100"/>
      <c r="C153" s="7"/>
      <c r="D153" s="7"/>
      <c r="E153" s="120">
        <v>8</v>
      </c>
      <c r="F153" s="382" t="s">
        <v>215</v>
      </c>
      <c r="G153" s="383"/>
      <c r="H153" s="384"/>
      <c r="I153" s="153" t="s">
        <v>128</v>
      </c>
      <c r="J153" s="174">
        <v>12</v>
      </c>
      <c r="K153" s="177">
        <f>30/60</f>
        <v>0.5</v>
      </c>
      <c r="L153" s="67">
        <f>J153*K153</f>
        <v>6</v>
      </c>
      <c r="M153" s="121">
        <f>SUM(L153)/$M$20</f>
        <v>4.7999999999999996E-3</v>
      </c>
    </row>
    <row r="154" spans="2:13" x14ac:dyDescent="0.3">
      <c r="B154" s="100"/>
      <c r="C154" s="7"/>
      <c r="D154" s="7"/>
      <c r="E154" s="120">
        <v>9</v>
      </c>
      <c r="F154" s="490" t="s">
        <v>443</v>
      </c>
      <c r="G154" s="491"/>
      <c r="H154" s="492"/>
      <c r="I154" s="171" t="s">
        <v>106</v>
      </c>
      <c r="J154" s="172">
        <v>24</v>
      </c>
      <c r="K154" s="177">
        <f>60/60</f>
        <v>1</v>
      </c>
      <c r="L154" s="67">
        <f t="shared" ref="L154" si="8">J154*K154</f>
        <v>24</v>
      </c>
      <c r="M154" s="121">
        <f t="shared" ref="M154" si="9">SUM(L154)/$M$20</f>
        <v>1.9199999999999998E-2</v>
      </c>
    </row>
    <row r="155" spans="2:13" x14ac:dyDescent="0.3">
      <c r="B155" s="100"/>
      <c r="C155" s="7"/>
      <c r="D155" s="7"/>
      <c r="E155" s="527" t="s">
        <v>53</v>
      </c>
      <c r="F155" s="527"/>
      <c r="G155" s="527"/>
      <c r="H155" s="527"/>
      <c r="I155" s="527"/>
      <c r="J155" s="527"/>
      <c r="K155" s="527"/>
      <c r="L155" s="122">
        <f>SUM(L146:L153)</f>
        <v>1246</v>
      </c>
      <c r="M155" s="147">
        <f>SUM(M146:M153)</f>
        <v>0.99680000000000013</v>
      </c>
    </row>
    <row r="156" spans="2:13" x14ac:dyDescent="0.3">
      <c r="B156" s="100"/>
      <c r="C156" s="7"/>
      <c r="D156" s="7"/>
      <c r="E156" s="391" t="s">
        <v>33</v>
      </c>
      <c r="F156" s="391"/>
      <c r="G156" s="391"/>
      <c r="H156" s="391"/>
      <c r="I156" s="391"/>
      <c r="J156" s="391"/>
      <c r="K156" s="391"/>
      <c r="L156" s="391"/>
      <c r="M156" s="175">
        <f>ROUND(M155,0)</f>
        <v>1</v>
      </c>
    </row>
    <row r="157" spans="2:13" x14ac:dyDescent="0.3">
      <c r="B157" s="100"/>
      <c r="C157" s="7"/>
      <c r="D157" s="7"/>
      <c r="E157" s="391"/>
      <c r="F157" s="391"/>
      <c r="G157" s="391"/>
      <c r="H157" s="391"/>
      <c r="I157" s="391"/>
      <c r="J157" s="391"/>
      <c r="K157" s="391"/>
      <c r="L157" s="391"/>
      <c r="M157" s="175" t="s">
        <v>79</v>
      </c>
    </row>
    <row r="158" spans="2:13" x14ac:dyDescent="0.3">
      <c r="B158" s="107"/>
      <c r="C158" s="59"/>
      <c r="D158" s="46"/>
    </row>
    <row r="159" spans="2:13" x14ac:dyDescent="0.3">
      <c r="B159" s="100">
        <v>7</v>
      </c>
      <c r="C159" s="7" t="s">
        <v>21</v>
      </c>
      <c r="D159" s="7"/>
      <c r="E159" s="3" t="s">
        <v>13</v>
      </c>
      <c r="F159" s="12"/>
      <c r="G159" s="58"/>
      <c r="H159" s="60"/>
      <c r="I159" s="46"/>
      <c r="J159" s="46"/>
      <c r="K159" s="46"/>
      <c r="L159" s="46"/>
      <c r="M159" s="46"/>
    </row>
    <row r="160" spans="2:13" x14ac:dyDescent="0.3">
      <c r="B160" s="46"/>
      <c r="C160" s="59"/>
      <c r="D160" s="59"/>
      <c r="E160" s="391" t="s">
        <v>2</v>
      </c>
      <c r="F160" s="391" t="s">
        <v>92</v>
      </c>
      <c r="G160" s="391"/>
      <c r="H160" s="391"/>
      <c r="I160" s="391"/>
      <c r="J160" s="391"/>
      <c r="K160" s="391"/>
      <c r="L160" s="391"/>
      <c r="M160" s="391"/>
    </row>
    <row r="161" spans="2:13" x14ac:dyDescent="0.3">
      <c r="B161" s="107"/>
      <c r="C161" s="46"/>
      <c r="D161" s="46"/>
      <c r="E161" s="391"/>
      <c r="F161" s="391"/>
      <c r="G161" s="391"/>
      <c r="H161" s="391"/>
      <c r="I161" s="391"/>
      <c r="J161" s="391"/>
      <c r="K161" s="391"/>
      <c r="L161" s="391"/>
      <c r="M161" s="391"/>
    </row>
    <row r="162" spans="2:13" ht="30.95" customHeight="1" x14ac:dyDescent="0.3">
      <c r="B162" s="107"/>
      <c r="C162" s="46"/>
      <c r="D162" s="46"/>
      <c r="E162" s="66">
        <v>1</v>
      </c>
      <c r="F162" s="490" t="s">
        <v>537</v>
      </c>
      <c r="G162" s="491"/>
      <c r="H162" s="491"/>
      <c r="I162" s="491"/>
      <c r="J162" s="491"/>
      <c r="K162" s="491"/>
      <c r="L162" s="491"/>
      <c r="M162" s="492"/>
    </row>
    <row r="163" spans="2:13" ht="30.95" customHeight="1" x14ac:dyDescent="0.3">
      <c r="B163" s="107"/>
      <c r="C163" s="46"/>
      <c r="D163" s="46"/>
      <c r="E163" s="66">
        <v>2</v>
      </c>
      <c r="F163" s="490" t="s">
        <v>538</v>
      </c>
      <c r="G163" s="491"/>
      <c r="H163" s="491"/>
      <c r="I163" s="491"/>
      <c r="J163" s="491"/>
      <c r="K163" s="491"/>
      <c r="L163" s="491"/>
      <c r="M163" s="492"/>
    </row>
    <row r="164" spans="2:13" ht="30.95" customHeight="1" x14ac:dyDescent="0.3">
      <c r="B164" s="107"/>
      <c r="C164" s="46"/>
      <c r="D164" s="46"/>
      <c r="E164" s="66">
        <v>3</v>
      </c>
      <c r="F164" s="490" t="s">
        <v>539</v>
      </c>
      <c r="G164" s="491"/>
      <c r="H164" s="491"/>
      <c r="I164" s="491"/>
      <c r="J164" s="491"/>
      <c r="K164" s="491"/>
      <c r="L164" s="491"/>
      <c r="M164" s="492"/>
    </row>
    <row r="165" spans="2:13" ht="30.95" customHeight="1" x14ac:dyDescent="0.3">
      <c r="B165" s="107"/>
      <c r="C165" s="46"/>
      <c r="D165" s="46"/>
      <c r="E165" s="66">
        <v>4</v>
      </c>
      <c r="F165" s="490" t="s">
        <v>540</v>
      </c>
      <c r="G165" s="491"/>
      <c r="H165" s="491"/>
      <c r="I165" s="491"/>
      <c r="J165" s="491"/>
      <c r="K165" s="491"/>
      <c r="L165" s="491"/>
      <c r="M165" s="492"/>
    </row>
    <row r="166" spans="2:13" x14ac:dyDescent="0.3">
      <c r="B166" s="107"/>
      <c r="C166" s="46"/>
      <c r="D166" s="46"/>
      <c r="E166" s="66">
        <v>5</v>
      </c>
      <c r="F166" s="490" t="s">
        <v>541</v>
      </c>
      <c r="G166" s="491"/>
      <c r="H166" s="491"/>
      <c r="I166" s="491"/>
      <c r="J166" s="491"/>
      <c r="K166" s="491"/>
      <c r="L166" s="491"/>
      <c r="M166" s="492"/>
    </row>
    <row r="167" spans="2:13" x14ac:dyDescent="0.3">
      <c r="B167" s="107"/>
      <c r="C167" s="46"/>
      <c r="D167" s="46"/>
      <c r="E167" s="66">
        <v>6</v>
      </c>
      <c r="F167" s="382" t="s">
        <v>542</v>
      </c>
      <c r="G167" s="383"/>
      <c r="H167" s="383"/>
      <c r="I167" s="383"/>
      <c r="J167" s="383"/>
      <c r="K167" s="383"/>
      <c r="L167" s="383"/>
      <c r="M167" s="384"/>
    </row>
    <row r="168" spans="2:13" ht="30.95" customHeight="1" x14ac:dyDescent="0.3">
      <c r="B168" s="107"/>
      <c r="C168" s="46"/>
      <c r="D168" s="46"/>
      <c r="E168" s="66">
        <v>7</v>
      </c>
      <c r="F168" s="382" t="s">
        <v>543</v>
      </c>
      <c r="G168" s="383"/>
      <c r="H168" s="383"/>
      <c r="I168" s="383"/>
      <c r="J168" s="383"/>
      <c r="K168" s="383"/>
      <c r="L168" s="383"/>
      <c r="M168" s="384"/>
    </row>
    <row r="169" spans="2:13" x14ac:dyDescent="0.3">
      <c r="B169" s="107"/>
      <c r="C169" s="46"/>
      <c r="D169" s="46"/>
      <c r="E169" s="66">
        <v>8</v>
      </c>
      <c r="F169" s="382" t="s">
        <v>544</v>
      </c>
      <c r="G169" s="383"/>
      <c r="H169" s="383"/>
      <c r="I169" s="383"/>
      <c r="J169" s="383"/>
      <c r="K169" s="383"/>
      <c r="L169" s="383"/>
      <c r="M169" s="384"/>
    </row>
    <row r="170" spans="2:13" ht="15" customHeight="1" x14ac:dyDescent="0.3">
      <c r="B170" s="107"/>
      <c r="C170" s="46"/>
      <c r="D170" s="46"/>
      <c r="E170" s="66">
        <v>9</v>
      </c>
      <c r="F170" s="490" t="s">
        <v>442</v>
      </c>
      <c r="G170" s="491"/>
      <c r="H170" s="491"/>
      <c r="I170" s="491"/>
      <c r="J170" s="491"/>
      <c r="K170" s="491"/>
      <c r="L170" s="491"/>
      <c r="M170" s="492"/>
    </row>
    <row r="171" spans="2:13" x14ac:dyDescent="0.3">
      <c r="B171" s="107"/>
      <c r="C171" s="46"/>
      <c r="D171" s="46"/>
      <c r="E171" s="3"/>
      <c r="F171" s="487"/>
      <c r="G171" s="487"/>
      <c r="H171" s="487"/>
      <c r="I171" s="7"/>
      <c r="J171" s="7"/>
      <c r="K171" s="7"/>
      <c r="L171" s="7"/>
      <c r="M171" s="7"/>
    </row>
    <row r="172" spans="2:13" x14ac:dyDescent="0.3">
      <c r="B172" s="100">
        <v>8</v>
      </c>
      <c r="C172" s="390" t="s">
        <v>34</v>
      </c>
      <c r="D172" s="390"/>
      <c r="E172" s="3" t="s">
        <v>13</v>
      </c>
      <c r="F172" s="451"/>
      <c r="G172" s="451"/>
      <c r="H172" s="451"/>
      <c r="I172" s="7"/>
      <c r="J172" s="7"/>
      <c r="K172" s="7"/>
      <c r="L172" s="7"/>
      <c r="M172" s="76"/>
    </row>
    <row r="173" spans="2:13" x14ac:dyDescent="0.3">
      <c r="B173" s="100"/>
      <c r="C173" s="7"/>
      <c r="D173" s="7"/>
      <c r="E173" s="183" t="s">
        <v>2</v>
      </c>
      <c r="F173" s="391" t="s">
        <v>34</v>
      </c>
      <c r="G173" s="391"/>
      <c r="H173" s="391"/>
      <c r="I173" s="391"/>
      <c r="J173" s="392" t="s">
        <v>44</v>
      </c>
      <c r="K173" s="392"/>
      <c r="L173" s="392"/>
      <c r="M173" s="392"/>
    </row>
    <row r="174" spans="2:13" x14ac:dyDescent="0.3">
      <c r="B174" s="7"/>
      <c r="C174" s="7"/>
      <c r="D174" s="93"/>
      <c r="E174" s="77">
        <v>1</v>
      </c>
      <c r="F174" s="439" t="s">
        <v>117</v>
      </c>
      <c r="G174" s="439"/>
      <c r="H174" s="439"/>
      <c r="I174" s="439"/>
      <c r="J174" s="436" t="s">
        <v>80</v>
      </c>
      <c r="K174" s="436"/>
      <c r="L174" s="436"/>
      <c r="M174" s="436"/>
    </row>
    <row r="175" spans="2:13" ht="16.5" x14ac:dyDescent="0.3">
      <c r="B175" s="7"/>
      <c r="C175" s="7"/>
      <c r="D175" s="94"/>
      <c r="E175" s="77">
        <v>2</v>
      </c>
      <c r="F175" s="471" t="s">
        <v>135</v>
      </c>
      <c r="G175" s="471"/>
      <c r="H175" s="471"/>
      <c r="I175" s="471"/>
      <c r="J175" s="436" t="s">
        <v>81</v>
      </c>
      <c r="K175" s="436"/>
      <c r="L175" s="436"/>
      <c r="M175" s="436"/>
    </row>
    <row r="176" spans="2:13" ht="16.5" x14ac:dyDescent="0.3">
      <c r="B176" s="7"/>
      <c r="C176" s="7"/>
      <c r="D176" s="94"/>
      <c r="E176" s="77">
        <v>3</v>
      </c>
      <c r="F176" s="529" t="s">
        <v>552</v>
      </c>
      <c r="G176" s="530"/>
      <c r="H176" s="530"/>
      <c r="I176" s="531"/>
      <c r="J176" s="436" t="s">
        <v>81</v>
      </c>
      <c r="K176" s="436"/>
      <c r="L176" s="436"/>
      <c r="M176" s="436"/>
    </row>
    <row r="177" spans="2:13" x14ac:dyDescent="0.3">
      <c r="B177" s="7"/>
      <c r="C177" s="7"/>
      <c r="D177" s="7"/>
      <c r="E177" s="3"/>
      <c r="F177" s="142"/>
      <c r="G177" s="142"/>
      <c r="H177" s="142"/>
      <c r="I177" s="142"/>
      <c r="J177" s="142"/>
      <c r="K177" s="142"/>
      <c r="L177" s="142"/>
      <c r="M177" s="142"/>
    </row>
    <row r="178" spans="2:13" x14ac:dyDescent="0.3">
      <c r="B178" s="100">
        <v>9</v>
      </c>
      <c r="C178" s="390" t="s">
        <v>35</v>
      </c>
      <c r="D178" s="390"/>
      <c r="E178" s="3" t="s">
        <v>13</v>
      </c>
      <c r="F178" s="3"/>
      <c r="G178" s="3"/>
      <c r="H178" s="3"/>
      <c r="I178" s="3"/>
      <c r="J178" s="3"/>
      <c r="K178" s="3"/>
      <c r="L178" s="3"/>
      <c r="M178" s="3"/>
    </row>
    <row r="179" spans="2:13" x14ac:dyDescent="0.3">
      <c r="B179" s="7"/>
      <c r="C179" s="7"/>
      <c r="D179" s="7"/>
      <c r="E179" s="186" t="s">
        <v>2</v>
      </c>
      <c r="F179" s="403" t="s">
        <v>35</v>
      </c>
      <c r="G179" s="407"/>
      <c r="H179" s="407"/>
      <c r="I179" s="404"/>
      <c r="J179" s="397" t="s">
        <v>93</v>
      </c>
      <c r="K179" s="398"/>
      <c r="L179" s="398"/>
      <c r="M179" s="399"/>
    </row>
    <row r="180" spans="2:13" x14ac:dyDescent="0.3">
      <c r="B180" s="7"/>
      <c r="C180" s="7"/>
      <c r="D180" s="7"/>
      <c r="E180" s="239">
        <v>1</v>
      </c>
      <c r="F180" s="472" t="s">
        <v>423</v>
      </c>
      <c r="G180" s="473"/>
      <c r="H180" s="473"/>
      <c r="I180" s="474"/>
      <c r="J180" s="436" t="s">
        <v>80</v>
      </c>
      <c r="K180" s="436"/>
      <c r="L180" s="436"/>
      <c r="M180" s="436"/>
    </row>
    <row r="181" spans="2:13" x14ac:dyDescent="0.3">
      <c r="B181" s="7"/>
      <c r="C181" s="7"/>
      <c r="D181" s="7"/>
      <c r="E181" s="77">
        <v>2</v>
      </c>
      <c r="F181" s="439" t="s">
        <v>82</v>
      </c>
      <c r="G181" s="439"/>
      <c r="H181" s="439"/>
      <c r="I181" s="439"/>
      <c r="J181" s="436" t="s">
        <v>80</v>
      </c>
      <c r="K181" s="436"/>
      <c r="L181" s="436"/>
      <c r="M181" s="436"/>
    </row>
    <row r="182" spans="2:13" x14ac:dyDescent="0.3">
      <c r="B182" s="7"/>
      <c r="C182" s="7"/>
      <c r="D182" s="7"/>
      <c r="E182" s="69">
        <v>3</v>
      </c>
      <c r="F182" s="471" t="s">
        <v>139</v>
      </c>
      <c r="G182" s="471"/>
      <c r="H182" s="471"/>
      <c r="I182" s="471"/>
      <c r="J182" s="436" t="s">
        <v>80</v>
      </c>
      <c r="K182" s="436"/>
      <c r="L182" s="436"/>
      <c r="M182" s="436"/>
    </row>
    <row r="183" spans="2:13" x14ac:dyDescent="0.3">
      <c r="B183" s="46"/>
      <c r="C183" s="46"/>
      <c r="D183" s="46"/>
      <c r="E183" s="46"/>
      <c r="F183" s="46"/>
      <c r="G183" s="46"/>
      <c r="H183" s="46"/>
      <c r="I183" s="46"/>
      <c r="J183" s="46"/>
      <c r="K183" s="46"/>
      <c r="L183" s="46"/>
      <c r="M183" s="46"/>
    </row>
    <row r="184" spans="2:13" x14ac:dyDescent="0.3">
      <c r="B184" s="100">
        <v>10</v>
      </c>
      <c r="C184" s="390" t="s">
        <v>36</v>
      </c>
      <c r="D184" s="390"/>
      <c r="E184" s="3" t="s">
        <v>13</v>
      </c>
      <c r="F184" s="7"/>
      <c r="G184" s="7"/>
      <c r="H184" s="7"/>
      <c r="I184" s="7"/>
      <c r="J184" s="7"/>
      <c r="K184" s="7"/>
      <c r="L184" s="7"/>
      <c r="M184" s="7"/>
    </row>
    <row r="185" spans="2:13" x14ac:dyDescent="0.3">
      <c r="B185" s="100"/>
      <c r="C185" s="182"/>
      <c r="D185" s="182"/>
      <c r="E185" s="391" t="s">
        <v>2</v>
      </c>
      <c r="F185" s="391" t="s">
        <v>92</v>
      </c>
      <c r="G185" s="391"/>
      <c r="H185" s="391"/>
      <c r="I185" s="391"/>
      <c r="J185" s="391"/>
      <c r="K185" s="391"/>
      <c r="L185" s="391"/>
      <c r="M185" s="391"/>
    </row>
    <row r="186" spans="2:13" x14ac:dyDescent="0.3">
      <c r="B186" s="100"/>
      <c r="C186" s="182"/>
      <c r="D186" s="182"/>
      <c r="E186" s="391"/>
      <c r="F186" s="391"/>
      <c r="G186" s="391"/>
      <c r="H186" s="391"/>
      <c r="I186" s="391"/>
      <c r="J186" s="391"/>
      <c r="K186" s="391"/>
      <c r="L186" s="391"/>
      <c r="M186" s="391"/>
    </row>
    <row r="187" spans="2:13" ht="30.95" customHeight="1" x14ac:dyDescent="0.3">
      <c r="B187" s="100"/>
      <c r="C187" s="182"/>
      <c r="D187" s="182"/>
      <c r="E187" s="78">
        <v>1</v>
      </c>
      <c r="F187" s="490" t="s">
        <v>545</v>
      </c>
      <c r="G187" s="491"/>
      <c r="H187" s="491"/>
      <c r="I187" s="491"/>
      <c r="J187" s="491"/>
      <c r="K187" s="491"/>
      <c r="L187" s="491"/>
      <c r="M187" s="492"/>
    </row>
    <row r="188" spans="2:13" ht="30.95" customHeight="1" x14ac:dyDescent="0.3">
      <c r="B188" s="100"/>
      <c r="C188" s="182"/>
      <c r="D188" s="182"/>
      <c r="E188" s="78">
        <v>2</v>
      </c>
      <c r="F188" s="490" t="s">
        <v>546</v>
      </c>
      <c r="G188" s="491"/>
      <c r="H188" s="491"/>
      <c r="I188" s="491"/>
      <c r="J188" s="491"/>
      <c r="K188" s="491"/>
      <c r="L188" s="491"/>
      <c r="M188" s="492"/>
    </row>
    <row r="189" spans="2:13" ht="30.95" customHeight="1" x14ac:dyDescent="0.3">
      <c r="B189" s="100"/>
      <c r="C189" s="182"/>
      <c r="D189" s="182"/>
      <c r="E189" s="78">
        <v>3</v>
      </c>
      <c r="F189" s="490" t="s">
        <v>547</v>
      </c>
      <c r="G189" s="491"/>
      <c r="H189" s="491"/>
      <c r="I189" s="491"/>
      <c r="J189" s="491"/>
      <c r="K189" s="491"/>
      <c r="L189" s="491"/>
      <c r="M189" s="492"/>
    </row>
    <row r="190" spans="2:13" ht="30.95" customHeight="1" x14ac:dyDescent="0.3">
      <c r="B190" s="100"/>
      <c r="C190" s="182"/>
      <c r="D190" s="182"/>
      <c r="E190" s="78">
        <v>4</v>
      </c>
      <c r="F190" s="490" t="s">
        <v>548</v>
      </c>
      <c r="G190" s="491"/>
      <c r="H190" s="491"/>
      <c r="I190" s="491"/>
      <c r="J190" s="491"/>
      <c r="K190" s="491"/>
      <c r="L190" s="491"/>
      <c r="M190" s="492"/>
    </row>
    <row r="191" spans="2:13" x14ac:dyDescent="0.3">
      <c r="B191" s="100"/>
      <c r="C191" s="182"/>
      <c r="D191" s="182"/>
      <c r="E191" s="78">
        <v>5</v>
      </c>
      <c r="F191" s="490" t="s">
        <v>549</v>
      </c>
      <c r="G191" s="491"/>
      <c r="H191" s="491"/>
      <c r="I191" s="491"/>
      <c r="J191" s="491"/>
      <c r="K191" s="491"/>
      <c r="L191" s="491"/>
      <c r="M191" s="492"/>
    </row>
    <row r="192" spans="2:13" x14ac:dyDescent="0.3">
      <c r="B192" s="100"/>
      <c r="C192" s="182"/>
      <c r="D192" s="182"/>
      <c r="E192" s="78">
        <v>6</v>
      </c>
      <c r="F192" s="382" t="s">
        <v>550</v>
      </c>
      <c r="G192" s="383"/>
      <c r="H192" s="383"/>
      <c r="I192" s="383"/>
      <c r="J192" s="383"/>
      <c r="K192" s="383"/>
      <c r="L192" s="383"/>
      <c r="M192" s="384"/>
    </row>
    <row r="193" spans="2:13" ht="30.95" customHeight="1" x14ac:dyDescent="0.3">
      <c r="B193" s="100"/>
      <c r="C193" s="182"/>
      <c r="D193" s="182"/>
      <c r="E193" s="78">
        <v>7</v>
      </c>
      <c r="F193" s="382" t="s">
        <v>551</v>
      </c>
      <c r="G193" s="383"/>
      <c r="H193" s="383"/>
      <c r="I193" s="383"/>
      <c r="J193" s="383"/>
      <c r="K193" s="383"/>
      <c r="L193" s="383"/>
      <c r="M193" s="384"/>
    </row>
    <row r="194" spans="2:13" x14ac:dyDescent="0.3">
      <c r="B194" s="100"/>
      <c r="C194" s="182"/>
      <c r="D194" s="182"/>
      <c r="E194" s="78">
        <v>8</v>
      </c>
      <c r="F194" s="382" t="s">
        <v>216</v>
      </c>
      <c r="G194" s="383"/>
      <c r="H194" s="383"/>
      <c r="I194" s="383"/>
      <c r="J194" s="383"/>
      <c r="K194" s="383"/>
      <c r="L194" s="383"/>
      <c r="M194" s="384"/>
    </row>
    <row r="195" spans="2:13" ht="15" customHeight="1" x14ac:dyDescent="0.3">
      <c r="B195" s="100"/>
      <c r="C195" s="182"/>
      <c r="D195" s="182"/>
      <c r="E195" s="78">
        <v>9</v>
      </c>
      <c r="F195" s="490" t="s">
        <v>441</v>
      </c>
      <c r="G195" s="491"/>
      <c r="H195" s="491"/>
      <c r="I195" s="491"/>
      <c r="J195" s="491"/>
      <c r="K195" s="491"/>
      <c r="L195" s="491"/>
      <c r="M195" s="492"/>
    </row>
    <row r="196" spans="2:13" ht="15.75" customHeight="1" x14ac:dyDescent="0.3">
      <c r="B196" s="46"/>
      <c r="C196" s="46"/>
      <c r="D196" s="46"/>
      <c r="E196" s="46"/>
      <c r="F196" s="135"/>
      <c r="G196" s="135"/>
      <c r="H196" s="135"/>
      <c r="I196" s="135"/>
      <c r="J196" s="135"/>
      <c r="K196" s="135"/>
      <c r="L196" s="135"/>
      <c r="M196" s="135"/>
    </row>
    <row r="197" spans="2:13" x14ac:dyDescent="0.3">
      <c r="B197" s="100">
        <v>11</v>
      </c>
      <c r="C197" s="390" t="s">
        <v>37</v>
      </c>
      <c r="D197" s="390"/>
      <c r="E197" s="3" t="s">
        <v>13</v>
      </c>
      <c r="F197" s="7"/>
      <c r="G197" s="7"/>
      <c r="H197" s="7"/>
      <c r="I197" s="7"/>
      <c r="J197" s="7"/>
      <c r="K197" s="7"/>
      <c r="L197" s="7"/>
      <c r="M197" s="7"/>
    </row>
    <row r="198" spans="2:13" x14ac:dyDescent="0.3">
      <c r="B198" s="100"/>
      <c r="C198" s="182"/>
      <c r="D198" s="182"/>
      <c r="E198" s="391" t="s">
        <v>2</v>
      </c>
      <c r="F198" s="391" t="s">
        <v>92</v>
      </c>
      <c r="G198" s="391"/>
      <c r="H198" s="391"/>
      <c r="I198" s="391"/>
      <c r="J198" s="391"/>
      <c r="K198" s="391"/>
      <c r="L198" s="391"/>
      <c r="M198" s="391"/>
    </row>
    <row r="199" spans="2:13" x14ac:dyDescent="0.3">
      <c r="B199" s="100"/>
      <c r="C199" s="182"/>
      <c r="D199" s="182"/>
      <c r="E199" s="391"/>
      <c r="F199" s="391"/>
      <c r="G199" s="391"/>
      <c r="H199" s="391"/>
      <c r="I199" s="391"/>
      <c r="J199" s="391"/>
      <c r="K199" s="391"/>
      <c r="L199" s="391"/>
      <c r="M199" s="391"/>
    </row>
    <row r="200" spans="2:13" x14ac:dyDescent="0.3">
      <c r="B200" s="100"/>
      <c r="C200" s="227"/>
      <c r="D200" s="227"/>
      <c r="E200" s="69">
        <v>1</v>
      </c>
      <c r="F200" s="363" t="s">
        <v>506</v>
      </c>
      <c r="G200" s="363"/>
      <c r="H200" s="363"/>
      <c r="I200" s="363"/>
      <c r="J200" s="363"/>
      <c r="K200" s="363"/>
      <c r="L200" s="363"/>
      <c r="M200" s="363"/>
    </row>
    <row r="201" spans="2:13" ht="15.75" customHeight="1" x14ac:dyDescent="0.3">
      <c r="B201" s="100"/>
      <c r="C201" s="182"/>
      <c r="D201" s="93"/>
      <c r="E201" s="52">
        <v>2</v>
      </c>
      <c r="F201" s="364" t="s">
        <v>217</v>
      </c>
      <c r="G201" s="364"/>
      <c r="H201" s="364"/>
      <c r="I201" s="364"/>
      <c r="J201" s="364"/>
      <c r="K201" s="364"/>
      <c r="L201" s="364"/>
      <c r="M201" s="364"/>
    </row>
    <row r="202" spans="2:13" ht="15.75" x14ac:dyDescent="0.3">
      <c r="B202" s="46"/>
      <c r="C202" s="46"/>
      <c r="D202" s="46"/>
      <c r="E202" s="46"/>
      <c r="F202" s="62"/>
      <c r="G202" s="46"/>
      <c r="H202" s="46"/>
      <c r="I202" s="46"/>
      <c r="J202" s="46"/>
      <c r="K202" s="46"/>
      <c r="L202" s="46"/>
      <c r="M202" s="46"/>
    </row>
    <row r="203" spans="2:13" x14ac:dyDescent="0.3">
      <c r="B203" s="100">
        <v>12</v>
      </c>
      <c r="C203" s="390" t="s">
        <v>94</v>
      </c>
      <c r="D203" s="390"/>
      <c r="E203" s="3" t="s">
        <v>13</v>
      </c>
      <c r="F203" s="7"/>
      <c r="G203" s="7"/>
      <c r="H203" s="7"/>
      <c r="I203" s="7"/>
      <c r="J203" s="7"/>
      <c r="K203" s="7"/>
      <c r="L203" s="7"/>
      <c r="M203" s="7"/>
    </row>
    <row r="204" spans="2:13" x14ac:dyDescent="0.3">
      <c r="B204" s="7"/>
      <c r="C204" s="7"/>
      <c r="D204" s="7"/>
      <c r="E204" s="391" t="s">
        <v>2</v>
      </c>
      <c r="F204" s="391" t="s">
        <v>38</v>
      </c>
      <c r="G204" s="391"/>
      <c r="H204" s="391"/>
      <c r="I204" s="391" t="s">
        <v>132</v>
      </c>
      <c r="J204" s="391"/>
      <c r="K204" s="392" t="s">
        <v>39</v>
      </c>
      <c r="L204" s="392"/>
      <c r="M204" s="392"/>
    </row>
    <row r="205" spans="2:13" x14ac:dyDescent="0.3">
      <c r="B205" s="7"/>
      <c r="C205" s="7"/>
      <c r="D205" s="7"/>
      <c r="E205" s="391"/>
      <c r="F205" s="391"/>
      <c r="G205" s="391"/>
      <c r="H205" s="391"/>
      <c r="I205" s="391"/>
      <c r="J205" s="391"/>
      <c r="K205" s="392"/>
      <c r="L205" s="392"/>
      <c r="M205" s="392"/>
    </row>
    <row r="206" spans="2:13" ht="35.25" customHeight="1" x14ac:dyDescent="0.3">
      <c r="B206" s="7"/>
      <c r="C206" s="7"/>
      <c r="D206" s="7"/>
      <c r="E206" s="52">
        <v>1</v>
      </c>
      <c r="F206" s="379" t="s">
        <v>203</v>
      </c>
      <c r="G206" s="379"/>
      <c r="H206" s="379"/>
      <c r="I206" s="379" t="s">
        <v>627</v>
      </c>
      <c r="J206" s="379"/>
      <c r="K206" s="379" t="s">
        <v>153</v>
      </c>
      <c r="L206" s="379"/>
      <c r="M206" s="379"/>
    </row>
    <row r="207" spans="2:13" x14ac:dyDescent="0.3">
      <c r="B207" s="7"/>
      <c r="C207" s="7"/>
      <c r="D207" s="7"/>
      <c r="E207" s="52">
        <v>2</v>
      </c>
      <c r="F207" s="386" t="s">
        <v>130</v>
      </c>
      <c r="G207" s="387"/>
      <c r="H207" s="388"/>
      <c r="I207" s="379" t="s">
        <v>627</v>
      </c>
      <c r="J207" s="379"/>
      <c r="K207" s="386" t="s">
        <v>108</v>
      </c>
      <c r="L207" s="387"/>
      <c r="M207" s="388"/>
    </row>
    <row r="208" spans="2:13" x14ac:dyDescent="0.3">
      <c r="B208" s="7"/>
      <c r="C208" s="7"/>
      <c r="D208" s="7"/>
      <c r="E208" s="3"/>
      <c r="F208" s="3"/>
      <c r="G208" s="3"/>
      <c r="H208" s="3"/>
      <c r="I208" s="3"/>
      <c r="J208" s="3"/>
      <c r="K208" s="3"/>
      <c r="L208" s="3"/>
      <c r="M208" s="3"/>
    </row>
    <row r="209" spans="2:13" x14ac:dyDescent="0.3">
      <c r="B209" s="100">
        <v>13</v>
      </c>
      <c r="C209" s="390" t="s">
        <v>95</v>
      </c>
      <c r="D209" s="390"/>
      <c r="E209" s="390"/>
      <c r="F209" s="390"/>
      <c r="G209" s="54"/>
      <c r="H209" s="3"/>
      <c r="I209" s="3"/>
      <c r="J209" s="3"/>
      <c r="K209" s="3"/>
      <c r="L209" s="3"/>
      <c r="M209" s="3"/>
    </row>
    <row r="210" spans="2:13" x14ac:dyDescent="0.3">
      <c r="B210" s="100"/>
      <c r="C210" s="182"/>
      <c r="D210" s="182"/>
      <c r="E210" s="391" t="s">
        <v>2</v>
      </c>
      <c r="F210" s="391" t="s">
        <v>42</v>
      </c>
      <c r="G210" s="391"/>
      <c r="H210" s="391"/>
      <c r="I210" s="391"/>
      <c r="J210" s="392" t="s">
        <v>43</v>
      </c>
      <c r="K210" s="392"/>
      <c r="L210" s="392"/>
      <c r="M210" s="392"/>
    </row>
    <row r="211" spans="2:13" x14ac:dyDescent="0.3">
      <c r="B211" s="100"/>
      <c r="C211" s="182"/>
      <c r="D211" s="182"/>
      <c r="E211" s="391"/>
      <c r="F211" s="391"/>
      <c r="G211" s="391"/>
      <c r="H211" s="391"/>
      <c r="I211" s="391"/>
      <c r="J211" s="392"/>
      <c r="K211" s="392"/>
      <c r="L211" s="392"/>
      <c r="M211" s="392"/>
    </row>
    <row r="212" spans="2:13" x14ac:dyDescent="0.3">
      <c r="B212" s="30"/>
      <c r="C212" s="30"/>
      <c r="D212" s="30"/>
      <c r="E212" s="57">
        <v>1</v>
      </c>
      <c r="F212" s="379" t="s">
        <v>55</v>
      </c>
      <c r="G212" s="379"/>
      <c r="H212" s="379"/>
      <c r="I212" s="379"/>
      <c r="J212" s="379" t="s">
        <v>87</v>
      </c>
      <c r="K212" s="379"/>
      <c r="L212" s="379"/>
      <c r="M212" s="379"/>
    </row>
    <row r="213" spans="2:13" x14ac:dyDescent="0.3">
      <c r="B213" s="30"/>
      <c r="C213" s="30"/>
      <c r="D213" s="30"/>
      <c r="E213" s="57">
        <v>2</v>
      </c>
      <c r="F213" s="379" t="s">
        <v>56</v>
      </c>
      <c r="G213" s="379"/>
      <c r="H213" s="379"/>
      <c r="I213" s="379"/>
      <c r="J213" s="379" t="s">
        <v>87</v>
      </c>
      <c r="K213" s="379"/>
      <c r="L213" s="379"/>
      <c r="M213" s="379"/>
    </row>
    <row r="214" spans="2:13" x14ac:dyDescent="0.3">
      <c r="B214" s="30"/>
      <c r="C214" s="30"/>
      <c r="D214" s="30"/>
      <c r="E214" s="57">
        <v>3</v>
      </c>
      <c r="F214" s="379" t="s">
        <v>57</v>
      </c>
      <c r="G214" s="379"/>
      <c r="H214" s="379"/>
      <c r="I214" s="379"/>
      <c r="J214" s="379" t="s">
        <v>87</v>
      </c>
      <c r="K214" s="379"/>
      <c r="L214" s="379"/>
      <c r="M214" s="379"/>
    </row>
    <row r="215" spans="2:13" x14ac:dyDescent="0.3">
      <c r="B215" s="30"/>
      <c r="C215" s="30"/>
      <c r="D215" s="30"/>
      <c r="E215" s="57">
        <v>4</v>
      </c>
      <c r="F215" s="379" t="s">
        <v>58</v>
      </c>
      <c r="G215" s="379"/>
      <c r="H215" s="379"/>
      <c r="I215" s="379"/>
      <c r="J215" s="379" t="s">
        <v>87</v>
      </c>
      <c r="K215" s="379"/>
      <c r="L215" s="379"/>
      <c r="M215" s="379"/>
    </row>
    <row r="216" spans="2:13" x14ac:dyDescent="0.3">
      <c r="B216" s="30"/>
      <c r="C216" s="30"/>
      <c r="D216" s="30"/>
      <c r="E216" s="57">
        <v>5</v>
      </c>
      <c r="F216" s="379" t="s">
        <v>59</v>
      </c>
      <c r="G216" s="379"/>
      <c r="H216" s="379"/>
      <c r="I216" s="379"/>
      <c r="J216" s="379" t="s">
        <v>87</v>
      </c>
      <c r="K216" s="379"/>
      <c r="L216" s="379"/>
      <c r="M216" s="379"/>
    </row>
    <row r="217" spans="2:13" x14ac:dyDescent="0.3">
      <c r="B217" s="30"/>
      <c r="C217" s="30"/>
      <c r="D217" s="30"/>
      <c r="E217" s="57">
        <v>6</v>
      </c>
      <c r="F217" s="379" t="s">
        <v>60</v>
      </c>
      <c r="G217" s="379"/>
      <c r="H217" s="379"/>
      <c r="I217" s="379"/>
      <c r="J217" s="379" t="s">
        <v>87</v>
      </c>
      <c r="K217" s="379"/>
      <c r="L217" s="379"/>
      <c r="M217" s="379"/>
    </row>
    <row r="218" spans="2:13" x14ac:dyDescent="0.3">
      <c r="B218" s="30"/>
      <c r="C218" s="30"/>
      <c r="D218" s="30"/>
      <c r="E218" s="57">
        <v>7</v>
      </c>
      <c r="F218" s="379" t="s">
        <v>61</v>
      </c>
      <c r="G218" s="379"/>
      <c r="H218" s="379"/>
      <c r="I218" s="379"/>
      <c r="J218" s="379" t="s">
        <v>87</v>
      </c>
      <c r="K218" s="379"/>
      <c r="L218" s="379"/>
      <c r="M218" s="379"/>
    </row>
    <row r="219" spans="2:13" x14ac:dyDescent="0.3">
      <c r="B219" s="30"/>
      <c r="C219" s="30"/>
      <c r="D219" s="30"/>
      <c r="E219" s="57">
        <v>8</v>
      </c>
      <c r="F219" s="379" t="s">
        <v>62</v>
      </c>
      <c r="G219" s="379"/>
      <c r="H219" s="379"/>
      <c r="I219" s="379"/>
      <c r="J219" s="379" t="s">
        <v>87</v>
      </c>
      <c r="K219" s="379"/>
      <c r="L219" s="379"/>
      <c r="M219" s="379"/>
    </row>
    <row r="220" spans="2:13" x14ac:dyDescent="0.3">
      <c r="B220" s="30"/>
      <c r="C220" s="30"/>
      <c r="D220" s="30"/>
      <c r="E220" s="57">
        <v>9</v>
      </c>
      <c r="F220" s="379" t="s">
        <v>63</v>
      </c>
      <c r="G220" s="379"/>
      <c r="H220" s="379"/>
      <c r="I220" s="379"/>
      <c r="J220" s="379" t="s">
        <v>64</v>
      </c>
      <c r="K220" s="379"/>
      <c r="L220" s="379"/>
      <c r="M220" s="379"/>
    </row>
    <row r="221" spans="2:13" x14ac:dyDescent="0.3">
      <c r="B221" s="30"/>
      <c r="C221" s="30"/>
      <c r="D221" s="30"/>
      <c r="E221" s="30"/>
      <c r="F221" s="30"/>
      <c r="G221" s="30"/>
      <c r="H221" s="30"/>
      <c r="I221" s="30"/>
      <c r="J221" s="30"/>
      <c r="K221" s="30"/>
      <c r="L221" s="30"/>
      <c r="M221" s="30"/>
    </row>
    <row r="222" spans="2:13" x14ac:dyDescent="0.3">
      <c r="B222" s="192">
        <v>14</v>
      </c>
      <c r="C222" s="374" t="s">
        <v>40</v>
      </c>
      <c r="D222" s="374"/>
      <c r="E222" s="56" t="s">
        <v>13</v>
      </c>
      <c r="F222" s="30"/>
      <c r="G222" s="30"/>
      <c r="H222" s="30"/>
      <c r="I222" s="30"/>
      <c r="J222" s="30"/>
      <c r="K222" s="30"/>
      <c r="L222" s="30"/>
      <c r="M222" s="30"/>
    </row>
    <row r="223" spans="2:13" x14ac:dyDescent="0.3">
      <c r="B223" s="192"/>
      <c r="C223" s="181"/>
      <c r="D223" s="181"/>
      <c r="E223" s="448" t="s">
        <v>2</v>
      </c>
      <c r="F223" s="448" t="s">
        <v>96</v>
      </c>
      <c r="G223" s="448"/>
      <c r="H223" s="448"/>
      <c r="I223" s="448"/>
      <c r="J223" s="449" t="s">
        <v>41</v>
      </c>
      <c r="K223" s="449"/>
      <c r="L223" s="449"/>
      <c r="M223" s="449"/>
    </row>
    <row r="224" spans="2:13" x14ac:dyDescent="0.3">
      <c r="B224" s="192"/>
      <c r="C224" s="181"/>
      <c r="D224" s="181"/>
      <c r="E224" s="448"/>
      <c r="F224" s="448"/>
      <c r="G224" s="448"/>
      <c r="H224" s="448"/>
      <c r="I224" s="448"/>
      <c r="J224" s="449"/>
      <c r="K224" s="449"/>
      <c r="L224" s="449"/>
      <c r="M224" s="449"/>
    </row>
    <row r="225" spans="2:13" x14ac:dyDescent="0.3">
      <c r="B225" s="192"/>
      <c r="C225" s="181"/>
      <c r="D225" s="181"/>
      <c r="E225" s="77">
        <v>1</v>
      </c>
      <c r="F225" s="436"/>
      <c r="G225" s="436"/>
      <c r="H225" s="436"/>
      <c r="I225" s="436"/>
      <c r="J225" s="437"/>
      <c r="K225" s="437"/>
      <c r="L225" s="437"/>
      <c r="M225" s="437"/>
    </row>
    <row r="226" spans="2:13" x14ac:dyDescent="0.3">
      <c r="B226" s="30"/>
      <c r="C226" s="30"/>
      <c r="D226" s="30"/>
      <c r="E226" s="77">
        <v>2</v>
      </c>
      <c r="F226" s="437"/>
      <c r="G226" s="437"/>
      <c r="H226" s="437"/>
      <c r="I226" s="437"/>
      <c r="J226" s="437"/>
      <c r="K226" s="437"/>
      <c r="L226" s="437"/>
      <c r="M226" s="437"/>
    </row>
    <row r="227" spans="2:13" x14ac:dyDescent="0.3">
      <c r="B227" s="30"/>
      <c r="C227" s="30"/>
      <c r="D227" s="30"/>
      <c r="E227" s="77">
        <v>3</v>
      </c>
      <c r="F227" s="437"/>
      <c r="G227" s="437"/>
      <c r="H227" s="437"/>
      <c r="I227" s="437"/>
      <c r="J227" s="442"/>
      <c r="K227" s="442"/>
      <c r="L227" s="442"/>
      <c r="M227" s="442"/>
    </row>
    <row r="228" spans="2:13" x14ac:dyDescent="0.3">
      <c r="B228" s="30"/>
      <c r="C228" s="30"/>
      <c r="D228" s="30"/>
      <c r="E228" s="56"/>
      <c r="F228" s="80"/>
      <c r="G228" s="80"/>
      <c r="H228" s="80"/>
      <c r="I228" s="80"/>
      <c r="J228" s="80"/>
      <c r="K228" s="80"/>
      <c r="L228" s="80"/>
      <c r="M228" s="80"/>
    </row>
    <row r="229" spans="2:13" x14ac:dyDescent="0.3">
      <c r="B229" s="192">
        <v>15</v>
      </c>
      <c r="C229" s="374" t="s">
        <v>14</v>
      </c>
      <c r="D229" s="374"/>
      <c r="E229" s="374"/>
      <c r="F229" s="374"/>
      <c r="G229" s="79"/>
      <c r="H229" s="56"/>
      <c r="I229" s="30"/>
      <c r="J229" s="30"/>
      <c r="K229" s="30"/>
      <c r="L229" s="30"/>
      <c r="M229" s="30"/>
    </row>
    <row r="230" spans="2:13" x14ac:dyDescent="0.3">
      <c r="B230" s="30"/>
      <c r="C230" s="109" t="s">
        <v>4</v>
      </c>
      <c r="D230" s="110" t="s">
        <v>47</v>
      </c>
      <c r="E230" s="110"/>
      <c r="F230" s="82" t="s">
        <v>13</v>
      </c>
      <c r="G230" s="56"/>
      <c r="H230" s="443" t="s">
        <v>218</v>
      </c>
      <c r="I230" s="443"/>
      <c r="J230" s="443"/>
      <c r="K230" s="443"/>
      <c r="L230" s="443"/>
      <c r="M230" s="443"/>
    </row>
    <row r="231" spans="2:13" x14ac:dyDescent="0.3">
      <c r="B231" s="30"/>
      <c r="C231" s="80" t="s">
        <v>5</v>
      </c>
      <c r="D231" s="444" t="s">
        <v>48</v>
      </c>
      <c r="E231" s="444"/>
      <c r="F231" s="56" t="s">
        <v>13</v>
      </c>
      <c r="G231" s="56"/>
      <c r="H231" s="30" t="s">
        <v>100</v>
      </c>
      <c r="I231" s="30"/>
      <c r="J231" s="30"/>
      <c r="K231" s="30"/>
      <c r="L231" s="30"/>
      <c r="M231" s="30"/>
    </row>
    <row r="232" spans="2:13" x14ac:dyDescent="0.3">
      <c r="B232" s="30"/>
      <c r="C232" s="80" t="s">
        <v>6</v>
      </c>
      <c r="D232" s="445" t="s">
        <v>49</v>
      </c>
      <c r="E232" s="445"/>
      <c r="F232" s="56" t="s">
        <v>13</v>
      </c>
      <c r="G232" s="56"/>
      <c r="H232" s="30" t="s">
        <v>98</v>
      </c>
      <c r="I232" s="30"/>
      <c r="J232" s="30"/>
      <c r="K232" s="30"/>
      <c r="L232" s="30"/>
      <c r="M232" s="30"/>
    </row>
    <row r="233" spans="2:13" x14ac:dyDescent="0.3">
      <c r="B233" s="30"/>
      <c r="C233" s="80" t="s">
        <v>9</v>
      </c>
      <c r="D233" s="444" t="s">
        <v>50</v>
      </c>
      <c r="E233" s="444"/>
      <c r="F233" s="56" t="s">
        <v>13</v>
      </c>
      <c r="G233" s="56"/>
      <c r="H233" s="30" t="s">
        <v>99</v>
      </c>
      <c r="I233" s="30"/>
      <c r="J233" s="30"/>
      <c r="K233" s="30"/>
      <c r="L233" s="30"/>
      <c r="M233" s="30"/>
    </row>
    <row r="234" spans="2:13" x14ac:dyDescent="0.3">
      <c r="B234" s="30"/>
      <c r="C234" s="80" t="s">
        <v>11</v>
      </c>
      <c r="D234" s="446" t="s">
        <v>52</v>
      </c>
      <c r="E234" s="446"/>
      <c r="F234" s="56" t="s">
        <v>13</v>
      </c>
      <c r="G234" s="56"/>
      <c r="H234" s="373" t="s">
        <v>112</v>
      </c>
      <c r="I234" s="374"/>
      <c r="J234" s="374"/>
      <c r="K234" s="374"/>
      <c r="L234" s="374"/>
      <c r="M234" s="374"/>
    </row>
    <row r="235" spans="2:13" x14ac:dyDescent="0.3">
      <c r="B235" s="30"/>
      <c r="C235" s="80" t="s">
        <v>45</v>
      </c>
      <c r="D235" s="440" t="s">
        <v>51</v>
      </c>
      <c r="E235" s="440"/>
      <c r="F235" s="56" t="s">
        <v>13</v>
      </c>
      <c r="G235" s="56"/>
      <c r="H235" s="30"/>
      <c r="I235" s="30"/>
      <c r="J235" s="30"/>
      <c r="K235" s="30"/>
      <c r="L235" s="30"/>
      <c r="M235" s="30"/>
    </row>
    <row r="236" spans="2:13" x14ac:dyDescent="0.3">
      <c r="B236" s="30"/>
      <c r="C236" s="80"/>
      <c r="D236" s="184"/>
      <c r="E236" s="84"/>
      <c r="F236" s="80" t="s">
        <v>4</v>
      </c>
      <c r="G236" s="83"/>
      <c r="H236" s="85" t="s">
        <v>66</v>
      </c>
      <c r="I236" s="441" t="s">
        <v>103</v>
      </c>
      <c r="J236" s="441"/>
      <c r="K236" s="30"/>
      <c r="L236" s="185"/>
      <c r="M236" s="185"/>
    </row>
    <row r="237" spans="2:13" x14ac:dyDescent="0.3">
      <c r="B237" s="30"/>
      <c r="C237" s="80"/>
      <c r="D237" s="184"/>
      <c r="E237" s="84"/>
      <c r="F237" s="80" t="s">
        <v>5</v>
      </c>
      <c r="G237" s="83"/>
      <c r="H237" s="87" t="s">
        <v>67</v>
      </c>
      <c r="I237" s="88" t="s">
        <v>86</v>
      </c>
      <c r="J237" s="89"/>
      <c r="K237" s="30"/>
      <c r="L237" s="89"/>
      <c r="M237" s="89"/>
    </row>
    <row r="238" spans="2:13" x14ac:dyDescent="0.3">
      <c r="B238" s="30"/>
      <c r="C238" s="80"/>
      <c r="D238" s="184"/>
      <c r="E238" s="84"/>
      <c r="F238" s="80" t="s">
        <v>6</v>
      </c>
      <c r="G238" s="83"/>
      <c r="H238" s="87" t="s">
        <v>68</v>
      </c>
      <c r="I238" s="87" t="s">
        <v>65</v>
      </c>
      <c r="J238" s="30"/>
      <c r="K238" s="30"/>
      <c r="L238" s="30"/>
      <c r="M238" s="30"/>
    </row>
    <row r="239" spans="2:13" x14ac:dyDescent="0.3">
      <c r="B239" s="30"/>
      <c r="C239" s="30"/>
      <c r="D239" s="87"/>
      <c r="E239" s="90"/>
      <c r="F239" s="80" t="s">
        <v>9</v>
      </c>
      <c r="G239" s="83"/>
      <c r="H239" s="87" t="s">
        <v>69</v>
      </c>
      <c r="I239" s="87" t="s">
        <v>65</v>
      </c>
      <c r="J239" s="30"/>
      <c r="K239" s="30"/>
      <c r="L239" s="30"/>
      <c r="M239" s="30"/>
    </row>
    <row r="240" spans="2:13" x14ac:dyDescent="0.3">
      <c r="B240" s="30"/>
      <c r="C240" s="30"/>
      <c r="D240" s="87"/>
      <c r="E240" s="90"/>
      <c r="F240" s="80" t="s">
        <v>11</v>
      </c>
      <c r="G240" s="83"/>
      <c r="H240" s="87" t="s">
        <v>70</v>
      </c>
      <c r="I240" s="87" t="s">
        <v>65</v>
      </c>
      <c r="J240" s="30"/>
      <c r="K240" s="30"/>
      <c r="L240" s="30"/>
      <c r="M240" s="30"/>
    </row>
    <row r="241" spans="2:13" x14ac:dyDescent="0.3">
      <c r="B241" s="30"/>
      <c r="C241" s="30"/>
      <c r="D241" s="87"/>
      <c r="E241" s="90"/>
      <c r="F241" s="80" t="s">
        <v>45</v>
      </c>
      <c r="G241" s="83"/>
      <c r="H241" s="87" t="s">
        <v>71</v>
      </c>
      <c r="I241" s="87" t="s">
        <v>65</v>
      </c>
      <c r="J241" s="30"/>
      <c r="K241" s="30"/>
      <c r="L241" s="30"/>
      <c r="M241" s="30"/>
    </row>
    <row r="242" spans="2:13" x14ac:dyDescent="0.3">
      <c r="B242" s="30"/>
      <c r="C242" s="80" t="s">
        <v>46</v>
      </c>
      <c r="D242" s="435" t="s">
        <v>72</v>
      </c>
      <c r="E242" s="435"/>
      <c r="F242" s="30" t="s">
        <v>13</v>
      </c>
      <c r="G242" s="56"/>
      <c r="H242" s="87"/>
      <c r="I242" s="87"/>
      <c r="J242" s="30"/>
      <c r="K242" s="30"/>
      <c r="L242" s="30"/>
      <c r="M242" s="30"/>
    </row>
    <row r="243" spans="2:13" x14ac:dyDescent="0.3">
      <c r="B243" s="30"/>
      <c r="C243" s="30"/>
      <c r="D243" s="87"/>
      <c r="E243" s="90"/>
      <c r="F243" s="80" t="s">
        <v>4</v>
      </c>
      <c r="G243" s="83"/>
      <c r="H243" s="87" t="s">
        <v>73</v>
      </c>
      <c r="I243" s="373" t="s">
        <v>587</v>
      </c>
      <c r="J243" s="373"/>
      <c r="K243" s="373"/>
      <c r="L243" s="373"/>
      <c r="M243" s="373"/>
    </row>
    <row r="244" spans="2:13" x14ac:dyDescent="0.3">
      <c r="B244" s="30"/>
      <c r="C244" s="30"/>
      <c r="D244" s="87"/>
      <c r="E244" s="90"/>
      <c r="F244" s="80" t="s">
        <v>5</v>
      </c>
      <c r="G244" s="83"/>
      <c r="H244" s="87" t="s">
        <v>74</v>
      </c>
      <c r="I244" s="373" t="s">
        <v>588</v>
      </c>
      <c r="J244" s="373"/>
      <c r="K244" s="373"/>
      <c r="L244" s="373"/>
      <c r="M244" s="373"/>
    </row>
    <row r="245" spans="2:13" x14ac:dyDescent="0.3">
      <c r="B245" s="30"/>
      <c r="C245" s="30"/>
      <c r="D245" s="87"/>
      <c r="E245" s="90"/>
      <c r="F245" s="80" t="s">
        <v>6</v>
      </c>
      <c r="G245" s="83"/>
      <c r="H245" s="87" t="s">
        <v>75</v>
      </c>
      <c r="I245" s="87" t="s">
        <v>83</v>
      </c>
      <c r="J245" s="30"/>
      <c r="K245" s="30"/>
      <c r="L245" s="30"/>
      <c r="M245" s="30"/>
    </row>
    <row r="246" spans="2:13" x14ac:dyDescent="0.3">
      <c r="B246" s="30"/>
      <c r="C246" s="30"/>
      <c r="D246" s="87"/>
      <c r="E246" s="90"/>
      <c r="F246" s="30"/>
      <c r="G246" s="30"/>
      <c r="H246" s="30"/>
      <c r="I246" s="30"/>
      <c r="J246" s="30"/>
      <c r="K246" s="30"/>
      <c r="L246" s="30"/>
      <c r="M246" s="30"/>
    </row>
    <row r="247" spans="2:13" x14ac:dyDescent="0.3">
      <c r="B247" s="192">
        <v>16</v>
      </c>
      <c r="C247" s="374" t="s">
        <v>77</v>
      </c>
      <c r="D247" s="374"/>
      <c r="E247" s="374"/>
      <c r="F247" s="374"/>
      <c r="G247" s="374"/>
      <c r="H247" s="374"/>
      <c r="I247" s="30" t="s">
        <v>78</v>
      </c>
      <c r="J247" s="30"/>
      <c r="K247" s="30"/>
      <c r="L247" s="30"/>
      <c r="M247" s="30"/>
    </row>
    <row r="248" spans="2:13" x14ac:dyDescent="0.3">
      <c r="B248" s="30"/>
      <c r="C248" s="30"/>
      <c r="D248" s="87"/>
      <c r="E248" s="90"/>
      <c r="F248" s="30"/>
      <c r="G248" s="30"/>
      <c r="H248" s="30"/>
      <c r="I248" s="30"/>
      <c r="J248" s="30"/>
      <c r="K248" s="30"/>
      <c r="L248" s="30"/>
      <c r="M248" s="30"/>
    </row>
    <row r="249" spans="2:13" x14ac:dyDescent="0.3">
      <c r="B249" s="192">
        <v>17</v>
      </c>
      <c r="C249" s="374" t="s">
        <v>76</v>
      </c>
      <c r="D249" s="374"/>
      <c r="E249" s="374"/>
      <c r="F249" s="56" t="s">
        <v>13</v>
      </c>
      <c r="G249" s="56"/>
      <c r="H249" s="30" t="s">
        <v>137</v>
      </c>
      <c r="I249" s="30"/>
      <c r="J249" s="30"/>
      <c r="K249" s="30"/>
      <c r="L249" s="30"/>
      <c r="M249" s="30"/>
    </row>
    <row r="250" spans="2:13" x14ac:dyDescent="0.3">
      <c r="B250" s="46"/>
      <c r="C250" s="46"/>
      <c r="D250" s="133"/>
      <c r="E250" s="134"/>
      <c r="F250" s="46"/>
      <c r="G250" s="46"/>
      <c r="H250" s="46"/>
      <c r="I250" s="46"/>
      <c r="J250" s="46"/>
      <c r="K250" s="46"/>
      <c r="L250" s="46"/>
      <c r="M250" s="46"/>
    </row>
    <row r="251" spans="2:13" ht="26.25" x14ac:dyDescent="0.4">
      <c r="B251" s="514" t="s">
        <v>54</v>
      </c>
      <c r="C251" s="514"/>
      <c r="D251" s="514"/>
      <c r="E251" s="514"/>
      <c r="F251" s="514"/>
      <c r="G251" s="514"/>
      <c r="H251" s="514"/>
      <c r="I251" s="514"/>
      <c r="J251" s="514"/>
      <c r="K251" s="514"/>
      <c r="L251" s="514"/>
      <c r="M251" s="514"/>
    </row>
    <row r="252" spans="2:13" x14ac:dyDescent="0.3">
      <c r="B252" s="7"/>
      <c r="C252" s="7"/>
      <c r="D252" s="7"/>
      <c r="E252" s="7"/>
      <c r="F252" s="7"/>
      <c r="G252" s="7"/>
      <c r="H252" s="7"/>
      <c r="I252" s="7"/>
      <c r="J252" s="7"/>
      <c r="K252" s="7"/>
      <c r="L252" s="7"/>
      <c r="M252" s="7"/>
    </row>
    <row r="253" spans="2:13" x14ac:dyDescent="0.3">
      <c r="B253" s="100">
        <v>1</v>
      </c>
      <c r="C253" s="489" t="s">
        <v>0</v>
      </c>
      <c r="D253" s="489"/>
      <c r="E253" s="12" t="s">
        <v>13</v>
      </c>
      <c r="F253" s="118" t="s">
        <v>219</v>
      </c>
      <c r="G253" s="118"/>
      <c r="H253" s="118"/>
      <c r="I253" s="118"/>
      <c r="J253" s="118"/>
      <c r="K253" s="118"/>
      <c r="L253" s="118"/>
      <c r="M253" s="118"/>
    </row>
    <row r="254" spans="2:13" x14ac:dyDescent="0.3">
      <c r="B254" s="100">
        <v>2</v>
      </c>
      <c r="C254" s="489" t="s">
        <v>1</v>
      </c>
      <c r="D254" s="489"/>
      <c r="E254" s="12" t="s">
        <v>13</v>
      </c>
      <c r="F254" s="463" t="s">
        <v>590</v>
      </c>
      <c r="G254" s="463"/>
      <c r="H254" s="463"/>
      <c r="I254" s="463"/>
      <c r="J254" s="463"/>
      <c r="K254" s="463"/>
      <c r="L254" s="463"/>
      <c r="M254" s="463"/>
    </row>
    <row r="255" spans="2:13" x14ac:dyDescent="0.3">
      <c r="B255" s="100">
        <v>3</v>
      </c>
      <c r="C255" s="489" t="s">
        <v>3</v>
      </c>
      <c r="D255" s="489"/>
      <c r="E255" s="12"/>
      <c r="F255" s="116"/>
      <c r="G255" s="116"/>
      <c r="H255" s="116"/>
      <c r="I255" s="116"/>
      <c r="J255" s="116"/>
      <c r="K255" s="116"/>
      <c r="L255" s="116"/>
      <c r="M255" s="116"/>
    </row>
    <row r="256" spans="2:13" x14ac:dyDescent="0.3">
      <c r="B256" s="100"/>
      <c r="C256" s="100" t="s">
        <v>4</v>
      </c>
      <c r="D256" s="64" t="s">
        <v>7</v>
      </c>
      <c r="E256" s="12" t="s">
        <v>13</v>
      </c>
      <c r="F256" s="506" t="s">
        <v>64</v>
      </c>
      <c r="G256" s="506"/>
      <c r="H256" s="506"/>
      <c r="I256" s="506"/>
      <c r="J256" s="506"/>
      <c r="K256" s="506"/>
      <c r="L256" s="506"/>
      <c r="M256" s="506"/>
    </row>
    <row r="257" spans="2:13" x14ac:dyDescent="0.3">
      <c r="B257" s="100"/>
      <c r="C257" s="100" t="s">
        <v>5</v>
      </c>
      <c r="D257" s="64" t="s">
        <v>8</v>
      </c>
      <c r="E257" s="12" t="s">
        <v>13</v>
      </c>
      <c r="F257" s="506" t="s">
        <v>64</v>
      </c>
      <c r="G257" s="506"/>
      <c r="H257" s="506"/>
      <c r="I257" s="506"/>
      <c r="J257" s="506"/>
      <c r="K257" s="506"/>
      <c r="L257" s="506"/>
      <c r="M257" s="506"/>
    </row>
    <row r="258" spans="2:13" x14ac:dyDescent="0.3">
      <c r="B258" s="100"/>
      <c r="C258" s="100" t="s">
        <v>6</v>
      </c>
      <c r="D258" s="64" t="s">
        <v>113</v>
      </c>
      <c r="E258" s="12" t="s">
        <v>13</v>
      </c>
      <c r="F258" s="463" t="s">
        <v>632</v>
      </c>
      <c r="G258" s="463"/>
      <c r="H258" s="463"/>
      <c r="I258" s="463"/>
      <c r="J258" s="463"/>
      <c r="K258" s="463"/>
      <c r="L258" s="463"/>
      <c r="M258" s="463"/>
    </row>
    <row r="259" spans="2:13" x14ac:dyDescent="0.3">
      <c r="B259" s="100"/>
      <c r="C259" s="100" t="s">
        <v>9</v>
      </c>
      <c r="D259" s="64" t="s">
        <v>10</v>
      </c>
      <c r="E259" s="12" t="s">
        <v>13</v>
      </c>
      <c r="F259" s="463" t="s">
        <v>203</v>
      </c>
      <c r="G259" s="463"/>
      <c r="H259" s="463"/>
      <c r="I259" s="463"/>
      <c r="J259" s="463"/>
      <c r="K259" s="463"/>
      <c r="L259" s="463"/>
      <c r="M259" s="463"/>
    </row>
    <row r="260" spans="2:13" x14ac:dyDescent="0.3">
      <c r="B260" s="100"/>
      <c r="C260" s="100" t="s">
        <v>11</v>
      </c>
      <c r="D260" s="64" t="s">
        <v>12</v>
      </c>
      <c r="E260" s="12" t="s">
        <v>13</v>
      </c>
      <c r="F260" s="463" t="s">
        <v>134</v>
      </c>
      <c r="G260" s="507"/>
      <c r="H260" s="507"/>
      <c r="I260" s="507"/>
      <c r="J260" s="507"/>
      <c r="K260" s="507"/>
      <c r="L260" s="507"/>
      <c r="M260" s="507"/>
    </row>
    <row r="261" spans="2:13" ht="15" customHeight="1" x14ac:dyDescent="0.3">
      <c r="B261" s="98">
        <v>4</v>
      </c>
      <c r="C261" s="429" t="s">
        <v>18</v>
      </c>
      <c r="D261" s="429"/>
      <c r="E261" s="12" t="s">
        <v>13</v>
      </c>
      <c r="F261" s="430" t="s">
        <v>220</v>
      </c>
      <c r="G261" s="430"/>
      <c r="H261" s="430"/>
      <c r="I261" s="430"/>
      <c r="J261" s="430"/>
      <c r="K261" s="430"/>
      <c r="L261" s="430"/>
      <c r="M261" s="430"/>
    </row>
    <row r="262" spans="2:13" x14ac:dyDescent="0.3">
      <c r="B262" s="98">
        <v>5</v>
      </c>
      <c r="C262" s="429" t="s">
        <v>91</v>
      </c>
      <c r="D262" s="429"/>
      <c r="E262" s="12"/>
      <c r="F262" s="431"/>
      <c r="G262" s="431"/>
      <c r="H262" s="431"/>
      <c r="I262" s="431"/>
      <c r="J262" s="431"/>
      <c r="K262" s="431"/>
      <c r="L262" s="431"/>
      <c r="M262" s="431"/>
    </row>
    <row r="263" spans="2:13" x14ac:dyDescent="0.3">
      <c r="B263" s="98"/>
      <c r="C263" s="98" t="s">
        <v>4</v>
      </c>
      <c r="D263" s="13" t="s">
        <v>15</v>
      </c>
      <c r="E263" s="12" t="s">
        <v>13</v>
      </c>
      <c r="F263" s="430" t="s">
        <v>221</v>
      </c>
      <c r="G263" s="430"/>
      <c r="H263" s="430"/>
      <c r="I263" s="430"/>
      <c r="J263" s="430"/>
      <c r="K263" s="430"/>
      <c r="L263" s="430"/>
      <c r="M263" s="430"/>
    </row>
    <row r="264" spans="2:13" ht="15" customHeight="1" x14ac:dyDescent="0.3">
      <c r="B264" s="114"/>
      <c r="C264" s="114" t="s">
        <v>5</v>
      </c>
      <c r="D264" s="115" t="s">
        <v>16</v>
      </c>
      <c r="E264" s="116" t="s">
        <v>13</v>
      </c>
      <c r="F264" s="461" t="s">
        <v>207</v>
      </c>
      <c r="G264" s="434"/>
      <c r="H264" s="434"/>
      <c r="I264" s="434"/>
      <c r="J264" s="434"/>
      <c r="K264" s="434"/>
      <c r="L264" s="434"/>
      <c r="M264" s="434"/>
    </row>
    <row r="265" spans="2:13" x14ac:dyDescent="0.3">
      <c r="B265" s="114"/>
      <c r="C265" s="114" t="s">
        <v>6</v>
      </c>
      <c r="D265" s="115" t="s">
        <v>17</v>
      </c>
      <c r="E265" s="116" t="s">
        <v>13</v>
      </c>
      <c r="F265" s="462" t="s">
        <v>64</v>
      </c>
      <c r="G265" s="461"/>
      <c r="H265" s="461"/>
      <c r="I265" s="461"/>
      <c r="J265" s="461"/>
      <c r="K265" s="461"/>
      <c r="L265" s="461"/>
      <c r="M265" s="461"/>
    </row>
    <row r="266" spans="2:13" x14ac:dyDescent="0.3">
      <c r="B266" s="193">
        <v>6</v>
      </c>
      <c r="C266" s="463" t="s">
        <v>19</v>
      </c>
      <c r="D266" s="463"/>
      <c r="E266" s="116"/>
      <c r="F266" s="118"/>
      <c r="G266" s="118"/>
      <c r="H266" s="118"/>
      <c r="I266" s="118"/>
      <c r="J266" s="118"/>
      <c r="K266" s="118"/>
      <c r="L266" s="118"/>
      <c r="M266" s="118"/>
    </row>
    <row r="267" spans="2:13" ht="25.5" x14ac:dyDescent="0.3">
      <c r="B267" s="193"/>
      <c r="C267" s="118"/>
      <c r="D267" s="118"/>
      <c r="E267" s="464" t="s">
        <v>2</v>
      </c>
      <c r="F267" s="455" t="s">
        <v>20</v>
      </c>
      <c r="G267" s="456"/>
      <c r="H267" s="457"/>
      <c r="I267" s="464" t="s">
        <v>21</v>
      </c>
      <c r="J267" s="119" t="s">
        <v>22</v>
      </c>
      <c r="K267" s="119" t="s">
        <v>26</v>
      </c>
      <c r="L267" s="119" t="s">
        <v>28</v>
      </c>
      <c r="M267" s="119" t="s">
        <v>31</v>
      </c>
    </row>
    <row r="268" spans="2:13" x14ac:dyDescent="0.3">
      <c r="B268" s="193"/>
      <c r="C268" s="118"/>
      <c r="D268" s="118"/>
      <c r="E268" s="465"/>
      <c r="F268" s="467"/>
      <c r="G268" s="468"/>
      <c r="H268" s="469"/>
      <c r="I268" s="465"/>
      <c r="J268" s="190" t="s">
        <v>23</v>
      </c>
      <c r="K268" s="190" t="s">
        <v>25</v>
      </c>
      <c r="L268" s="190" t="s">
        <v>29</v>
      </c>
      <c r="M268" s="190" t="s">
        <v>32</v>
      </c>
    </row>
    <row r="269" spans="2:13" x14ac:dyDescent="0.3">
      <c r="B269" s="193"/>
      <c r="C269" s="118"/>
      <c r="D269" s="118"/>
      <c r="E269" s="466"/>
      <c r="F269" s="458"/>
      <c r="G269" s="459"/>
      <c r="H269" s="460"/>
      <c r="I269" s="466"/>
      <c r="J269" s="190" t="s">
        <v>24</v>
      </c>
      <c r="K269" s="191" t="s">
        <v>27</v>
      </c>
      <c r="L269" s="190" t="s">
        <v>30</v>
      </c>
      <c r="M269" s="190">
        <v>1250</v>
      </c>
    </row>
    <row r="270" spans="2:13" ht="66" customHeight="1" x14ac:dyDescent="0.3">
      <c r="B270" s="193"/>
      <c r="C270" s="118"/>
      <c r="D270" s="118"/>
      <c r="E270" s="240">
        <v>1</v>
      </c>
      <c r="F270" s="490" t="s">
        <v>553</v>
      </c>
      <c r="G270" s="491"/>
      <c r="H270" s="492"/>
      <c r="I270" s="153" t="s">
        <v>85</v>
      </c>
      <c r="J270" s="174">
        <v>1000</v>
      </c>
      <c r="K270" s="223">
        <f>10/60</f>
        <v>0.16666666666666666</v>
      </c>
      <c r="L270" s="67">
        <f t="shared" ref="L270:L278" si="10">J270*K270</f>
        <v>166.66666666666666</v>
      </c>
      <c r="M270" s="67">
        <f t="shared" ref="M270:M278" si="11">SUM(L270)/$M$20</f>
        <v>0.13333333333333333</v>
      </c>
    </row>
    <row r="271" spans="2:13" ht="30" customHeight="1" x14ac:dyDescent="0.3">
      <c r="B271" s="193"/>
      <c r="C271" s="118"/>
      <c r="D271" s="118"/>
      <c r="E271" s="240">
        <v>2</v>
      </c>
      <c r="F271" s="382" t="s">
        <v>562</v>
      </c>
      <c r="G271" s="383"/>
      <c r="H271" s="384"/>
      <c r="I271" s="153" t="s">
        <v>85</v>
      </c>
      <c r="J271" s="174">
        <v>1000</v>
      </c>
      <c r="K271" s="223">
        <f>5/60</f>
        <v>8.3333333333333329E-2</v>
      </c>
      <c r="L271" s="67">
        <f t="shared" si="10"/>
        <v>83.333333333333329</v>
      </c>
      <c r="M271" s="67">
        <f t="shared" ref="M271:M275" si="12">SUM(L271)/$M$20</f>
        <v>6.6666666666666666E-2</v>
      </c>
    </row>
    <row r="272" spans="2:13" ht="32.25" customHeight="1" x14ac:dyDescent="0.3">
      <c r="B272" s="193"/>
      <c r="C272" s="118"/>
      <c r="D272" s="118"/>
      <c r="E272" s="240">
        <v>3</v>
      </c>
      <c r="F272" s="382" t="s">
        <v>556</v>
      </c>
      <c r="G272" s="383"/>
      <c r="H272" s="384"/>
      <c r="I272" s="153" t="s">
        <v>128</v>
      </c>
      <c r="J272" s="174">
        <v>75</v>
      </c>
      <c r="K272" s="223">
        <f>60/60</f>
        <v>1</v>
      </c>
      <c r="L272" s="67">
        <f t="shared" si="10"/>
        <v>75</v>
      </c>
      <c r="M272" s="67">
        <f t="shared" si="12"/>
        <v>0.06</v>
      </c>
    </row>
    <row r="273" spans="2:13" ht="38.25" customHeight="1" x14ac:dyDescent="0.3">
      <c r="B273" s="193"/>
      <c r="C273" s="118"/>
      <c r="D273" s="118"/>
      <c r="E273" s="240">
        <v>4</v>
      </c>
      <c r="F273" s="382" t="s">
        <v>554</v>
      </c>
      <c r="G273" s="383"/>
      <c r="H273" s="384"/>
      <c r="I273" s="153" t="s">
        <v>85</v>
      </c>
      <c r="J273" s="174">
        <v>1000</v>
      </c>
      <c r="K273" s="223">
        <f>5/60</f>
        <v>8.3333333333333329E-2</v>
      </c>
      <c r="L273" s="67">
        <f t="shared" si="10"/>
        <v>83.333333333333329</v>
      </c>
      <c r="M273" s="67">
        <f t="shared" si="12"/>
        <v>6.6666666666666666E-2</v>
      </c>
    </row>
    <row r="274" spans="2:13" ht="36.75" customHeight="1" x14ac:dyDescent="0.3">
      <c r="B274" s="193"/>
      <c r="C274" s="118"/>
      <c r="D274" s="118"/>
      <c r="E274" s="240">
        <v>5</v>
      </c>
      <c r="F274" s="382" t="s">
        <v>555</v>
      </c>
      <c r="G274" s="383"/>
      <c r="H274" s="384"/>
      <c r="I274" s="153" t="s">
        <v>85</v>
      </c>
      <c r="J274" s="174">
        <v>705</v>
      </c>
      <c r="K274" s="223">
        <f>10/60</f>
        <v>0.16666666666666666</v>
      </c>
      <c r="L274" s="67">
        <f t="shared" si="10"/>
        <v>117.5</v>
      </c>
      <c r="M274" s="67">
        <f t="shared" si="12"/>
        <v>9.4E-2</v>
      </c>
    </row>
    <row r="275" spans="2:13" ht="62.25" customHeight="1" x14ac:dyDescent="0.3">
      <c r="B275" s="193"/>
      <c r="C275" s="118"/>
      <c r="D275" s="118"/>
      <c r="E275" s="240">
        <v>6</v>
      </c>
      <c r="F275" s="382" t="s">
        <v>557</v>
      </c>
      <c r="G275" s="383"/>
      <c r="H275" s="384"/>
      <c r="I275" s="153" t="s">
        <v>109</v>
      </c>
      <c r="J275" s="174">
        <v>235</v>
      </c>
      <c r="K275" s="223">
        <f>30/60</f>
        <v>0.5</v>
      </c>
      <c r="L275" s="67">
        <f t="shared" si="10"/>
        <v>117.5</v>
      </c>
      <c r="M275" s="67">
        <f t="shared" si="12"/>
        <v>9.4E-2</v>
      </c>
    </row>
    <row r="276" spans="2:13" ht="52.5" customHeight="1" x14ac:dyDescent="0.3">
      <c r="B276" s="193"/>
      <c r="C276" s="89"/>
      <c r="D276" s="89"/>
      <c r="E276" s="240">
        <v>7</v>
      </c>
      <c r="F276" s="382" t="s">
        <v>558</v>
      </c>
      <c r="G276" s="383"/>
      <c r="H276" s="384"/>
      <c r="I276" s="153" t="s">
        <v>561</v>
      </c>
      <c r="J276" s="174">
        <v>235</v>
      </c>
      <c r="K276" s="223">
        <f>60/60</f>
        <v>1</v>
      </c>
      <c r="L276" s="67">
        <f t="shared" si="10"/>
        <v>235</v>
      </c>
      <c r="M276" s="67">
        <f t="shared" si="11"/>
        <v>0.188</v>
      </c>
    </row>
    <row r="277" spans="2:13" x14ac:dyDescent="0.3">
      <c r="B277" s="193"/>
      <c r="C277" s="89"/>
      <c r="D277" s="89"/>
      <c r="E277" s="240">
        <v>8</v>
      </c>
      <c r="F277" s="382" t="s">
        <v>559</v>
      </c>
      <c r="G277" s="383"/>
      <c r="H277" s="384"/>
      <c r="I277" s="153" t="s">
        <v>560</v>
      </c>
      <c r="J277" s="174">
        <v>235</v>
      </c>
      <c r="K277" s="223">
        <f>30/60</f>
        <v>0.5</v>
      </c>
      <c r="L277" s="67">
        <f t="shared" si="10"/>
        <v>117.5</v>
      </c>
      <c r="M277" s="67">
        <f t="shared" si="11"/>
        <v>9.4E-2</v>
      </c>
    </row>
    <row r="278" spans="2:13" x14ac:dyDescent="0.3">
      <c r="B278" s="193"/>
      <c r="C278" s="89"/>
      <c r="D278" s="89"/>
      <c r="E278" s="240">
        <v>9</v>
      </c>
      <c r="F278" s="490" t="s">
        <v>443</v>
      </c>
      <c r="G278" s="491"/>
      <c r="H278" s="492"/>
      <c r="I278" s="171" t="s">
        <v>106</v>
      </c>
      <c r="J278" s="172">
        <v>24</v>
      </c>
      <c r="K278" s="177">
        <f>60/60</f>
        <v>1</v>
      </c>
      <c r="L278" s="67">
        <f t="shared" si="10"/>
        <v>24</v>
      </c>
      <c r="M278" s="121">
        <f t="shared" si="11"/>
        <v>1.9199999999999998E-2</v>
      </c>
    </row>
    <row r="279" spans="2:13" ht="29.25" customHeight="1" x14ac:dyDescent="0.3">
      <c r="B279" s="193"/>
      <c r="C279" s="89"/>
      <c r="D279" s="89"/>
      <c r="E279" s="452" t="s">
        <v>53</v>
      </c>
      <c r="F279" s="453"/>
      <c r="G279" s="453"/>
      <c r="H279" s="453"/>
      <c r="I279" s="453"/>
      <c r="J279" s="453"/>
      <c r="K279" s="454"/>
      <c r="L279" s="122">
        <f>SUM(L270:L278)</f>
        <v>1019.8333333333333</v>
      </c>
      <c r="M279" s="123">
        <f>SUM(M270:M278)</f>
        <v>0.81586666666666652</v>
      </c>
    </row>
    <row r="280" spans="2:13" ht="15.75" customHeight="1" x14ac:dyDescent="0.3">
      <c r="B280" s="193"/>
      <c r="C280" s="89"/>
      <c r="D280" s="89"/>
      <c r="E280" s="455" t="s">
        <v>33</v>
      </c>
      <c r="F280" s="456"/>
      <c r="G280" s="456"/>
      <c r="H280" s="456"/>
      <c r="I280" s="456"/>
      <c r="J280" s="456"/>
      <c r="K280" s="456"/>
      <c r="L280" s="457"/>
      <c r="M280" s="124">
        <f>ROUND(M279,0)</f>
        <v>1</v>
      </c>
    </row>
    <row r="281" spans="2:13" ht="17.25" customHeight="1" x14ac:dyDescent="0.3">
      <c r="B281" s="193"/>
      <c r="C281" s="89"/>
      <c r="D281" s="89"/>
      <c r="E281" s="458"/>
      <c r="F281" s="459"/>
      <c r="G281" s="459"/>
      <c r="H281" s="459"/>
      <c r="I281" s="459"/>
      <c r="J281" s="459"/>
      <c r="K281" s="459"/>
      <c r="L281" s="460"/>
      <c r="M281" s="125" t="s">
        <v>79</v>
      </c>
    </row>
    <row r="282" spans="2:13" x14ac:dyDescent="0.3">
      <c r="B282" s="107"/>
      <c r="C282" s="59"/>
      <c r="D282" s="46"/>
      <c r="E282" s="45"/>
      <c r="F282" s="58"/>
      <c r="G282" s="58"/>
      <c r="H282" s="60"/>
      <c r="I282" s="46"/>
      <c r="J282" s="46"/>
      <c r="K282" s="46"/>
      <c r="L282" s="46"/>
      <c r="M282" s="46"/>
    </row>
    <row r="283" spans="2:13" x14ac:dyDescent="0.3">
      <c r="B283" s="100">
        <v>7</v>
      </c>
      <c r="C283" s="7" t="s">
        <v>21</v>
      </c>
      <c r="D283" s="7"/>
      <c r="E283" s="3" t="s">
        <v>13</v>
      </c>
      <c r="F283" s="12"/>
      <c r="G283" s="12"/>
      <c r="H283" s="74"/>
      <c r="I283" s="7"/>
      <c r="J283" s="7"/>
      <c r="K283" s="7"/>
      <c r="L283" s="7"/>
      <c r="M283" s="7"/>
    </row>
    <row r="284" spans="2:13" x14ac:dyDescent="0.3">
      <c r="B284" s="7"/>
      <c r="C284" s="75"/>
      <c r="D284" s="75"/>
      <c r="E284" s="391" t="s">
        <v>2</v>
      </c>
      <c r="F284" s="391" t="s">
        <v>92</v>
      </c>
      <c r="G284" s="391"/>
      <c r="H284" s="391"/>
      <c r="I284" s="391"/>
      <c r="J284" s="391"/>
      <c r="K284" s="391"/>
      <c r="L284" s="391"/>
      <c r="M284" s="391"/>
    </row>
    <row r="285" spans="2:13" x14ac:dyDescent="0.3">
      <c r="B285" s="100"/>
      <c r="C285" s="7"/>
      <c r="D285" s="7"/>
      <c r="E285" s="391"/>
      <c r="F285" s="391"/>
      <c r="G285" s="391"/>
      <c r="H285" s="391"/>
      <c r="I285" s="391"/>
      <c r="J285" s="391"/>
      <c r="K285" s="391"/>
      <c r="L285" s="391"/>
      <c r="M285" s="391"/>
    </row>
    <row r="286" spans="2:13" ht="33" customHeight="1" x14ac:dyDescent="0.3">
      <c r="B286" s="100"/>
      <c r="C286" s="7"/>
      <c r="D286" s="7"/>
      <c r="E286" s="69">
        <v>1</v>
      </c>
      <c r="F286" s="385" t="s">
        <v>563</v>
      </c>
      <c r="G286" s="385"/>
      <c r="H286" s="385"/>
      <c r="I286" s="385"/>
      <c r="J286" s="385"/>
      <c r="K286" s="385"/>
      <c r="L286" s="385"/>
      <c r="M286" s="385"/>
    </row>
    <row r="287" spans="2:13" ht="16.5" customHeight="1" x14ac:dyDescent="0.3">
      <c r="B287" s="100"/>
      <c r="C287" s="7"/>
      <c r="D287" s="7"/>
      <c r="E287" s="69">
        <v>2</v>
      </c>
      <c r="F287" s="385" t="s">
        <v>565</v>
      </c>
      <c r="G287" s="385"/>
      <c r="H287" s="385"/>
      <c r="I287" s="385"/>
      <c r="J287" s="385"/>
      <c r="K287" s="385"/>
      <c r="L287" s="385"/>
      <c r="M287" s="385"/>
    </row>
    <row r="288" spans="2:13" ht="16.5" customHeight="1" x14ac:dyDescent="0.3">
      <c r="B288" s="100"/>
      <c r="C288" s="7"/>
      <c r="D288" s="7"/>
      <c r="E288" s="69">
        <v>3</v>
      </c>
      <c r="F288" s="385" t="s">
        <v>566</v>
      </c>
      <c r="G288" s="385"/>
      <c r="H288" s="385"/>
      <c r="I288" s="385"/>
      <c r="J288" s="385"/>
      <c r="K288" s="385"/>
      <c r="L288" s="385"/>
      <c r="M288" s="385"/>
    </row>
    <row r="289" spans="2:17" x14ac:dyDescent="0.3">
      <c r="B289" s="100"/>
      <c r="C289" s="7"/>
      <c r="D289" s="7"/>
      <c r="E289" s="69">
        <v>4</v>
      </c>
      <c r="F289" s="385" t="s">
        <v>567</v>
      </c>
      <c r="G289" s="385"/>
      <c r="H289" s="385"/>
      <c r="I289" s="385"/>
      <c r="J289" s="385"/>
      <c r="K289" s="385"/>
      <c r="L289" s="385"/>
      <c r="M289" s="385"/>
    </row>
    <row r="290" spans="2:17" ht="16.5" customHeight="1" x14ac:dyDescent="0.3">
      <c r="B290" s="100"/>
      <c r="C290" s="7"/>
      <c r="D290" s="7"/>
      <c r="E290" s="69">
        <v>5</v>
      </c>
      <c r="F290" s="385" t="s">
        <v>568</v>
      </c>
      <c r="G290" s="385"/>
      <c r="H290" s="385"/>
      <c r="I290" s="385"/>
      <c r="J290" s="385"/>
      <c r="K290" s="385"/>
      <c r="L290" s="385"/>
      <c r="M290" s="385"/>
    </row>
    <row r="291" spans="2:17" ht="36" customHeight="1" x14ac:dyDescent="0.3">
      <c r="B291" s="100"/>
      <c r="C291" s="7"/>
      <c r="D291" s="7"/>
      <c r="E291" s="69">
        <v>6</v>
      </c>
      <c r="F291" s="385" t="s">
        <v>569</v>
      </c>
      <c r="G291" s="385"/>
      <c r="H291" s="385"/>
      <c r="I291" s="385"/>
      <c r="J291" s="385"/>
      <c r="K291" s="385"/>
      <c r="L291" s="385"/>
      <c r="M291" s="385"/>
    </row>
    <row r="292" spans="2:17" ht="33" customHeight="1" x14ac:dyDescent="0.3">
      <c r="B292" s="100"/>
      <c r="C292" s="7"/>
      <c r="D292" s="7"/>
      <c r="E292" s="69">
        <v>7</v>
      </c>
      <c r="F292" s="385" t="s">
        <v>570</v>
      </c>
      <c r="G292" s="385"/>
      <c r="H292" s="385"/>
      <c r="I292" s="385"/>
      <c r="J292" s="385"/>
      <c r="K292" s="385"/>
      <c r="L292" s="385"/>
      <c r="M292" s="385"/>
    </row>
    <row r="293" spans="2:17" x14ac:dyDescent="0.3">
      <c r="B293" s="100"/>
      <c r="C293" s="7"/>
      <c r="D293" s="7"/>
      <c r="E293" s="69">
        <v>8</v>
      </c>
      <c r="F293" s="385" t="s">
        <v>564</v>
      </c>
      <c r="G293" s="385"/>
      <c r="H293" s="385"/>
      <c r="I293" s="385"/>
      <c r="J293" s="385"/>
      <c r="K293" s="385"/>
      <c r="L293" s="385"/>
      <c r="M293" s="385"/>
    </row>
    <row r="294" spans="2:17" x14ac:dyDescent="0.3">
      <c r="B294" s="100"/>
      <c r="C294" s="7"/>
      <c r="D294" s="7"/>
      <c r="E294" s="69">
        <v>9</v>
      </c>
      <c r="F294" s="526" t="s">
        <v>442</v>
      </c>
      <c r="G294" s="526"/>
      <c r="H294" s="526"/>
      <c r="I294" s="526"/>
      <c r="J294" s="526"/>
      <c r="K294" s="526"/>
      <c r="L294" s="526"/>
      <c r="M294" s="526"/>
    </row>
    <row r="295" spans="2:17" ht="15.75" customHeight="1" x14ac:dyDescent="0.3">
      <c r="B295" s="107"/>
      <c r="C295" s="46"/>
      <c r="D295" s="46"/>
      <c r="E295" s="45"/>
      <c r="F295" s="450"/>
      <c r="G295" s="450"/>
      <c r="H295" s="450"/>
      <c r="I295" s="46"/>
      <c r="J295" s="46"/>
      <c r="K295" s="46"/>
      <c r="L295" s="46"/>
      <c r="M295" s="46"/>
    </row>
    <row r="296" spans="2:17" ht="15.75" customHeight="1" x14ac:dyDescent="0.3">
      <c r="B296" s="100">
        <v>8</v>
      </c>
      <c r="C296" s="390" t="s">
        <v>34</v>
      </c>
      <c r="D296" s="390"/>
      <c r="E296" s="3" t="s">
        <v>13</v>
      </c>
      <c r="F296" s="451"/>
      <c r="G296" s="451"/>
      <c r="H296" s="451"/>
      <c r="I296" s="7"/>
      <c r="J296" s="7"/>
      <c r="K296" s="7"/>
      <c r="L296" s="7"/>
      <c r="M296" s="76"/>
    </row>
    <row r="297" spans="2:17" ht="16.5" customHeight="1" x14ac:dyDescent="0.3">
      <c r="B297" s="100"/>
      <c r="C297" s="7"/>
      <c r="D297" s="7"/>
      <c r="E297" s="183" t="s">
        <v>2</v>
      </c>
      <c r="F297" s="391" t="s">
        <v>34</v>
      </c>
      <c r="G297" s="391"/>
      <c r="H297" s="391"/>
      <c r="I297" s="391"/>
      <c r="J297" s="392" t="s">
        <v>44</v>
      </c>
      <c r="K297" s="392"/>
      <c r="L297" s="392"/>
      <c r="M297" s="392"/>
    </row>
    <row r="298" spans="2:17" ht="15.75" customHeight="1" x14ac:dyDescent="0.3">
      <c r="B298" s="7"/>
      <c r="C298" s="7"/>
      <c r="D298" s="96"/>
      <c r="E298" s="77">
        <v>1</v>
      </c>
      <c r="F298" s="363" t="s">
        <v>572</v>
      </c>
      <c r="G298" s="363"/>
      <c r="H298" s="363"/>
      <c r="I298" s="363"/>
      <c r="J298" s="436" t="s">
        <v>80</v>
      </c>
      <c r="K298" s="436"/>
      <c r="L298" s="436"/>
      <c r="M298" s="436"/>
    </row>
    <row r="299" spans="2:17" ht="15.75" customHeight="1" x14ac:dyDescent="0.3">
      <c r="B299" s="7"/>
      <c r="C299" s="7"/>
      <c r="D299" s="97"/>
      <c r="E299" s="77">
        <v>2</v>
      </c>
      <c r="F299" s="364" t="s">
        <v>571</v>
      </c>
      <c r="G299" s="364"/>
      <c r="H299" s="364"/>
      <c r="I299" s="364"/>
      <c r="J299" s="436" t="s">
        <v>81</v>
      </c>
      <c r="K299" s="436"/>
      <c r="L299" s="436"/>
      <c r="M299" s="436"/>
    </row>
    <row r="300" spans="2:17" ht="15.75" customHeight="1" x14ac:dyDescent="0.3">
      <c r="B300" s="46"/>
      <c r="C300" s="46"/>
      <c r="D300" s="46"/>
      <c r="E300" s="45"/>
      <c r="F300" s="61"/>
      <c r="G300" s="61"/>
      <c r="H300" s="61"/>
      <c r="I300" s="61"/>
      <c r="J300" s="61"/>
      <c r="K300" s="61"/>
      <c r="L300" s="61"/>
      <c r="M300" s="61"/>
    </row>
    <row r="301" spans="2:17" x14ac:dyDescent="0.3">
      <c r="B301" s="100">
        <v>9</v>
      </c>
      <c r="C301" s="390" t="s">
        <v>35</v>
      </c>
      <c r="D301" s="390"/>
      <c r="E301" s="3" t="s">
        <v>13</v>
      </c>
      <c r="F301" s="3"/>
      <c r="G301" s="3"/>
      <c r="H301" s="3"/>
      <c r="I301" s="3"/>
      <c r="J301" s="3"/>
      <c r="K301" s="3"/>
      <c r="L301" s="3"/>
      <c r="M301" s="3"/>
      <c r="N301" s="2"/>
      <c r="P301" s="2"/>
      <c r="Q301" s="2"/>
    </row>
    <row r="302" spans="2:17" x14ac:dyDescent="0.3">
      <c r="B302" s="7"/>
      <c r="C302" s="7"/>
      <c r="D302" s="7"/>
      <c r="E302" s="186" t="s">
        <v>2</v>
      </c>
      <c r="F302" s="403" t="s">
        <v>35</v>
      </c>
      <c r="G302" s="407"/>
      <c r="H302" s="407"/>
      <c r="I302" s="404"/>
      <c r="J302" s="397" t="s">
        <v>93</v>
      </c>
      <c r="K302" s="398"/>
      <c r="L302" s="398"/>
      <c r="M302" s="399"/>
    </row>
    <row r="303" spans="2:17" x14ac:dyDescent="0.3">
      <c r="B303" s="7"/>
      <c r="C303" s="7"/>
      <c r="D303" s="7"/>
      <c r="E303" s="239">
        <v>1</v>
      </c>
      <c r="F303" s="472" t="s">
        <v>574</v>
      </c>
      <c r="G303" s="473"/>
      <c r="H303" s="473"/>
      <c r="I303" s="474"/>
      <c r="J303" s="436" t="s">
        <v>80</v>
      </c>
      <c r="K303" s="436"/>
      <c r="L303" s="436"/>
      <c r="M303" s="436"/>
    </row>
    <row r="304" spans="2:17" x14ac:dyDescent="0.3">
      <c r="B304" s="7"/>
      <c r="C304" s="7"/>
      <c r="D304" s="7"/>
      <c r="E304" s="77">
        <v>2</v>
      </c>
      <c r="F304" s="439" t="s">
        <v>82</v>
      </c>
      <c r="G304" s="439"/>
      <c r="H304" s="439"/>
      <c r="I304" s="439"/>
      <c r="J304" s="436" t="s">
        <v>80</v>
      </c>
      <c r="K304" s="436"/>
      <c r="L304" s="436"/>
      <c r="M304" s="436"/>
    </row>
    <row r="305" spans="2:13" ht="15" customHeight="1" x14ac:dyDescent="0.3">
      <c r="B305" s="7"/>
      <c r="C305" s="7"/>
      <c r="D305" s="7"/>
      <c r="E305" s="77">
        <v>3</v>
      </c>
      <c r="F305" s="439" t="s">
        <v>573</v>
      </c>
      <c r="G305" s="439"/>
      <c r="H305" s="439"/>
      <c r="I305" s="439"/>
      <c r="J305" s="436" t="s">
        <v>80</v>
      </c>
      <c r="K305" s="436"/>
      <c r="L305" s="436"/>
      <c r="M305" s="436"/>
    </row>
    <row r="306" spans="2:13" x14ac:dyDescent="0.3">
      <c r="B306" s="46"/>
      <c r="C306" s="46"/>
      <c r="D306" s="46"/>
      <c r="E306" s="46"/>
      <c r="F306" s="46"/>
      <c r="G306" s="46"/>
      <c r="H306" s="46"/>
      <c r="I306" s="46"/>
      <c r="J306" s="46"/>
      <c r="K306" s="46"/>
      <c r="L306" s="46"/>
      <c r="M306" s="46"/>
    </row>
    <row r="307" spans="2:13" x14ac:dyDescent="0.3">
      <c r="B307" s="100">
        <v>10</v>
      </c>
      <c r="C307" s="390" t="s">
        <v>36</v>
      </c>
      <c r="D307" s="390"/>
      <c r="E307" s="3" t="s">
        <v>13</v>
      </c>
      <c r="F307" s="7"/>
      <c r="G307" s="7"/>
      <c r="H307" s="7"/>
      <c r="I307" s="7"/>
      <c r="J307" s="7"/>
      <c r="K307" s="7"/>
      <c r="L307" s="7"/>
      <c r="M307" s="7"/>
    </row>
    <row r="308" spans="2:13" x14ac:dyDescent="0.3">
      <c r="B308" s="100"/>
      <c r="C308" s="182"/>
      <c r="D308" s="182"/>
      <c r="E308" s="391" t="s">
        <v>2</v>
      </c>
      <c r="F308" s="391" t="s">
        <v>92</v>
      </c>
      <c r="G308" s="391"/>
      <c r="H308" s="391"/>
      <c r="I308" s="391"/>
      <c r="J308" s="391"/>
      <c r="K308" s="391"/>
      <c r="L308" s="391"/>
      <c r="M308" s="391"/>
    </row>
    <row r="309" spans="2:13" x14ac:dyDescent="0.3">
      <c r="B309" s="100"/>
      <c r="C309" s="182"/>
      <c r="D309" s="182"/>
      <c r="E309" s="391"/>
      <c r="F309" s="391"/>
      <c r="G309" s="391"/>
      <c r="H309" s="391"/>
      <c r="I309" s="391"/>
      <c r="J309" s="391"/>
      <c r="K309" s="391"/>
      <c r="L309" s="391"/>
      <c r="M309" s="391"/>
    </row>
    <row r="310" spans="2:13" ht="42" customHeight="1" x14ac:dyDescent="0.3">
      <c r="B310" s="100"/>
      <c r="C310" s="182"/>
      <c r="D310" s="182"/>
      <c r="E310" s="69">
        <v>1</v>
      </c>
      <c r="F310" s="385" t="s">
        <v>576</v>
      </c>
      <c r="G310" s="385"/>
      <c r="H310" s="385"/>
      <c r="I310" s="385"/>
      <c r="J310" s="385"/>
      <c r="K310" s="385"/>
      <c r="L310" s="385"/>
      <c r="M310" s="385"/>
    </row>
    <row r="311" spans="2:13" ht="16.5" customHeight="1" x14ac:dyDescent="0.3">
      <c r="B311" s="100"/>
      <c r="C311" s="182"/>
      <c r="D311" s="182"/>
      <c r="E311" s="69">
        <v>2</v>
      </c>
      <c r="F311" s="385" t="s">
        <v>577</v>
      </c>
      <c r="G311" s="385"/>
      <c r="H311" s="385"/>
      <c r="I311" s="385"/>
      <c r="J311" s="385"/>
      <c r="K311" s="385"/>
      <c r="L311" s="385"/>
      <c r="M311" s="385"/>
    </row>
    <row r="312" spans="2:13" ht="16.5" customHeight="1" x14ac:dyDescent="0.3">
      <c r="B312" s="100"/>
      <c r="C312" s="182"/>
      <c r="D312" s="182"/>
      <c r="E312" s="69">
        <v>3</v>
      </c>
      <c r="F312" s="385" t="s">
        <v>578</v>
      </c>
      <c r="G312" s="385"/>
      <c r="H312" s="385"/>
      <c r="I312" s="385"/>
      <c r="J312" s="385"/>
      <c r="K312" s="385"/>
      <c r="L312" s="385"/>
      <c r="M312" s="385"/>
    </row>
    <row r="313" spans="2:13" x14ac:dyDescent="0.3">
      <c r="B313" s="100"/>
      <c r="C313" s="182"/>
      <c r="D313" s="182"/>
      <c r="E313" s="69">
        <v>4</v>
      </c>
      <c r="F313" s="385" t="s">
        <v>579</v>
      </c>
      <c r="G313" s="385"/>
      <c r="H313" s="385"/>
      <c r="I313" s="385"/>
      <c r="J313" s="385"/>
      <c r="K313" s="385"/>
      <c r="L313" s="385"/>
      <c r="M313" s="385"/>
    </row>
    <row r="314" spans="2:13" x14ac:dyDescent="0.3">
      <c r="B314" s="100"/>
      <c r="C314" s="182"/>
      <c r="D314" s="182"/>
      <c r="E314" s="69">
        <v>5</v>
      </c>
      <c r="F314" s="385" t="s">
        <v>580</v>
      </c>
      <c r="G314" s="385"/>
      <c r="H314" s="385"/>
      <c r="I314" s="385"/>
      <c r="J314" s="385"/>
      <c r="K314" s="385"/>
      <c r="L314" s="385"/>
      <c r="M314" s="385"/>
    </row>
    <row r="315" spans="2:13" ht="35.25" customHeight="1" x14ac:dyDescent="0.3">
      <c r="B315" s="100"/>
      <c r="C315" s="182"/>
      <c r="D315" s="182"/>
      <c r="E315" s="69">
        <v>6</v>
      </c>
      <c r="F315" s="385" t="s">
        <v>581</v>
      </c>
      <c r="G315" s="385"/>
      <c r="H315" s="385"/>
      <c r="I315" s="385"/>
      <c r="J315" s="385"/>
      <c r="K315" s="385"/>
      <c r="L315" s="385"/>
      <c r="M315" s="385"/>
    </row>
    <row r="316" spans="2:13" ht="32.25" customHeight="1" x14ac:dyDescent="0.3">
      <c r="B316" s="100"/>
      <c r="C316" s="182"/>
      <c r="D316" s="182"/>
      <c r="E316" s="69">
        <v>7</v>
      </c>
      <c r="F316" s="385" t="s">
        <v>582</v>
      </c>
      <c r="G316" s="385"/>
      <c r="H316" s="385"/>
      <c r="I316" s="385"/>
      <c r="J316" s="385"/>
      <c r="K316" s="385"/>
      <c r="L316" s="385"/>
      <c r="M316" s="385"/>
    </row>
    <row r="317" spans="2:13" x14ac:dyDescent="0.3">
      <c r="B317" s="100"/>
      <c r="C317" s="182"/>
      <c r="D317" s="182"/>
      <c r="E317" s="69">
        <v>8</v>
      </c>
      <c r="F317" s="385" t="s">
        <v>575</v>
      </c>
      <c r="G317" s="385"/>
      <c r="H317" s="385"/>
      <c r="I317" s="385"/>
      <c r="J317" s="385"/>
      <c r="K317" s="385"/>
      <c r="L317" s="385"/>
      <c r="M317" s="385"/>
    </row>
    <row r="318" spans="2:13" x14ac:dyDescent="0.3">
      <c r="B318" s="100"/>
      <c r="C318" s="182"/>
      <c r="D318" s="182"/>
      <c r="E318" s="69">
        <v>9</v>
      </c>
      <c r="F318" s="490" t="s">
        <v>441</v>
      </c>
      <c r="G318" s="491"/>
      <c r="H318" s="491"/>
      <c r="I318" s="491"/>
      <c r="J318" s="491"/>
      <c r="K318" s="491"/>
      <c r="L318" s="491"/>
      <c r="M318" s="492"/>
    </row>
    <row r="319" spans="2:13" x14ac:dyDescent="0.3">
      <c r="B319" s="46"/>
      <c r="C319" s="46"/>
      <c r="D319" s="46"/>
      <c r="E319" s="46"/>
      <c r="F319" s="113"/>
      <c r="G319" s="113"/>
      <c r="H319" s="113"/>
      <c r="I319" s="113"/>
      <c r="J319" s="113"/>
      <c r="K319" s="113"/>
      <c r="L319" s="113"/>
      <c r="M319" s="113"/>
    </row>
    <row r="320" spans="2:13" x14ac:dyDescent="0.3">
      <c r="B320" s="100">
        <v>11</v>
      </c>
      <c r="C320" s="390" t="s">
        <v>37</v>
      </c>
      <c r="D320" s="390"/>
      <c r="E320" s="3" t="s">
        <v>13</v>
      </c>
      <c r="F320" s="7"/>
      <c r="G320" s="7"/>
      <c r="H320" s="7"/>
      <c r="I320" s="7"/>
      <c r="J320" s="7"/>
      <c r="K320" s="7"/>
      <c r="L320" s="7"/>
      <c r="M320" s="7"/>
    </row>
    <row r="321" spans="2:13" x14ac:dyDescent="0.3">
      <c r="B321" s="100"/>
      <c r="C321" s="227"/>
      <c r="D321" s="227"/>
      <c r="E321" s="391" t="s">
        <v>2</v>
      </c>
      <c r="F321" s="391" t="s">
        <v>92</v>
      </c>
      <c r="G321" s="391"/>
      <c r="H321" s="391"/>
      <c r="I321" s="391"/>
      <c r="J321" s="391"/>
      <c r="K321" s="391"/>
      <c r="L321" s="391"/>
      <c r="M321" s="391"/>
    </row>
    <row r="322" spans="2:13" ht="15.75" customHeight="1" x14ac:dyDescent="0.3">
      <c r="B322" s="100"/>
      <c r="C322" s="227"/>
      <c r="D322" s="227"/>
      <c r="E322" s="391"/>
      <c r="F322" s="391"/>
      <c r="G322" s="391"/>
      <c r="H322" s="391"/>
      <c r="I322" s="391"/>
      <c r="J322" s="391"/>
      <c r="K322" s="391"/>
      <c r="L322" s="391"/>
      <c r="M322" s="391"/>
    </row>
    <row r="323" spans="2:13" ht="15.75" customHeight="1" x14ac:dyDescent="0.3">
      <c r="B323" s="100"/>
      <c r="C323" s="227"/>
      <c r="D323" s="227"/>
      <c r="E323" s="69">
        <v>1</v>
      </c>
      <c r="F323" s="363" t="s">
        <v>506</v>
      </c>
      <c r="G323" s="363"/>
      <c r="H323" s="363"/>
      <c r="I323" s="363"/>
      <c r="J323" s="363"/>
      <c r="K323" s="363"/>
      <c r="L323" s="363"/>
      <c r="M323" s="363"/>
    </row>
    <row r="324" spans="2:13" ht="15.75" customHeight="1" x14ac:dyDescent="0.3">
      <c r="B324" s="100"/>
      <c r="C324" s="227"/>
      <c r="D324" s="93"/>
      <c r="E324" s="52">
        <v>2</v>
      </c>
      <c r="F324" s="364" t="s">
        <v>217</v>
      </c>
      <c r="G324" s="364"/>
      <c r="H324" s="364"/>
      <c r="I324" s="364"/>
      <c r="J324" s="364"/>
      <c r="K324" s="364"/>
      <c r="L324" s="364"/>
      <c r="M324" s="364"/>
    </row>
    <row r="325" spans="2:13" ht="15.75" customHeight="1" x14ac:dyDescent="0.3">
      <c r="B325" s="46"/>
      <c r="C325" s="46"/>
      <c r="D325" s="46"/>
      <c r="E325" s="46"/>
      <c r="F325" s="62"/>
      <c r="G325" s="46"/>
      <c r="H325" s="46"/>
      <c r="I325" s="46"/>
      <c r="J325" s="46"/>
      <c r="K325" s="46"/>
      <c r="L325" s="46"/>
      <c r="M325" s="46"/>
    </row>
    <row r="326" spans="2:13" ht="15.75" customHeight="1" x14ac:dyDescent="0.3">
      <c r="B326" s="100">
        <v>12</v>
      </c>
      <c r="C326" s="390" t="s">
        <v>94</v>
      </c>
      <c r="D326" s="390"/>
      <c r="E326" s="3" t="s">
        <v>13</v>
      </c>
      <c r="F326" s="7"/>
      <c r="G326" s="7"/>
      <c r="H326" s="7"/>
      <c r="I326" s="7"/>
      <c r="J326" s="7"/>
      <c r="K326" s="7"/>
      <c r="L326" s="7"/>
      <c r="M326" s="7"/>
    </row>
    <row r="327" spans="2:13" ht="15" customHeight="1" x14ac:dyDescent="0.3">
      <c r="B327" s="7"/>
      <c r="C327" s="7"/>
      <c r="D327" s="7"/>
      <c r="E327" s="391" t="s">
        <v>2</v>
      </c>
      <c r="F327" s="391" t="s">
        <v>38</v>
      </c>
      <c r="G327" s="391"/>
      <c r="H327" s="391"/>
      <c r="I327" s="391" t="s">
        <v>132</v>
      </c>
      <c r="J327" s="391"/>
      <c r="K327" s="392" t="s">
        <v>39</v>
      </c>
      <c r="L327" s="392"/>
      <c r="M327" s="392"/>
    </row>
    <row r="328" spans="2:13" ht="15" customHeight="1" x14ac:dyDescent="0.3">
      <c r="B328" s="7"/>
      <c r="C328" s="7"/>
      <c r="D328" s="7"/>
      <c r="E328" s="391"/>
      <c r="F328" s="391"/>
      <c r="G328" s="391"/>
      <c r="H328" s="391"/>
      <c r="I328" s="391"/>
      <c r="J328" s="391"/>
      <c r="K328" s="392"/>
      <c r="L328" s="392"/>
      <c r="M328" s="392"/>
    </row>
    <row r="329" spans="2:13" ht="30.75" customHeight="1" x14ac:dyDescent="0.3">
      <c r="B329" s="7"/>
      <c r="C329" s="7"/>
      <c r="D329" s="7"/>
      <c r="E329" s="52">
        <v>1</v>
      </c>
      <c r="F329" s="379" t="s">
        <v>203</v>
      </c>
      <c r="G329" s="379"/>
      <c r="H329" s="379"/>
      <c r="I329" s="379" t="s">
        <v>627</v>
      </c>
      <c r="J329" s="379"/>
      <c r="K329" s="379" t="s">
        <v>153</v>
      </c>
      <c r="L329" s="379"/>
      <c r="M329" s="379"/>
    </row>
    <row r="330" spans="2:13" ht="15.75" customHeight="1" x14ac:dyDescent="0.3">
      <c r="B330" s="7"/>
      <c r="C330" s="7"/>
      <c r="D330" s="7"/>
      <c r="E330" s="52">
        <v>2</v>
      </c>
      <c r="F330" s="386" t="s">
        <v>130</v>
      </c>
      <c r="G330" s="387"/>
      <c r="H330" s="388"/>
      <c r="I330" s="379" t="s">
        <v>627</v>
      </c>
      <c r="J330" s="379"/>
      <c r="K330" s="386" t="s">
        <v>108</v>
      </c>
      <c r="L330" s="387"/>
      <c r="M330" s="388"/>
    </row>
    <row r="331" spans="2:13" ht="15.75" customHeight="1" x14ac:dyDescent="0.3">
      <c r="B331" s="7"/>
      <c r="C331" s="7"/>
      <c r="D331" s="7"/>
      <c r="E331" s="230"/>
      <c r="F331" s="229"/>
      <c r="G331" s="229"/>
      <c r="H331" s="229"/>
      <c r="I331" s="229"/>
      <c r="J331" s="229"/>
      <c r="K331" s="229"/>
      <c r="L331" s="229"/>
      <c r="M331" s="229"/>
    </row>
    <row r="332" spans="2:13" ht="15.75" customHeight="1" x14ac:dyDescent="0.3">
      <c r="B332" s="100">
        <v>13</v>
      </c>
      <c r="C332" s="390" t="s">
        <v>95</v>
      </c>
      <c r="D332" s="390"/>
      <c r="E332" s="390"/>
      <c r="F332" s="390"/>
      <c r="G332" s="54"/>
      <c r="H332" s="3"/>
      <c r="I332" s="3"/>
      <c r="J332" s="3"/>
      <c r="K332" s="3"/>
      <c r="L332" s="3"/>
      <c r="M332" s="3"/>
    </row>
    <row r="333" spans="2:13" x14ac:dyDescent="0.3">
      <c r="B333" s="100"/>
      <c r="C333" s="182"/>
      <c r="D333" s="182"/>
      <c r="E333" s="391" t="s">
        <v>2</v>
      </c>
      <c r="F333" s="391" t="s">
        <v>42</v>
      </c>
      <c r="G333" s="391"/>
      <c r="H333" s="391"/>
      <c r="I333" s="391"/>
      <c r="J333" s="392" t="s">
        <v>43</v>
      </c>
      <c r="K333" s="392"/>
      <c r="L333" s="392"/>
      <c r="M333" s="392"/>
    </row>
    <row r="334" spans="2:13" x14ac:dyDescent="0.3">
      <c r="B334" s="100"/>
      <c r="C334" s="182"/>
      <c r="D334" s="182"/>
      <c r="E334" s="391"/>
      <c r="F334" s="391"/>
      <c r="G334" s="391"/>
      <c r="H334" s="391"/>
      <c r="I334" s="391"/>
      <c r="J334" s="392"/>
      <c r="K334" s="392"/>
      <c r="L334" s="392"/>
      <c r="M334" s="392"/>
    </row>
    <row r="335" spans="2:13" x14ac:dyDescent="0.3">
      <c r="B335" s="30"/>
      <c r="C335" s="30"/>
      <c r="D335" s="30"/>
      <c r="E335" s="57">
        <v>1</v>
      </c>
      <c r="F335" s="379" t="s">
        <v>55</v>
      </c>
      <c r="G335" s="379"/>
      <c r="H335" s="379"/>
      <c r="I335" s="379"/>
      <c r="J335" s="379" t="s">
        <v>87</v>
      </c>
      <c r="K335" s="379"/>
      <c r="L335" s="379"/>
      <c r="M335" s="379"/>
    </row>
    <row r="336" spans="2:13" x14ac:dyDescent="0.3">
      <c r="B336" s="30"/>
      <c r="C336" s="30"/>
      <c r="D336" s="30"/>
      <c r="E336" s="57">
        <v>2</v>
      </c>
      <c r="F336" s="379" t="s">
        <v>56</v>
      </c>
      <c r="G336" s="379"/>
      <c r="H336" s="379"/>
      <c r="I336" s="379"/>
      <c r="J336" s="379" t="s">
        <v>87</v>
      </c>
      <c r="K336" s="379"/>
      <c r="L336" s="379"/>
      <c r="M336" s="379"/>
    </row>
    <row r="337" spans="2:13" ht="15.75" customHeight="1" x14ac:dyDescent="0.3">
      <c r="B337" s="30"/>
      <c r="C337" s="30"/>
      <c r="D337" s="30"/>
      <c r="E337" s="57">
        <v>3</v>
      </c>
      <c r="F337" s="379" t="s">
        <v>57</v>
      </c>
      <c r="G337" s="379"/>
      <c r="H337" s="379"/>
      <c r="I337" s="379"/>
      <c r="J337" s="379" t="s">
        <v>87</v>
      </c>
      <c r="K337" s="379"/>
      <c r="L337" s="379"/>
      <c r="M337" s="379"/>
    </row>
    <row r="338" spans="2:13" ht="15.75" customHeight="1" x14ac:dyDescent="0.3">
      <c r="B338" s="30"/>
      <c r="C338" s="30"/>
      <c r="D338" s="30"/>
      <c r="E338" s="57">
        <v>4</v>
      </c>
      <c r="F338" s="379" t="s">
        <v>58</v>
      </c>
      <c r="G338" s="379"/>
      <c r="H338" s="379"/>
      <c r="I338" s="379"/>
      <c r="J338" s="379" t="s">
        <v>87</v>
      </c>
      <c r="K338" s="379"/>
      <c r="L338" s="379"/>
      <c r="M338" s="379"/>
    </row>
    <row r="339" spans="2:13" x14ac:dyDescent="0.3">
      <c r="B339" s="30"/>
      <c r="C339" s="30"/>
      <c r="D339" s="30"/>
      <c r="E339" s="57">
        <v>5</v>
      </c>
      <c r="F339" s="379" t="s">
        <v>59</v>
      </c>
      <c r="G339" s="379"/>
      <c r="H339" s="379"/>
      <c r="I339" s="379"/>
      <c r="J339" s="379" t="s">
        <v>87</v>
      </c>
      <c r="K339" s="379"/>
      <c r="L339" s="379"/>
      <c r="M339" s="379"/>
    </row>
    <row r="340" spans="2:13" x14ac:dyDescent="0.3">
      <c r="B340" s="30"/>
      <c r="C340" s="30"/>
      <c r="D340" s="30"/>
      <c r="E340" s="57">
        <v>6</v>
      </c>
      <c r="F340" s="379" t="s">
        <v>60</v>
      </c>
      <c r="G340" s="379"/>
      <c r="H340" s="379"/>
      <c r="I340" s="379"/>
      <c r="J340" s="379" t="s">
        <v>87</v>
      </c>
      <c r="K340" s="379"/>
      <c r="L340" s="379"/>
      <c r="M340" s="379"/>
    </row>
    <row r="341" spans="2:13" x14ac:dyDescent="0.3">
      <c r="B341" s="30"/>
      <c r="C341" s="30"/>
      <c r="D341" s="30"/>
      <c r="E341" s="57">
        <v>7</v>
      </c>
      <c r="F341" s="379" t="s">
        <v>61</v>
      </c>
      <c r="G341" s="379"/>
      <c r="H341" s="379"/>
      <c r="I341" s="379"/>
      <c r="J341" s="379" t="s">
        <v>87</v>
      </c>
      <c r="K341" s="379"/>
      <c r="L341" s="379"/>
      <c r="M341" s="379"/>
    </row>
    <row r="342" spans="2:13" x14ac:dyDescent="0.3">
      <c r="B342" s="30"/>
      <c r="C342" s="30"/>
      <c r="D342" s="30"/>
      <c r="E342" s="57">
        <v>8</v>
      </c>
      <c r="F342" s="379" t="s">
        <v>62</v>
      </c>
      <c r="G342" s="379"/>
      <c r="H342" s="379"/>
      <c r="I342" s="379"/>
      <c r="J342" s="379" t="s">
        <v>87</v>
      </c>
      <c r="K342" s="379"/>
      <c r="L342" s="379"/>
      <c r="M342" s="379"/>
    </row>
    <row r="343" spans="2:13" x14ac:dyDescent="0.3">
      <c r="B343" s="30"/>
      <c r="C343" s="30"/>
      <c r="D343" s="30"/>
      <c r="E343" s="57">
        <v>9</v>
      </c>
      <c r="F343" s="379" t="s">
        <v>63</v>
      </c>
      <c r="G343" s="379"/>
      <c r="H343" s="379"/>
      <c r="I343" s="379"/>
      <c r="J343" s="379" t="s">
        <v>64</v>
      </c>
      <c r="K343" s="379"/>
      <c r="L343" s="379"/>
      <c r="M343" s="379"/>
    </row>
    <row r="344" spans="2:13" x14ac:dyDescent="0.3">
      <c r="B344" s="30"/>
      <c r="C344" s="30"/>
      <c r="D344" s="30"/>
      <c r="E344" s="30"/>
      <c r="F344" s="30"/>
      <c r="G344" s="30"/>
      <c r="H344" s="30"/>
      <c r="I344" s="30"/>
      <c r="J344" s="30"/>
      <c r="K344" s="30"/>
      <c r="L344" s="30"/>
      <c r="M344" s="30"/>
    </row>
    <row r="345" spans="2:13" x14ac:dyDescent="0.3">
      <c r="B345" s="192">
        <v>14</v>
      </c>
      <c r="C345" s="374" t="s">
        <v>40</v>
      </c>
      <c r="D345" s="374"/>
      <c r="E345" s="56" t="s">
        <v>13</v>
      </c>
      <c r="F345" s="30"/>
      <c r="G345" s="30"/>
      <c r="H345" s="30"/>
      <c r="I345" s="30"/>
      <c r="J345" s="30"/>
      <c r="K345" s="30"/>
      <c r="L345" s="30"/>
      <c r="M345" s="30"/>
    </row>
    <row r="346" spans="2:13" x14ac:dyDescent="0.3">
      <c r="B346" s="192"/>
      <c r="C346" s="181"/>
      <c r="D346" s="181"/>
      <c r="E346" s="448" t="s">
        <v>2</v>
      </c>
      <c r="F346" s="448" t="s">
        <v>96</v>
      </c>
      <c r="G346" s="448"/>
      <c r="H346" s="448"/>
      <c r="I346" s="448"/>
      <c r="J346" s="449" t="s">
        <v>41</v>
      </c>
      <c r="K346" s="449"/>
      <c r="L346" s="449"/>
      <c r="M346" s="449"/>
    </row>
    <row r="347" spans="2:13" x14ac:dyDescent="0.3">
      <c r="B347" s="192"/>
      <c r="C347" s="181"/>
      <c r="D347" s="181"/>
      <c r="E347" s="448"/>
      <c r="F347" s="448"/>
      <c r="G347" s="448"/>
      <c r="H347" s="448"/>
      <c r="I347" s="448"/>
      <c r="J347" s="449"/>
      <c r="K347" s="449"/>
      <c r="L347" s="449"/>
      <c r="M347" s="449"/>
    </row>
    <row r="348" spans="2:13" ht="15" customHeight="1" x14ac:dyDescent="0.3">
      <c r="B348" s="192"/>
      <c r="C348" s="181"/>
      <c r="D348" s="181"/>
      <c r="E348" s="77">
        <v>1</v>
      </c>
      <c r="F348" s="436"/>
      <c r="G348" s="436"/>
      <c r="H348" s="436"/>
      <c r="I348" s="436"/>
      <c r="J348" s="437"/>
      <c r="K348" s="437"/>
      <c r="L348" s="437"/>
      <c r="M348" s="437"/>
    </row>
    <row r="349" spans="2:13" ht="15" customHeight="1" x14ac:dyDescent="0.3">
      <c r="B349" s="30"/>
      <c r="C349" s="30"/>
      <c r="D349" s="30"/>
      <c r="E349" s="77">
        <v>2</v>
      </c>
      <c r="F349" s="437"/>
      <c r="G349" s="437"/>
      <c r="H349" s="437"/>
      <c r="I349" s="437"/>
      <c r="J349" s="437"/>
      <c r="K349" s="437"/>
      <c r="L349" s="437"/>
      <c r="M349" s="437"/>
    </row>
    <row r="350" spans="2:13" ht="15" customHeight="1" x14ac:dyDescent="0.3">
      <c r="B350" s="30"/>
      <c r="C350" s="30"/>
      <c r="D350" s="30"/>
      <c r="E350" s="77">
        <v>3</v>
      </c>
      <c r="F350" s="437"/>
      <c r="G350" s="437"/>
      <c r="H350" s="437"/>
      <c r="I350" s="437"/>
      <c r="J350" s="442"/>
      <c r="K350" s="442"/>
      <c r="L350" s="442"/>
      <c r="M350" s="442"/>
    </row>
    <row r="351" spans="2:13" ht="15" customHeight="1" x14ac:dyDescent="0.3">
      <c r="B351" s="30"/>
      <c r="C351" s="30"/>
      <c r="D351" s="30"/>
      <c r="E351" s="56"/>
      <c r="F351" s="80"/>
      <c r="G351" s="80"/>
      <c r="H351" s="80"/>
      <c r="I351" s="80"/>
      <c r="J351" s="80"/>
      <c r="K351" s="80"/>
      <c r="L351" s="80"/>
      <c r="M351" s="80"/>
    </row>
    <row r="352" spans="2:13" ht="15" customHeight="1" x14ac:dyDescent="0.3">
      <c r="B352" s="192">
        <v>15</v>
      </c>
      <c r="C352" s="374" t="s">
        <v>14</v>
      </c>
      <c r="D352" s="374"/>
      <c r="E352" s="374"/>
      <c r="F352" s="374"/>
      <c r="G352" s="79"/>
      <c r="H352" s="56"/>
      <c r="I352" s="30"/>
      <c r="J352" s="30"/>
      <c r="K352" s="30"/>
      <c r="L352" s="30"/>
      <c r="M352" s="30"/>
    </row>
    <row r="353" spans="2:13" ht="15" customHeight="1" x14ac:dyDescent="0.3">
      <c r="B353" s="30"/>
      <c r="C353" s="109" t="s">
        <v>4</v>
      </c>
      <c r="D353" s="110" t="s">
        <v>47</v>
      </c>
      <c r="E353" s="110"/>
      <c r="F353" s="82" t="s">
        <v>13</v>
      </c>
      <c r="G353" s="56"/>
      <c r="H353" s="443" t="s">
        <v>583</v>
      </c>
      <c r="I353" s="443"/>
      <c r="J353" s="443"/>
      <c r="K353" s="443"/>
      <c r="L353" s="443"/>
      <c r="M353" s="443"/>
    </row>
    <row r="354" spans="2:13" ht="15" customHeight="1" x14ac:dyDescent="0.3">
      <c r="B354" s="30"/>
      <c r="C354" s="80" t="s">
        <v>5</v>
      </c>
      <c r="D354" s="444" t="s">
        <v>48</v>
      </c>
      <c r="E354" s="444"/>
      <c r="F354" s="56" t="s">
        <v>13</v>
      </c>
      <c r="G354" s="56"/>
      <c r="H354" s="30" t="s">
        <v>100</v>
      </c>
      <c r="I354" s="30"/>
      <c r="J354" s="30"/>
      <c r="K354" s="30"/>
      <c r="L354" s="30"/>
      <c r="M354" s="30"/>
    </row>
    <row r="355" spans="2:13" ht="15" customHeight="1" x14ac:dyDescent="0.3">
      <c r="B355" s="30"/>
      <c r="C355" s="80" t="s">
        <v>6</v>
      </c>
      <c r="D355" s="445" t="s">
        <v>49</v>
      </c>
      <c r="E355" s="445"/>
      <c r="F355" s="56" t="s">
        <v>13</v>
      </c>
      <c r="G355" s="56"/>
      <c r="H355" s="30" t="s">
        <v>98</v>
      </c>
      <c r="I355" s="30"/>
      <c r="J355" s="30"/>
      <c r="K355" s="30"/>
      <c r="L355" s="30"/>
      <c r="M355" s="30"/>
    </row>
    <row r="356" spans="2:13" ht="15" customHeight="1" x14ac:dyDescent="0.3">
      <c r="B356" s="30"/>
      <c r="C356" s="80" t="s">
        <v>9</v>
      </c>
      <c r="D356" s="444" t="s">
        <v>50</v>
      </c>
      <c r="E356" s="444"/>
      <c r="F356" s="56" t="s">
        <v>13</v>
      </c>
      <c r="G356" s="56"/>
      <c r="H356" s="30" t="s">
        <v>99</v>
      </c>
      <c r="I356" s="30"/>
      <c r="J356" s="30"/>
      <c r="K356" s="30"/>
      <c r="L356" s="30"/>
      <c r="M356" s="30"/>
    </row>
    <row r="357" spans="2:13" x14ac:dyDescent="0.3">
      <c r="B357" s="30"/>
      <c r="C357" s="80" t="s">
        <v>11</v>
      </c>
      <c r="D357" s="446" t="s">
        <v>52</v>
      </c>
      <c r="E357" s="446"/>
      <c r="F357" s="56" t="s">
        <v>13</v>
      </c>
      <c r="G357" s="56"/>
      <c r="H357" s="441" t="s">
        <v>141</v>
      </c>
      <c r="I357" s="447"/>
      <c r="J357" s="447"/>
      <c r="K357" s="447"/>
      <c r="L357" s="447"/>
      <c r="M357" s="447"/>
    </row>
    <row r="358" spans="2:13" x14ac:dyDescent="0.3">
      <c r="B358" s="30"/>
      <c r="C358" s="80" t="s">
        <v>45</v>
      </c>
      <c r="D358" s="440" t="s">
        <v>51</v>
      </c>
      <c r="E358" s="440"/>
      <c r="F358" s="56" t="s">
        <v>13</v>
      </c>
      <c r="G358" s="56"/>
      <c r="H358" s="30"/>
      <c r="I358" s="30"/>
      <c r="J358" s="30"/>
      <c r="K358" s="30"/>
      <c r="L358" s="30"/>
      <c r="M358" s="30"/>
    </row>
    <row r="359" spans="2:13" x14ac:dyDescent="0.3">
      <c r="B359" s="30"/>
      <c r="C359" s="80"/>
      <c r="D359" s="184"/>
      <c r="E359" s="84"/>
      <c r="F359" s="80" t="s">
        <v>4</v>
      </c>
      <c r="G359" s="83"/>
      <c r="H359" s="85" t="s">
        <v>66</v>
      </c>
      <c r="I359" s="441" t="s">
        <v>103</v>
      </c>
      <c r="J359" s="441"/>
      <c r="K359" s="30"/>
      <c r="L359" s="185"/>
      <c r="M359" s="185"/>
    </row>
    <row r="360" spans="2:13" x14ac:dyDescent="0.3">
      <c r="B360" s="30"/>
      <c r="C360" s="80"/>
      <c r="D360" s="184"/>
      <c r="E360" s="84"/>
      <c r="F360" s="80" t="s">
        <v>5</v>
      </c>
      <c r="G360" s="83"/>
      <c r="H360" s="87" t="s">
        <v>67</v>
      </c>
      <c r="I360" s="88" t="s">
        <v>86</v>
      </c>
      <c r="J360" s="89"/>
      <c r="K360" s="30"/>
      <c r="L360" s="89"/>
      <c r="M360" s="89"/>
    </row>
    <row r="361" spans="2:13" x14ac:dyDescent="0.3">
      <c r="B361" s="30"/>
      <c r="C361" s="80"/>
      <c r="D361" s="184"/>
      <c r="E361" s="84"/>
      <c r="F361" s="80" t="s">
        <v>6</v>
      </c>
      <c r="G361" s="83"/>
      <c r="H361" s="87" t="s">
        <v>68</v>
      </c>
      <c r="I361" s="87" t="s">
        <v>65</v>
      </c>
      <c r="J361" s="30"/>
      <c r="K361" s="30"/>
      <c r="L361" s="30"/>
      <c r="M361" s="30"/>
    </row>
    <row r="362" spans="2:13" x14ac:dyDescent="0.3">
      <c r="B362" s="30"/>
      <c r="C362" s="30"/>
      <c r="D362" s="87"/>
      <c r="E362" s="90"/>
      <c r="F362" s="80" t="s">
        <v>9</v>
      </c>
      <c r="G362" s="83"/>
      <c r="H362" s="87" t="s">
        <v>69</v>
      </c>
      <c r="I362" s="87" t="s">
        <v>65</v>
      </c>
      <c r="J362" s="30"/>
      <c r="K362" s="30"/>
      <c r="L362" s="30"/>
      <c r="M362" s="30"/>
    </row>
    <row r="363" spans="2:13" x14ac:dyDescent="0.3">
      <c r="B363" s="30"/>
      <c r="C363" s="30"/>
      <c r="D363" s="87"/>
      <c r="E363" s="90"/>
      <c r="F363" s="80" t="s">
        <v>11</v>
      </c>
      <c r="G363" s="83"/>
      <c r="H363" s="87" t="s">
        <v>70</v>
      </c>
      <c r="I363" s="87" t="s">
        <v>65</v>
      </c>
      <c r="J363" s="30"/>
      <c r="K363" s="30"/>
      <c r="L363" s="30"/>
      <c r="M363" s="30"/>
    </row>
    <row r="364" spans="2:13" x14ac:dyDescent="0.3">
      <c r="B364" s="30"/>
      <c r="C364" s="30"/>
      <c r="D364" s="87"/>
      <c r="E364" s="90"/>
      <c r="F364" s="80" t="s">
        <v>45</v>
      </c>
      <c r="G364" s="83"/>
      <c r="H364" s="87" t="s">
        <v>71</v>
      </c>
      <c r="I364" s="87" t="s">
        <v>65</v>
      </c>
      <c r="J364" s="30"/>
      <c r="K364" s="30"/>
      <c r="L364" s="30"/>
      <c r="M364" s="30"/>
    </row>
    <row r="365" spans="2:13" x14ac:dyDescent="0.3">
      <c r="B365" s="30"/>
      <c r="C365" s="80" t="s">
        <v>46</v>
      </c>
      <c r="D365" s="435" t="s">
        <v>72</v>
      </c>
      <c r="E365" s="435"/>
      <c r="F365" s="30" t="s">
        <v>13</v>
      </c>
      <c r="G365" s="56"/>
      <c r="H365" s="87"/>
      <c r="I365" s="87"/>
      <c r="J365" s="30"/>
      <c r="K365" s="30"/>
      <c r="L365" s="30"/>
      <c r="M365" s="30"/>
    </row>
    <row r="366" spans="2:13" ht="15" customHeight="1" x14ac:dyDescent="0.3">
      <c r="B366" s="30"/>
      <c r="C366" s="30"/>
      <c r="D366" s="87"/>
      <c r="E366" s="90"/>
      <c r="F366" s="80" t="s">
        <v>4</v>
      </c>
      <c r="G366" s="83"/>
      <c r="H366" s="87" t="s">
        <v>73</v>
      </c>
      <c r="I366" s="373" t="s">
        <v>587</v>
      </c>
      <c r="J366" s="373"/>
      <c r="K366" s="373"/>
      <c r="L366" s="373"/>
      <c r="M366" s="373"/>
    </row>
    <row r="367" spans="2:13" x14ac:dyDescent="0.3">
      <c r="B367" s="30"/>
      <c r="C367" s="30"/>
      <c r="D367" s="87"/>
      <c r="E367" s="90"/>
      <c r="F367" s="80" t="s">
        <v>5</v>
      </c>
      <c r="G367" s="83"/>
      <c r="H367" s="87" t="s">
        <v>74</v>
      </c>
      <c r="I367" s="373" t="s">
        <v>588</v>
      </c>
      <c r="J367" s="373"/>
      <c r="K367" s="373"/>
      <c r="L367" s="373"/>
      <c r="M367" s="373"/>
    </row>
    <row r="368" spans="2:13" x14ac:dyDescent="0.3">
      <c r="B368" s="30"/>
      <c r="C368" s="30"/>
      <c r="D368" s="87"/>
      <c r="E368" s="90"/>
      <c r="F368" s="80" t="s">
        <v>6</v>
      </c>
      <c r="G368" s="83"/>
      <c r="H368" s="87" t="s">
        <v>75</v>
      </c>
      <c r="I368" s="87" t="s">
        <v>83</v>
      </c>
      <c r="J368" s="30"/>
      <c r="K368" s="30"/>
      <c r="L368" s="30"/>
      <c r="M368" s="30"/>
    </row>
    <row r="369" spans="2:13" x14ac:dyDescent="0.3">
      <c r="B369" s="48"/>
      <c r="C369" s="48"/>
      <c r="D369" s="47"/>
      <c r="E369" s="63"/>
      <c r="F369" s="48"/>
      <c r="G369" s="48"/>
      <c r="H369" s="48"/>
      <c r="I369" s="48"/>
      <c r="J369" s="48"/>
      <c r="K369" s="48"/>
      <c r="L369" s="48"/>
      <c r="M369" s="48"/>
    </row>
    <row r="370" spans="2:13" x14ac:dyDescent="0.3">
      <c r="B370" s="192">
        <v>16</v>
      </c>
      <c r="C370" s="374" t="s">
        <v>77</v>
      </c>
      <c r="D370" s="374"/>
      <c r="E370" s="374"/>
      <c r="F370" s="374"/>
      <c r="G370" s="374"/>
      <c r="H370" s="374"/>
      <c r="I370" s="30" t="s">
        <v>78</v>
      </c>
      <c r="J370" s="30"/>
      <c r="K370" s="30"/>
      <c r="L370" s="30"/>
      <c r="M370" s="30"/>
    </row>
    <row r="371" spans="2:13" x14ac:dyDescent="0.3">
      <c r="B371" s="30"/>
      <c r="C371" s="30"/>
      <c r="D371" s="87"/>
      <c r="E371" s="90"/>
      <c r="F371" s="30"/>
      <c r="G371" s="30"/>
      <c r="H371" s="30"/>
      <c r="I371" s="30"/>
      <c r="J371" s="30"/>
      <c r="K371" s="30"/>
      <c r="L371" s="30"/>
      <c r="M371" s="30"/>
    </row>
    <row r="372" spans="2:13" x14ac:dyDescent="0.3">
      <c r="B372" s="192">
        <v>17</v>
      </c>
      <c r="C372" s="374" t="s">
        <v>76</v>
      </c>
      <c r="D372" s="374"/>
      <c r="E372" s="374"/>
      <c r="F372" s="56" t="s">
        <v>13</v>
      </c>
      <c r="G372" s="56"/>
      <c r="H372" s="30" t="s">
        <v>90</v>
      </c>
      <c r="I372" s="30"/>
      <c r="J372" s="30"/>
      <c r="K372" s="30"/>
      <c r="L372" s="30"/>
      <c r="M372" s="30"/>
    </row>
    <row r="373" spans="2:13" x14ac:dyDescent="0.3">
      <c r="B373" s="7"/>
      <c r="C373" s="7"/>
      <c r="D373" s="112"/>
      <c r="E373" s="91"/>
      <c r="F373" s="7"/>
      <c r="G373" s="7"/>
      <c r="H373" s="7"/>
      <c r="I373" s="7"/>
      <c r="J373" s="7"/>
      <c r="K373" s="7"/>
      <c r="L373" s="7"/>
      <c r="M373" s="7"/>
    </row>
    <row r="374" spans="2:13" x14ac:dyDescent="0.3">
      <c r="B374" s="75"/>
      <c r="C374" s="75"/>
      <c r="D374" s="75"/>
      <c r="E374" s="144"/>
      <c r="F374" s="75"/>
      <c r="G374" s="75"/>
      <c r="H374" s="75"/>
      <c r="I374" s="75"/>
      <c r="J374" s="75"/>
      <c r="K374" s="75"/>
      <c r="L374" s="75"/>
      <c r="M374" s="75"/>
    </row>
    <row r="375" spans="2:13" ht="16.5" x14ac:dyDescent="0.3">
      <c r="B375" s="75"/>
      <c r="C375" s="75"/>
      <c r="D375" s="75"/>
      <c r="E375" s="75"/>
      <c r="F375" s="145"/>
      <c r="G375" s="145"/>
      <c r="H375" s="145"/>
      <c r="I375" s="75"/>
      <c r="J375" s="75"/>
      <c r="K375" s="75"/>
      <c r="L375" s="75"/>
      <c r="M375" s="75"/>
    </row>
    <row r="376" spans="2:13" x14ac:dyDescent="0.3">
      <c r="B376" s="75"/>
      <c r="C376" s="75"/>
      <c r="D376" s="75"/>
      <c r="E376" s="75"/>
      <c r="F376" s="75"/>
      <c r="G376" s="75"/>
      <c r="H376" s="75"/>
      <c r="I376" s="75"/>
      <c r="J376" s="75"/>
      <c r="K376" s="498"/>
      <c r="L376" s="498"/>
      <c r="M376" s="498"/>
    </row>
    <row r="377" spans="2:13" x14ac:dyDescent="0.3">
      <c r="B377" s="75"/>
      <c r="C377" s="75"/>
      <c r="D377" s="75"/>
      <c r="E377" s="75"/>
      <c r="F377" s="75"/>
      <c r="G377" s="75"/>
      <c r="H377" s="75"/>
      <c r="I377" s="75"/>
      <c r="J377" s="75"/>
      <c r="K377" s="498"/>
      <c r="L377" s="498"/>
      <c r="M377" s="498"/>
    </row>
    <row r="378" spans="2:13" x14ac:dyDescent="0.3">
      <c r="B378" s="75"/>
      <c r="C378" s="75"/>
      <c r="D378" s="75"/>
      <c r="E378" s="75"/>
      <c r="F378" s="75"/>
      <c r="G378" s="75"/>
      <c r="H378" s="75"/>
      <c r="I378" s="75"/>
      <c r="J378" s="75"/>
      <c r="K378" s="499"/>
      <c r="L378" s="499"/>
      <c r="M378" s="146"/>
    </row>
    <row r="379" spans="2:13" x14ac:dyDescent="0.3">
      <c r="B379" s="75"/>
      <c r="C379" s="75"/>
      <c r="D379" s="75"/>
      <c r="E379" s="75"/>
      <c r="F379" s="75"/>
      <c r="G379" s="75"/>
      <c r="H379" s="75"/>
      <c r="I379" s="75"/>
      <c r="J379" s="75"/>
      <c r="K379" s="75"/>
      <c r="L379" s="75"/>
      <c r="M379" s="75"/>
    </row>
    <row r="380" spans="2:13" x14ac:dyDescent="0.3">
      <c r="B380" s="75"/>
      <c r="C380" s="75"/>
      <c r="D380" s="75"/>
      <c r="E380" s="75"/>
      <c r="F380" s="75"/>
      <c r="G380" s="75"/>
      <c r="H380" s="75"/>
      <c r="I380" s="75"/>
      <c r="J380" s="75"/>
      <c r="K380" s="75"/>
      <c r="L380" s="75"/>
      <c r="M380" s="75"/>
    </row>
    <row r="381" spans="2:13" x14ac:dyDescent="0.3">
      <c r="B381" s="75"/>
      <c r="C381" s="75"/>
      <c r="D381" s="75"/>
      <c r="E381" s="75"/>
      <c r="F381" s="75"/>
      <c r="G381" s="75"/>
      <c r="H381" s="75"/>
      <c r="I381" s="75"/>
      <c r="J381" s="75"/>
      <c r="K381" s="75"/>
      <c r="L381" s="75"/>
      <c r="M381" s="75"/>
    </row>
    <row r="382" spans="2:13" x14ac:dyDescent="0.3">
      <c r="B382" s="75"/>
      <c r="C382" s="75"/>
      <c r="D382" s="75"/>
      <c r="E382" s="75"/>
      <c r="F382" s="75"/>
      <c r="G382" s="75"/>
      <c r="H382" s="75"/>
      <c r="I382" s="75"/>
      <c r="J382" s="75"/>
      <c r="K382" s="499"/>
      <c r="L382" s="499"/>
      <c r="M382" s="146"/>
    </row>
  </sheetData>
  <mergeCells count="416">
    <mergeCell ref="B2:M2"/>
    <mergeCell ref="C4:D4"/>
    <mergeCell ref="C5:D5"/>
    <mergeCell ref="F5:M5"/>
    <mergeCell ref="C6:D6"/>
    <mergeCell ref="F7:M7"/>
    <mergeCell ref="C13:D13"/>
    <mergeCell ref="F13:M13"/>
    <mergeCell ref="F14:M14"/>
    <mergeCell ref="F29:H29"/>
    <mergeCell ref="F15:M15"/>
    <mergeCell ref="F16:M16"/>
    <mergeCell ref="C17:D17"/>
    <mergeCell ref="F8:M8"/>
    <mergeCell ref="F9:M9"/>
    <mergeCell ref="F10:M10"/>
    <mergeCell ref="F11:M11"/>
    <mergeCell ref="C12:D12"/>
    <mergeCell ref="F12:M12"/>
    <mergeCell ref="F24:H24"/>
    <mergeCell ref="F25:H25"/>
    <mergeCell ref="F26:H26"/>
    <mergeCell ref="F27:H27"/>
    <mergeCell ref="F28:H28"/>
    <mergeCell ref="E18:E20"/>
    <mergeCell ref="F18:H20"/>
    <mergeCell ref="I18:I20"/>
    <mergeCell ref="F21:H21"/>
    <mergeCell ref="F22:H22"/>
    <mergeCell ref="F23:H23"/>
    <mergeCell ref="C47:D47"/>
    <mergeCell ref="F47:H47"/>
    <mergeCell ref="F44:M44"/>
    <mergeCell ref="F38:M38"/>
    <mergeCell ref="E30:K30"/>
    <mergeCell ref="E31:L32"/>
    <mergeCell ref="E35:E36"/>
    <mergeCell ref="F35:M36"/>
    <mergeCell ref="F37:M37"/>
    <mergeCell ref="F39:M39"/>
    <mergeCell ref="F40:M40"/>
    <mergeCell ref="F41:M41"/>
    <mergeCell ref="F42:M42"/>
    <mergeCell ref="F43:M43"/>
    <mergeCell ref="F45:M45"/>
    <mergeCell ref="C59:D59"/>
    <mergeCell ref="E60:E61"/>
    <mergeCell ref="F60:M61"/>
    <mergeCell ref="F51:I51"/>
    <mergeCell ref="J51:M51"/>
    <mergeCell ref="C53:D53"/>
    <mergeCell ref="F54:I54"/>
    <mergeCell ref="J54:M54"/>
    <mergeCell ref="F55:I55"/>
    <mergeCell ref="J55:M55"/>
    <mergeCell ref="F75:M75"/>
    <mergeCell ref="F76:M76"/>
    <mergeCell ref="C78:D78"/>
    <mergeCell ref="E79:E80"/>
    <mergeCell ref="F79:H80"/>
    <mergeCell ref="I79:J80"/>
    <mergeCell ref="K79:M80"/>
    <mergeCell ref="C72:D72"/>
    <mergeCell ref="E73:E74"/>
    <mergeCell ref="F73:M74"/>
    <mergeCell ref="F83:H83"/>
    <mergeCell ref="I83:J83"/>
    <mergeCell ref="K83:M83"/>
    <mergeCell ref="F81:H81"/>
    <mergeCell ref="I81:J81"/>
    <mergeCell ref="K81:M81"/>
    <mergeCell ref="F82:H82"/>
    <mergeCell ref="I82:J82"/>
    <mergeCell ref="K82:M82"/>
    <mergeCell ref="F88:I88"/>
    <mergeCell ref="J88:M88"/>
    <mergeCell ref="F89:I89"/>
    <mergeCell ref="J89:M89"/>
    <mergeCell ref="F90:I90"/>
    <mergeCell ref="J90:M90"/>
    <mergeCell ref="C85:F85"/>
    <mergeCell ref="E86:E87"/>
    <mergeCell ref="F86:I87"/>
    <mergeCell ref="J86:M87"/>
    <mergeCell ref="F94:I94"/>
    <mergeCell ref="J94:M94"/>
    <mergeCell ref="F95:I95"/>
    <mergeCell ref="J95:M95"/>
    <mergeCell ref="F96:I96"/>
    <mergeCell ref="J96:M96"/>
    <mergeCell ref="F91:I91"/>
    <mergeCell ref="J91:M91"/>
    <mergeCell ref="F92:I92"/>
    <mergeCell ref="J92:M92"/>
    <mergeCell ref="F93:I93"/>
    <mergeCell ref="J93:M93"/>
    <mergeCell ref="D107:E107"/>
    <mergeCell ref="D108:E108"/>
    <mergeCell ref="D109:E109"/>
    <mergeCell ref="D110:E110"/>
    <mergeCell ref="H110:M110"/>
    <mergeCell ref="D111:E111"/>
    <mergeCell ref="H106:M106"/>
    <mergeCell ref="C98:D98"/>
    <mergeCell ref="E99:E100"/>
    <mergeCell ref="F99:I100"/>
    <mergeCell ref="J99:M100"/>
    <mergeCell ref="F101:I101"/>
    <mergeCell ref="J101:M101"/>
    <mergeCell ref="C130:D130"/>
    <mergeCell ref="F130:M130"/>
    <mergeCell ref="C131:D131"/>
    <mergeCell ref="F132:M132"/>
    <mergeCell ref="F133:M133"/>
    <mergeCell ref="F134:M134"/>
    <mergeCell ref="B127:M127"/>
    <mergeCell ref="C129:D129"/>
    <mergeCell ref="D118:E118"/>
    <mergeCell ref="I119:M119"/>
    <mergeCell ref="I120:M120"/>
    <mergeCell ref="C123:H123"/>
    <mergeCell ref="C125:E125"/>
    <mergeCell ref="C142:D142"/>
    <mergeCell ref="E143:E145"/>
    <mergeCell ref="F143:H145"/>
    <mergeCell ref="I143:I145"/>
    <mergeCell ref="F135:M135"/>
    <mergeCell ref="F136:M136"/>
    <mergeCell ref="C137:D137"/>
    <mergeCell ref="F137:M137"/>
    <mergeCell ref="C138:D138"/>
    <mergeCell ref="F138:M138"/>
    <mergeCell ref="E155:K155"/>
    <mergeCell ref="E156:L157"/>
    <mergeCell ref="E160:E161"/>
    <mergeCell ref="F160:M161"/>
    <mergeCell ref="F146:H146"/>
    <mergeCell ref="F147:H147"/>
    <mergeCell ref="F148:H148"/>
    <mergeCell ref="F149:H149"/>
    <mergeCell ref="F150:H150"/>
    <mergeCell ref="F152:H152"/>
    <mergeCell ref="F151:H151"/>
    <mergeCell ref="F171:H171"/>
    <mergeCell ref="C172:D172"/>
    <mergeCell ref="F172:H172"/>
    <mergeCell ref="F173:I173"/>
    <mergeCell ref="J173:M173"/>
    <mergeCell ref="F167:M167"/>
    <mergeCell ref="F162:M162"/>
    <mergeCell ref="F163:M163"/>
    <mergeCell ref="F164:M164"/>
    <mergeCell ref="F165:M165"/>
    <mergeCell ref="F166:M166"/>
    <mergeCell ref="F170:M170"/>
    <mergeCell ref="F168:M168"/>
    <mergeCell ref="F169:M169"/>
    <mergeCell ref="F181:I181"/>
    <mergeCell ref="J181:M181"/>
    <mergeCell ref="F182:I182"/>
    <mergeCell ref="J182:M182"/>
    <mergeCell ref="C184:D184"/>
    <mergeCell ref="E185:E186"/>
    <mergeCell ref="F185:M186"/>
    <mergeCell ref="F174:I174"/>
    <mergeCell ref="J174:M174"/>
    <mergeCell ref="F175:I175"/>
    <mergeCell ref="J175:M175"/>
    <mergeCell ref="C178:D178"/>
    <mergeCell ref="F179:I179"/>
    <mergeCell ref="J179:M179"/>
    <mergeCell ref="F180:I180"/>
    <mergeCell ref="J180:M180"/>
    <mergeCell ref="F176:I176"/>
    <mergeCell ref="J176:M176"/>
    <mergeCell ref="E198:E199"/>
    <mergeCell ref="F198:M199"/>
    <mergeCell ref="F200:M200"/>
    <mergeCell ref="F201:M201"/>
    <mergeCell ref="F206:H206"/>
    <mergeCell ref="I206:J206"/>
    <mergeCell ref="K206:M206"/>
    <mergeCell ref="F187:M187"/>
    <mergeCell ref="F188:M188"/>
    <mergeCell ref="F189:M189"/>
    <mergeCell ref="F190:M190"/>
    <mergeCell ref="F191:M191"/>
    <mergeCell ref="F195:M195"/>
    <mergeCell ref="F192:M192"/>
    <mergeCell ref="F193:M193"/>
    <mergeCell ref="F194:M194"/>
    <mergeCell ref="D242:E242"/>
    <mergeCell ref="I243:M243"/>
    <mergeCell ref="I244:M244"/>
    <mergeCell ref="C247:H247"/>
    <mergeCell ref="C249:E249"/>
    <mergeCell ref="D231:E231"/>
    <mergeCell ref="D232:E232"/>
    <mergeCell ref="D233:E233"/>
    <mergeCell ref="D234:E234"/>
    <mergeCell ref="H234:M234"/>
    <mergeCell ref="D235:E235"/>
    <mergeCell ref="I236:J236"/>
    <mergeCell ref="C253:D253"/>
    <mergeCell ref="C254:D254"/>
    <mergeCell ref="F254:M254"/>
    <mergeCell ref="C255:D255"/>
    <mergeCell ref="F256:M256"/>
    <mergeCell ref="F257:M257"/>
    <mergeCell ref="B251:M251"/>
    <mergeCell ref="F275:H275"/>
    <mergeCell ref="F271:H271"/>
    <mergeCell ref="F272:H272"/>
    <mergeCell ref="F273:H273"/>
    <mergeCell ref="F274:H274"/>
    <mergeCell ref="C266:D266"/>
    <mergeCell ref="E267:E269"/>
    <mergeCell ref="F267:H269"/>
    <mergeCell ref="I267:I269"/>
    <mergeCell ref="F258:M258"/>
    <mergeCell ref="F259:M259"/>
    <mergeCell ref="F260:M260"/>
    <mergeCell ref="C261:D261"/>
    <mergeCell ref="C262:D262"/>
    <mergeCell ref="F262:M262"/>
    <mergeCell ref="F295:H295"/>
    <mergeCell ref="C296:D296"/>
    <mergeCell ref="F296:H296"/>
    <mergeCell ref="F297:I297"/>
    <mergeCell ref="J297:M297"/>
    <mergeCell ref="F298:I298"/>
    <mergeCell ref="J298:M298"/>
    <mergeCell ref="E279:K279"/>
    <mergeCell ref="E280:L281"/>
    <mergeCell ref="E284:E285"/>
    <mergeCell ref="F284:M285"/>
    <mergeCell ref="F289:M289"/>
    <mergeCell ref="F290:M290"/>
    <mergeCell ref="F293:M293"/>
    <mergeCell ref="F291:M291"/>
    <mergeCell ref="F292:M292"/>
    <mergeCell ref="F286:M286"/>
    <mergeCell ref="F287:M287"/>
    <mergeCell ref="F288:M288"/>
    <mergeCell ref="F294:M294"/>
    <mergeCell ref="F299:I299"/>
    <mergeCell ref="J299:M299"/>
    <mergeCell ref="C301:D301"/>
    <mergeCell ref="F302:I302"/>
    <mergeCell ref="J302:M302"/>
    <mergeCell ref="F305:I305"/>
    <mergeCell ref="J305:M305"/>
    <mergeCell ref="F304:I304"/>
    <mergeCell ref="J304:M304"/>
    <mergeCell ref="F303:I303"/>
    <mergeCell ref="J303:M303"/>
    <mergeCell ref="J346:M347"/>
    <mergeCell ref="F348:I348"/>
    <mergeCell ref="J348:M348"/>
    <mergeCell ref="C372:E372"/>
    <mergeCell ref="K376:M376"/>
    <mergeCell ref="I359:J359"/>
    <mergeCell ref="D365:E365"/>
    <mergeCell ref="I366:M366"/>
    <mergeCell ref="I367:M367"/>
    <mergeCell ref="D354:E354"/>
    <mergeCell ref="D355:E355"/>
    <mergeCell ref="D356:E356"/>
    <mergeCell ref="D357:E357"/>
    <mergeCell ref="H357:M357"/>
    <mergeCell ref="D358:E358"/>
    <mergeCell ref="C370:H370"/>
    <mergeCell ref="F335:I335"/>
    <mergeCell ref="J335:M335"/>
    <mergeCell ref="F336:I336"/>
    <mergeCell ref="J336:M336"/>
    <mergeCell ref="F337:I337"/>
    <mergeCell ref="J337:M337"/>
    <mergeCell ref="C229:F229"/>
    <mergeCell ref="H230:M230"/>
    <mergeCell ref="C222:D222"/>
    <mergeCell ref="E223:E224"/>
    <mergeCell ref="F323:M323"/>
    <mergeCell ref="F324:M324"/>
    <mergeCell ref="C326:D326"/>
    <mergeCell ref="E327:E328"/>
    <mergeCell ref="F327:H328"/>
    <mergeCell ref="I327:J328"/>
    <mergeCell ref="K327:M328"/>
    <mergeCell ref="F330:H330"/>
    <mergeCell ref="I330:J330"/>
    <mergeCell ref="K330:M330"/>
    <mergeCell ref="F329:H329"/>
    <mergeCell ref="I329:J329"/>
    <mergeCell ref="C320:D320"/>
    <mergeCell ref="E321:E322"/>
    <mergeCell ref="K329:M329"/>
    <mergeCell ref="C332:F332"/>
    <mergeCell ref="E333:E334"/>
    <mergeCell ref="F333:I334"/>
    <mergeCell ref="J333:M334"/>
    <mergeCell ref="I207:J207"/>
    <mergeCell ref="K207:M207"/>
    <mergeCell ref="C209:F209"/>
    <mergeCell ref="E210:E211"/>
    <mergeCell ref="F210:I211"/>
    <mergeCell ref="J210:M211"/>
    <mergeCell ref="F321:M322"/>
    <mergeCell ref="C307:D307"/>
    <mergeCell ref="E308:E309"/>
    <mergeCell ref="F308:M309"/>
    <mergeCell ref="F317:M317"/>
    <mergeCell ref="F318:M318"/>
    <mergeCell ref="F310:M310"/>
    <mergeCell ref="F311:M311"/>
    <mergeCell ref="F314:M314"/>
    <mergeCell ref="F315:M315"/>
    <mergeCell ref="F316:M316"/>
    <mergeCell ref="F312:M312"/>
    <mergeCell ref="F313:M313"/>
    <mergeCell ref="K377:M377"/>
    <mergeCell ref="K378:L378"/>
    <mergeCell ref="K382:L382"/>
    <mergeCell ref="F338:I338"/>
    <mergeCell ref="J338:M338"/>
    <mergeCell ref="F339:I339"/>
    <mergeCell ref="J339:M339"/>
    <mergeCell ref="F340:I340"/>
    <mergeCell ref="J340:M340"/>
    <mergeCell ref="J342:M342"/>
    <mergeCell ref="F343:I343"/>
    <mergeCell ref="J343:M343"/>
    <mergeCell ref="F341:I341"/>
    <mergeCell ref="J341:M341"/>
    <mergeCell ref="F342:I342"/>
    <mergeCell ref="F349:I349"/>
    <mergeCell ref="J349:M349"/>
    <mergeCell ref="F350:I350"/>
    <mergeCell ref="J350:M350"/>
    <mergeCell ref="C352:F352"/>
    <mergeCell ref="H353:M353"/>
    <mergeCell ref="C345:D345"/>
    <mergeCell ref="E346:E347"/>
    <mergeCell ref="F346:I347"/>
    <mergeCell ref="F226:I226"/>
    <mergeCell ref="J226:M226"/>
    <mergeCell ref="F46:H46"/>
    <mergeCell ref="F278:H278"/>
    <mergeCell ref="F263:M263"/>
    <mergeCell ref="F264:M264"/>
    <mergeCell ref="F265:M265"/>
    <mergeCell ref="F261:M261"/>
    <mergeCell ref="F270:H270"/>
    <mergeCell ref="F276:H276"/>
    <mergeCell ref="F277:H277"/>
    <mergeCell ref="F67:M67"/>
    <mergeCell ref="F68:M68"/>
    <mergeCell ref="F69:M69"/>
    <mergeCell ref="F154:H154"/>
    <mergeCell ref="F70:M70"/>
    <mergeCell ref="F153:H153"/>
    <mergeCell ref="F139:M139"/>
    <mergeCell ref="F140:M140"/>
    <mergeCell ref="F141:M141"/>
    <mergeCell ref="F219:I219"/>
    <mergeCell ref="J219:M219"/>
    <mergeCell ref="F220:I220"/>
    <mergeCell ref="J220:M220"/>
    <mergeCell ref="I112:J112"/>
    <mergeCell ref="F102:I102"/>
    <mergeCell ref="J102:M102"/>
    <mergeCell ref="F103:I103"/>
    <mergeCell ref="J103:M103"/>
    <mergeCell ref="C105:F105"/>
    <mergeCell ref="F223:I224"/>
    <mergeCell ref="J223:M224"/>
    <mergeCell ref="F225:I225"/>
    <mergeCell ref="J225:M225"/>
    <mergeCell ref="F215:I215"/>
    <mergeCell ref="J215:M215"/>
    <mergeCell ref="F216:I216"/>
    <mergeCell ref="J216:M216"/>
    <mergeCell ref="F217:I217"/>
    <mergeCell ref="J217:M217"/>
    <mergeCell ref="F218:I218"/>
    <mergeCell ref="J218:M218"/>
    <mergeCell ref="C203:D203"/>
    <mergeCell ref="E204:E205"/>
    <mergeCell ref="F204:H205"/>
    <mergeCell ref="I204:J205"/>
    <mergeCell ref="K204:M205"/>
    <mergeCell ref="C197:D197"/>
    <mergeCell ref="F227:I227"/>
    <mergeCell ref="F48:I48"/>
    <mergeCell ref="J48:M48"/>
    <mergeCell ref="F49:I49"/>
    <mergeCell ref="J49:M49"/>
    <mergeCell ref="F50:I50"/>
    <mergeCell ref="J50:M50"/>
    <mergeCell ref="J56:M56"/>
    <mergeCell ref="F57:I57"/>
    <mergeCell ref="J57:M57"/>
    <mergeCell ref="J227:M227"/>
    <mergeCell ref="F212:I212"/>
    <mergeCell ref="J212:M212"/>
    <mergeCell ref="F213:I213"/>
    <mergeCell ref="J213:M213"/>
    <mergeCell ref="F214:I214"/>
    <mergeCell ref="J214:M214"/>
    <mergeCell ref="F207:H207"/>
    <mergeCell ref="F64:M64"/>
    <mergeCell ref="F65:M65"/>
    <mergeCell ref="F66:M66"/>
    <mergeCell ref="F63:M63"/>
    <mergeCell ref="F62:M62"/>
    <mergeCell ref="F56:I56"/>
  </mergeCells>
  <pageMargins left="0.51181102362204722" right="0.31496062992125984" top="0.35433070866141736" bottom="0.35433070866141736" header="0.31496062992125984" footer="0.31496062992125984"/>
  <pageSetup paperSize="9" scale="75" orientation="landscape" r:id="rId1"/>
  <rowBreaks count="10" manualBreakCount="10">
    <brk id="28" min="1" max="14" man="1"/>
    <brk id="67" min="1" max="14" man="1"/>
    <brk id="104" min="1" max="14" man="1"/>
    <brk id="126" min="1" max="14" man="1"/>
    <brk id="195" min="1" max="14" man="1"/>
    <brk id="241" min="1" max="14" man="1"/>
    <brk id="250" min="1" max="14" man="1"/>
    <brk id="282" min="1" max="14" man="1"/>
    <brk id="319" min="1" max="14" man="1"/>
    <brk id="364" min="1"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opLeftCell="A10" zoomScale="70" zoomScaleNormal="70" zoomScaleSheetLayoutView="85" workbookViewId="0">
      <selection activeCell="F32" sqref="F32"/>
    </sheetView>
  </sheetViews>
  <sheetFormatPr defaultRowHeight="15" x14ac:dyDescent="0.2"/>
  <cols>
    <col min="1" max="1" width="5.42578125" style="243" customWidth="1"/>
    <col min="2" max="2" width="38.28515625" style="243" customWidth="1"/>
    <col min="3" max="3" width="15.7109375" style="243" bestFit="1" customWidth="1"/>
    <col min="4" max="4" width="25.5703125" style="243" customWidth="1"/>
    <col min="5" max="5" width="18.7109375" style="243" customWidth="1"/>
    <col min="6" max="6" width="68.7109375" style="243" bestFit="1" customWidth="1"/>
    <col min="7" max="8" width="10.28515625" style="243" customWidth="1"/>
    <col min="9" max="9" width="4.42578125" style="243" customWidth="1"/>
    <col min="10" max="10" width="10.28515625" style="243" customWidth="1"/>
    <col min="11" max="11" width="15.140625" style="243" customWidth="1"/>
    <col min="12" max="12" width="16.28515625" style="243" customWidth="1"/>
    <col min="13" max="13" width="11.28515625" style="243" bestFit="1" customWidth="1"/>
    <col min="14" max="14" width="12.5703125" style="243" customWidth="1"/>
    <col min="15" max="15" width="4.7109375" style="243" customWidth="1"/>
    <col min="16" max="259" width="9.140625" style="243"/>
    <col min="260" max="260" width="5.42578125" style="243" customWidth="1"/>
    <col min="261" max="261" width="38.28515625" style="243" customWidth="1"/>
    <col min="262" max="262" width="9.5703125" style="243" bestFit="1" customWidth="1"/>
    <col min="263" max="263" width="25.5703125" style="243" customWidth="1"/>
    <col min="264" max="264" width="18.7109375" style="243" customWidth="1"/>
    <col min="265" max="265" width="27.42578125" style="243" bestFit="1" customWidth="1"/>
    <col min="266" max="266" width="10.28515625" style="243" customWidth="1"/>
    <col min="267" max="267" width="15.140625" style="243" customWidth="1"/>
    <col min="268" max="268" width="16.28515625" style="243" customWidth="1"/>
    <col min="269" max="269" width="11.28515625" style="243" bestFit="1" customWidth="1"/>
    <col min="270" max="270" width="12.5703125" style="243" customWidth="1"/>
    <col min="271" max="271" width="4.7109375" style="243" customWidth="1"/>
    <col min="272" max="515" width="9.140625" style="243"/>
    <col min="516" max="516" width="5.42578125" style="243" customWidth="1"/>
    <col min="517" max="517" width="38.28515625" style="243" customWidth="1"/>
    <col min="518" max="518" width="9.5703125" style="243" bestFit="1" customWidth="1"/>
    <col min="519" max="519" width="25.5703125" style="243" customWidth="1"/>
    <col min="520" max="520" width="18.7109375" style="243" customWidth="1"/>
    <col min="521" max="521" width="27.42578125" style="243" bestFit="1" customWidth="1"/>
    <col min="522" max="522" width="10.28515625" style="243" customWidth="1"/>
    <col min="523" max="523" width="15.140625" style="243" customWidth="1"/>
    <col min="524" max="524" width="16.28515625" style="243" customWidth="1"/>
    <col min="525" max="525" width="11.28515625" style="243" bestFit="1" customWidth="1"/>
    <col min="526" max="526" width="12.5703125" style="243" customWidth="1"/>
    <col min="527" max="527" width="4.7109375" style="243" customWidth="1"/>
    <col min="528" max="771" width="9.140625" style="243"/>
    <col min="772" max="772" width="5.42578125" style="243" customWidth="1"/>
    <col min="773" max="773" width="38.28515625" style="243" customWidth="1"/>
    <col min="774" max="774" width="9.5703125" style="243" bestFit="1" customWidth="1"/>
    <col min="775" max="775" width="25.5703125" style="243" customWidth="1"/>
    <col min="776" max="776" width="18.7109375" style="243" customWidth="1"/>
    <col min="777" max="777" width="27.42578125" style="243" bestFit="1" customWidth="1"/>
    <col min="778" max="778" width="10.28515625" style="243" customWidth="1"/>
    <col min="779" max="779" width="15.140625" style="243" customWidth="1"/>
    <col min="780" max="780" width="16.28515625" style="243" customWidth="1"/>
    <col min="781" max="781" width="11.28515625" style="243" bestFit="1" customWidth="1"/>
    <col min="782" max="782" width="12.5703125" style="243" customWidth="1"/>
    <col min="783" max="783" width="4.7109375" style="243" customWidth="1"/>
    <col min="784" max="1027" width="9.140625" style="243"/>
    <col min="1028" max="1028" width="5.42578125" style="243" customWidth="1"/>
    <col min="1029" max="1029" width="38.28515625" style="243" customWidth="1"/>
    <col min="1030" max="1030" width="9.5703125" style="243" bestFit="1" customWidth="1"/>
    <col min="1031" max="1031" width="25.5703125" style="243" customWidth="1"/>
    <col min="1032" max="1032" width="18.7109375" style="243" customWidth="1"/>
    <col min="1033" max="1033" width="27.42578125" style="243" bestFit="1" customWidth="1"/>
    <col min="1034" max="1034" width="10.28515625" style="243" customWidth="1"/>
    <col min="1035" max="1035" width="15.140625" style="243" customWidth="1"/>
    <col min="1036" max="1036" width="16.28515625" style="243" customWidth="1"/>
    <col min="1037" max="1037" width="11.28515625" style="243" bestFit="1" customWidth="1"/>
    <col min="1038" max="1038" width="12.5703125" style="243" customWidth="1"/>
    <col min="1039" max="1039" width="4.7109375" style="243" customWidth="1"/>
    <col min="1040" max="1283" width="9.140625" style="243"/>
    <col min="1284" max="1284" width="5.42578125" style="243" customWidth="1"/>
    <col min="1285" max="1285" width="38.28515625" style="243" customWidth="1"/>
    <col min="1286" max="1286" width="9.5703125" style="243" bestFit="1" customWidth="1"/>
    <col min="1287" max="1287" width="25.5703125" style="243" customWidth="1"/>
    <col min="1288" max="1288" width="18.7109375" style="243" customWidth="1"/>
    <col min="1289" max="1289" width="27.42578125" style="243" bestFit="1" customWidth="1"/>
    <col min="1290" max="1290" width="10.28515625" style="243" customWidth="1"/>
    <col min="1291" max="1291" width="15.140625" style="243" customWidth="1"/>
    <col min="1292" max="1292" width="16.28515625" style="243" customWidth="1"/>
    <col min="1293" max="1293" width="11.28515625" style="243" bestFit="1" customWidth="1"/>
    <col min="1294" max="1294" width="12.5703125" style="243" customWidth="1"/>
    <col min="1295" max="1295" width="4.7109375" style="243" customWidth="1"/>
    <col min="1296" max="1539" width="9.140625" style="243"/>
    <col min="1540" max="1540" width="5.42578125" style="243" customWidth="1"/>
    <col min="1541" max="1541" width="38.28515625" style="243" customWidth="1"/>
    <col min="1542" max="1542" width="9.5703125" style="243" bestFit="1" customWidth="1"/>
    <col min="1543" max="1543" width="25.5703125" style="243" customWidth="1"/>
    <col min="1544" max="1544" width="18.7109375" style="243" customWidth="1"/>
    <col min="1545" max="1545" width="27.42578125" style="243" bestFit="1" customWidth="1"/>
    <col min="1546" max="1546" width="10.28515625" style="243" customWidth="1"/>
    <col min="1547" max="1547" width="15.140625" style="243" customWidth="1"/>
    <col min="1548" max="1548" width="16.28515625" style="243" customWidth="1"/>
    <col min="1549" max="1549" width="11.28515625" style="243" bestFit="1" customWidth="1"/>
    <col min="1550" max="1550" width="12.5703125" style="243" customWidth="1"/>
    <col min="1551" max="1551" width="4.7109375" style="243" customWidth="1"/>
    <col min="1552" max="1795" width="9.140625" style="243"/>
    <col min="1796" max="1796" width="5.42578125" style="243" customWidth="1"/>
    <col min="1797" max="1797" width="38.28515625" style="243" customWidth="1"/>
    <col min="1798" max="1798" width="9.5703125" style="243" bestFit="1" customWidth="1"/>
    <col min="1799" max="1799" width="25.5703125" style="243" customWidth="1"/>
    <col min="1800" max="1800" width="18.7109375" style="243" customWidth="1"/>
    <col min="1801" max="1801" width="27.42578125" style="243" bestFit="1" customWidth="1"/>
    <col min="1802" max="1802" width="10.28515625" style="243" customWidth="1"/>
    <col min="1803" max="1803" width="15.140625" style="243" customWidth="1"/>
    <col min="1804" max="1804" width="16.28515625" style="243" customWidth="1"/>
    <col min="1805" max="1805" width="11.28515625" style="243" bestFit="1" customWidth="1"/>
    <col min="1806" max="1806" width="12.5703125" style="243" customWidth="1"/>
    <col min="1807" max="1807" width="4.7109375" style="243" customWidth="1"/>
    <col min="1808" max="2051" width="9.140625" style="243"/>
    <col min="2052" max="2052" width="5.42578125" style="243" customWidth="1"/>
    <col min="2053" max="2053" width="38.28515625" style="243" customWidth="1"/>
    <col min="2054" max="2054" width="9.5703125" style="243" bestFit="1" customWidth="1"/>
    <col min="2055" max="2055" width="25.5703125" style="243" customWidth="1"/>
    <col min="2056" max="2056" width="18.7109375" style="243" customWidth="1"/>
    <col min="2057" max="2057" width="27.42578125" style="243" bestFit="1" customWidth="1"/>
    <col min="2058" max="2058" width="10.28515625" style="243" customWidth="1"/>
    <col min="2059" max="2059" width="15.140625" style="243" customWidth="1"/>
    <col min="2060" max="2060" width="16.28515625" style="243" customWidth="1"/>
    <col min="2061" max="2061" width="11.28515625" style="243" bestFit="1" customWidth="1"/>
    <col min="2062" max="2062" width="12.5703125" style="243" customWidth="1"/>
    <col min="2063" max="2063" width="4.7109375" style="243" customWidth="1"/>
    <col min="2064" max="2307" width="9.140625" style="243"/>
    <col min="2308" max="2308" width="5.42578125" style="243" customWidth="1"/>
    <col min="2309" max="2309" width="38.28515625" style="243" customWidth="1"/>
    <col min="2310" max="2310" width="9.5703125" style="243" bestFit="1" customWidth="1"/>
    <col min="2311" max="2311" width="25.5703125" style="243" customWidth="1"/>
    <col min="2312" max="2312" width="18.7109375" style="243" customWidth="1"/>
    <col min="2313" max="2313" width="27.42578125" style="243" bestFit="1" customWidth="1"/>
    <col min="2314" max="2314" width="10.28515625" style="243" customWidth="1"/>
    <col min="2315" max="2315" width="15.140625" style="243" customWidth="1"/>
    <col min="2316" max="2316" width="16.28515625" style="243" customWidth="1"/>
    <col min="2317" max="2317" width="11.28515625" style="243" bestFit="1" customWidth="1"/>
    <col min="2318" max="2318" width="12.5703125" style="243" customWidth="1"/>
    <col min="2319" max="2319" width="4.7109375" style="243" customWidth="1"/>
    <col min="2320" max="2563" width="9.140625" style="243"/>
    <col min="2564" max="2564" width="5.42578125" style="243" customWidth="1"/>
    <col min="2565" max="2565" width="38.28515625" style="243" customWidth="1"/>
    <col min="2566" max="2566" width="9.5703125" style="243" bestFit="1" customWidth="1"/>
    <col min="2567" max="2567" width="25.5703125" style="243" customWidth="1"/>
    <col min="2568" max="2568" width="18.7109375" style="243" customWidth="1"/>
    <col min="2569" max="2569" width="27.42578125" style="243" bestFit="1" customWidth="1"/>
    <col min="2570" max="2570" width="10.28515625" style="243" customWidth="1"/>
    <col min="2571" max="2571" width="15.140625" style="243" customWidth="1"/>
    <col min="2572" max="2572" width="16.28515625" style="243" customWidth="1"/>
    <col min="2573" max="2573" width="11.28515625" style="243" bestFit="1" customWidth="1"/>
    <col min="2574" max="2574" width="12.5703125" style="243" customWidth="1"/>
    <col min="2575" max="2575" width="4.7109375" style="243" customWidth="1"/>
    <col min="2576" max="2819" width="9.140625" style="243"/>
    <col min="2820" max="2820" width="5.42578125" style="243" customWidth="1"/>
    <col min="2821" max="2821" width="38.28515625" style="243" customWidth="1"/>
    <col min="2822" max="2822" width="9.5703125" style="243" bestFit="1" customWidth="1"/>
    <col min="2823" max="2823" width="25.5703125" style="243" customWidth="1"/>
    <col min="2824" max="2824" width="18.7109375" style="243" customWidth="1"/>
    <col min="2825" max="2825" width="27.42578125" style="243" bestFit="1" customWidth="1"/>
    <col min="2826" max="2826" width="10.28515625" style="243" customWidth="1"/>
    <col min="2827" max="2827" width="15.140625" style="243" customWidth="1"/>
    <col min="2828" max="2828" width="16.28515625" style="243" customWidth="1"/>
    <col min="2829" max="2829" width="11.28515625" style="243" bestFit="1" customWidth="1"/>
    <col min="2830" max="2830" width="12.5703125" style="243" customWidth="1"/>
    <col min="2831" max="2831" width="4.7109375" style="243" customWidth="1"/>
    <col min="2832" max="3075" width="9.140625" style="243"/>
    <col min="3076" max="3076" width="5.42578125" style="243" customWidth="1"/>
    <col min="3077" max="3077" width="38.28515625" style="243" customWidth="1"/>
    <col min="3078" max="3078" width="9.5703125" style="243" bestFit="1" customWidth="1"/>
    <col min="3079" max="3079" width="25.5703125" style="243" customWidth="1"/>
    <col min="3080" max="3080" width="18.7109375" style="243" customWidth="1"/>
    <col min="3081" max="3081" width="27.42578125" style="243" bestFit="1" customWidth="1"/>
    <col min="3082" max="3082" width="10.28515625" style="243" customWidth="1"/>
    <col min="3083" max="3083" width="15.140625" style="243" customWidth="1"/>
    <col min="3084" max="3084" width="16.28515625" style="243" customWidth="1"/>
    <col min="3085" max="3085" width="11.28515625" style="243" bestFit="1" customWidth="1"/>
    <col min="3086" max="3086" width="12.5703125" style="243" customWidth="1"/>
    <col min="3087" max="3087" width="4.7109375" style="243" customWidth="1"/>
    <col min="3088" max="3331" width="9.140625" style="243"/>
    <col min="3332" max="3332" width="5.42578125" style="243" customWidth="1"/>
    <col min="3333" max="3333" width="38.28515625" style="243" customWidth="1"/>
    <col min="3334" max="3334" width="9.5703125" style="243" bestFit="1" customWidth="1"/>
    <col min="3335" max="3335" width="25.5703125" style="243" customWidth="1"/>
    <col min="3336" max="3336" width="18.7109375" style="243" customWidth="1"/>
    <col min="3337" max="3337" width="27.42578125" style="243" bestFit="1" customWidth="1"/>
    <col min="3338" max="3338" width="10.28515625" style="243" customWidth="1"/>
    <col min="3339" max="3339" width="15.140625" style="243" customWidth="1"/>
    <col min="3340" max="3340" width="16.28515625" style="243" customWidth="1"/>
    <col min="3341" max="3341" width="11.28515625" style="243" bestFit="1" customWidth="1"/>
    <col min="3342" max="3342" width="12.5703125" style="243" customWidth="1"/>
    <col min="3343" max="3343" width="4.7109375" style="243" customWidth="1"/>
    <col min="3344" max="3587" width="9.140625" style="243"/>
    <col min="3588" max="3588" width="5.42578125" style="243" customWidth="1"/>
    <col min="3589" max="3589" width="38.28515625" style="243" customWidth="1"/>
    <col min="3590" max="3590" width="9.5703125" style="243" bestFit="1" customWidth="1"/>
    <col min="3591" max="3591" width="25.5703125" style="243" customWidth="1"/>
    <col min="3592" max="3592" width="18.7109375" style="243" customWidth="1"/>
    <col min="3593" max="3593" width="27.42578125" style="243" bestFit="1" customWidth="1"/>
    <col min="3594" max="3594" width="10.28515625" style="243" customWidth="1"/>
    <col min="3595" max="3595" width="15.140625" style="243" customWidth="1"/>
    <col min="3596" max="3596" width="16.28515625" style="243" customWidth="1"/>
    <col min="3597" max="3597" width="11.28515625" style="243" bestFit="1" customWidth="1"/>
    <col min="3598" max="3598" width="12.5703125" style="243" customWidth="1"/>
    <col min="3599" max="3599" width="4.7109375" style="243" customWidth="1"/>
    <col min="3600" max="3843" width="9.140625" style="243"/>
    <col min="3844" max="3844" width="5.42578125" style="243" customWidth="1"/>
    <col min="3845" max="3845" width="38.28515625" style="243" customWidth="1"/>
    <col min="3846" max="3846" width="9.5703125" style="243" bestFit="1" customWidth="1"/>
    <col min="3847" max="3847" width="25.5703125" style="243" customWidth="1"/>
    <col min="3848" max="3848" width="18.7109375" style="243" customWidth="1"/>
    <col min="3849" max="3849" width="27.42578125" style="243" bestFit="1" customWidth="1"/>
    <col min="3850" max="3850" width="10.28515625" style="243" customWidth="1"/>
    <col min="3851" max="3851" width="15.140625" style="243" customWidth="1"/>
    <col min="3852" max="3852" width="16.28515625" style="243" customWidth="1"/>
    <col min="3853" max="3853" width="11.28515625" style="243" bestFit="1" customWidth="1"/>
    <col min="3854" max="3854" width="12.5703125" style="243" customWidth="1"/>
    <col min="3855" max="3855" width="4.7109375" style="243" customWidth="1"/>
    <col min="3856" max="4099" width="9.140625" style="243"/>
    <col min="4100" max="4100" width="5.42578125" style="243" customWidth="1"/>
    <col min="4101" max="4101" width="38.28515625" style="243" customWidth="1"/>
    <col min="4102" max="4102" width="9.5703125" style="243" bestFit="1" customWidth="1"/>
    <col min="4103" max="4103" width="25.5703125" style="243" customWidth="1"/>
    <col min="4104" max="4104" width="18.7109375" style="243" customWidth="1"/>
    <col min="4105" max="4105" width="27.42578125" style="243" bestFit="1" customWidth="1"/>
    <col min="4106" max="4106" width="10.28515625" style="243" customWidth="1"/>
    <col min="4107" max="4107" width="15.140625" style="243" customWidth="1"/>
    <col min="4108" max="4108" width="16.28515625" style="243" customWidth="1"/>
    <col min="4109" max="4109" width="11.28515625" style="243" bestFit="1" customWidth="1"/>
    <col min="4110" max="4110" width="12.5703125" style="243" customWidth="1"/>
    <col min="4111" max="4111" width="4.7109375" style="243" customWidth="1"/>
    <col min="4112" max="4355" width="9.140625" style="243"/>
    <col min="4356" max="4356" width="5.42578125" style="243" customWidth="1"/>
    <col min="4357" max="4357" width="38.28515625" style="243" customWidth="1"/>
    <col min="4358" max="4358" width="9.5703125" style="243" bestFit="1" customWidth="1"/>
    <col min="4359" max="4359" width="25.5703125" style="243" customWidth="1"/>
    <col min="4360" max="4360" width="18.7109375" style="243" customWidth="1"/>
    <col min="4361" max="4361" width="27.42578125" style="243" bestFit="1" customWidth="1"/>
    <col min="4362" max="4362" width="10.28515625" style="243" customWidth="1"/>
    <col min="4363" max="4363" width="15.140625" style="243" customWidth="1"/>
    <col min="4364" max="4364" width="16.28515625" style="243" customWidth="1"/>
    <col min="4365" max="4365" width="11.28515625" style="243" bestFit="1" customWidth="1"/>
    <col min="4366" max="4366" width="12.5703125" style="243" customWidth="1"/>
    <col min="4367" max="4367" width="4.7109375" style="243" customWidth="1"/>
    <col min="4368" max="4611" width="9.140625" style="243"/>
    <col min="4612" max="4612" width="5.42578125" style="243" customWidth="1"/>
    <col min="4613" max="4613" width="38.28515625" style="243" customWidth="1"/>
    <col min="4614" max="4614" width="9.5703125" style="243" bestFit="1" customWidth="1"/>
    <col min="4615" max="4615" width="25.5703125" style="243" customWidth="1"/>
    <col min="4616" max="4616" width="18.7109375" style="243" customWidth="1"/>
    <col min="4617" max="4617" width="27.42578125" style="243" bestFit="1" customWidth="1"/>
    <col min="4618" max="4618" width="10.28515625" style="243" customWidth="1"/>
    <col min="4619" max="4619" width="15.140625" style="243" customWidth="1"/>
    <col min="4620" max="4620" width="16.28515625" style="243" customWidth="1"/>
    <col min="4621" max="4621" width="11.28515625" style="243" bestFit="1" customWidth="1"/>
    <col min="4622" max="4622" width="12.5703125" style="243" customWidth="1"/>
    <col min="4623" max="4623" width="4.7109375" style="243" customWidth="1"/>
    <col min="4624" max="4867" width="9.140625" style="243"/>
    <col min="4868" max="4868" width="5.42578125" style="243" customWidth="1"/>
    <col min="4869" max="4869" width="38.28515625" style="243" customWidth="1"/>
    <col min="4870" max="4870" width="9.5703125" style="243" bestFit="1" customWidth="1"/>
    <col min="4871" max="4871" width="25.5703125" style="243" customWidth="1"/>
    <col min="4872" max="4872" width="18.7109375" style="243" customWidth="1"/>
    <col min="4873" max="4873" width="27.42578125" style="243" bestFit="1" customWidth="1"/>
    <col min="4874" max="4874" width="10.28515625" style="243" customWidth="1"/>
    <col min="4875" max="4875" width="15.140625" style="243" customWidth="1"/>
    <col min="4876" max="4876" width="16.28515625" style="243" customWidth="1"/>
    <col min="4877" max="4877" width="11.28515625" style="243" bestFit="1" customWidth="1"/>
    <col min="4878" max="4878" width="12.5703125" style="243" customWidth="1"/>
    <col min="4879" max="4879" width="4.7109375" style="243" customWidth="1"/>
    <col min="4880" max="5123" width="9.140625" style="243"/>
    <col min="5124" max="5124" width="5.42578125" style="243" customWidth="1"/>
    <col min="5125" max="5125" width="38.28515625" style="243" customWidth="1"/>
    <col min="5126" max="5126" width="9.5703125" style="243" bestFit="1" customWidth="1"/>
    <col min="5127" max="5127" width="25.5703125" style="243" customWidth="1"/>
    <col min="5128" max="5128" width="18.7109375" style="243" customWidth="1"/>
    <col min="5129" max="5129" width="27.42578125" style="243" bestFit="1" customWidth="1"/>
    <col min="5130" max="5130" width="10.28515625" style="243" customWidth="1"/>
    <col min="5131" max="5131" width="15.140625" style="243" customWidth="1"/>
    <col min="5132" max="5132" width="16.28515625" style="243" customWidth="1"/>
    <col min="5133" max="5133" width="11.28515625" style="243" bestFit="1" customWidth="1"/>
    <col min="5134" max="5134" width="12.5703125" style="243" customWidth="1"/>
    <col min="5135" max="5135" width="4.7109375" style="243" customWidth="1"/>
    <col min="5136" max="5379" width="9.140625" style="243"/>
    <col min="5380" max="5380" width="5.42578125" style="243" customWidth="1"/>
    <col min="5381" max="5381" width="38.28515625" style="243" customWidth="1"/>
    <col min="5382" max="5382" width="9.5703125" style="243" bestFit="1" customWidth="1"/>
    <col min="5383" max="5383" width="25.5703125" style="243" customWidth="1"/>
    <col min="5384" max="5384" width="18.7109375" style="243" customWidth="1"/>
    <col min="5385" max="5385" width="27.42578125" style="243" bestFit="1" customWidth="1"/>
    <col min="5386" max="5386" width="10.28515625" style="243" customWidth="1"/>
    <col min="5387" max="5387" width="15.140625" style="243" customWidth="1"/>
    <col min="5388" max="5388" width="16.28515625" style="243" customWidth="1"/>
    <col min="5389" max="5389" width="11.28515625" style="243" bestFit="1" customWidth="1"/>
    <col min="5390" max="5390" width="12.5703125" style="243" customWidth="1"/>
    <col min="5391" max="5391" width="4.7109375" style="243" customWidth="1"/>
    <col min="5392" max="5635" width="9.140625" style="243"/>
    <col min="5636" max="5636" width="5.42578125" style="243" customWidth="1"/>
    <col min="5637" max="5637" width="38.28515625" style="243" customWidth="1"/>
    <col min="5638" max="5638" width="9.5703125" style="243" bestFit="1" customWidth="1"/>
    <col min="5639" max="5639" width="25.5703125" style="243" customWidth="1"/>
    <col min="5640" max="5640" width="18.7109375" style="243" customWidth="1"/>
    <col min="5641" max="5641" width="27.42578125" style="243" bestFit="1" customWidth="1"/>
    <col min="5642" max="5642" width="10.28515625" style="243" customWidth="1"/>
    <col min="5643" max="5643" width="15.140625" style="243" customWidth="1"/>
    <col min="5644" max="5644" width="16.28515625" style="243" customWidth="1"/>
    <col min="5645" max="5645" width="11.28515625" style="243" bestFit="1" customWidth="1"/>
    <col min="5646" max="5646" width="12.5703125" style="243" customWidth="1"/>
    <col min="5647" max="5647" width="4.7109375" style="243" customWidth="1"/>
    <col min="5648" max="5891" width="9.140625" style="243"/>
    <col min="5892" max="5892" width="5.42578125" style="243" customWidth="1"/>
    <col min="5893" max="5893" width="38.28515625" style="243" customWidth="1"/>
    <col min="5894" max="5894" width="9.5703125" style="243" bestFit="1" customWidth="1"/>
    <col min="5895" max="5895" width="25.5703125" style="243" customWidth="1"/>
    <col min="5896" max="5896" width="18.7109375" style="243" customWidth="1"/>
    <col min="5897" max="5897" width="27.42578125" style="243" bestFit="1" customWidth="1"/>
    <col min="5898" max="5898" width="10.28515625" style="243" customWidth="1"/>
    <col min="5899" max="5899" width="15.140625" style="243" customWidth="1"/>
    <col min="5900" max="5900" width="16.28515625" style="243" customWidth="1"/>
    <col min="5901" max="5901" width="11.28515625" style="243" bestFit="1" customWidth="1"/>
    <col min="5902" max="5902" width="12.5703125" style="243" customWidth="1"/>
    <col min="5903" max="5903" width="4.7109375" style="243" customWidth="1"/>
    <col min="5904" max="6147" width="9.140625" style="243"/>
    <col min="6148" max="6148" width="5.42578125" style="243" customWidth="1"/>
    <col min="6149" max="6149" width="38.28515625" style="243" customWidth="1"/>
    <col min="6150" max="6150" width="9.5703125" style="243" bestFit="1" customWidth="1"/>
    <col min="6151" max="6151" width="25.5703125" style="243" customWidth="1"/>
    <col min="6152" max="6152" width="18.7109375" style="243" customWidth="1"/>
    <col min="6153" max="6153" width="27.42578125" style="243" bestFit="1" customWidth="1"/>
    <col min="6154" max="6154" width="10.28515625" style="243" customWidth="1"/>
    <col min="6155" max="6155" width="15.140625" style="243" customWidth="1"/>
    <col min="6156" max="6156" width="16.28515625" style="243" customWidth="1"/>
    <col min="6157" max="6157" width="11.28515625" style="243" bestFit="1" customWidth="1"/>
    <col min="6158" max="6158" width="12.5703125" style="243" customWidth="1"/>
    <col min="6159" max="6159" width="4.7109375" style="243" customWidth="1"/>
    <col min="6160" max="6403" width="9.140625" style="243"/>
    <col min="6404" max="6404" width="5.42578125" style="243" customWidth="1"/>
    <col min="6405" max="6405" width="38.28515625" style="243" customWidth="1"/>
    <col min="6406" max="6406" width="9.5703125" style="243" bestFit="1" customWidth="1"/>
    <col min="6407" max="6407" width="25.5703125" style="243" customWidth="1"/>
    <col min="6408" max="6408" width="18.7109375" style="243" customWidth="1"/>
    <col min="6409" max="6409" width="27.42578125" style="243" bestFit="1" customWidth="1"/>
    <col min="6410" max="6410" width="10.28515625" style="243" customWidth="1"/>
    <col min="6411" max="6411" width="15.140625" style="243" customWidth="1"/>
    <col min="6412" max="6412" width="16.28515625" style="243" customWidth="1"/>
    <col min="6413" max="6413" width="11.28515625" style="243" bestFit="1" customWidth="1"/>
    <col min="6414" max="6414" width="12.5703125" style="243" customWidth="1"/>
    <col min="6415" max="6415" width="4.7109375" style="243" customWidth="1"/>
    <col min="6416" max="6659" width="9.140625" style="243"/>
    <col min="6660" max="6660" width="5.42578125" style="243" customWidth="1"/>
    <col min="6661" max="6661" width="38.28515625" style="243" customWidth="1"/>
    <col min="6662" max="6662" width="9.5703125" style="243" bestFit="1" customWidth="1"/>
    <col min="6663" max="6663" width="25.5703125" style="243" customWidth="1"/>
    <col min="6664" max="6664" width="18.7109375" style="243" customWidth="1"/>
    <col min="6665" max="6665" width="27.42578125" style="243" bestFit="1" customWidth="1"/>
    <col min="6666" max="6666" width="10.28515625" style="243" customWidth="1"/>
    <col min="6667" max="6667" width="15.140625" style="243" customWidth="1"/>
    <col min="6668" max="6668" width="16.28515625" style="243" customWidth="1"/>
    <col min="6669" max="6669" width="11.28515625" style="243" bestFit="1" customWidth="1"/>
    <col min="6670" max="6670" width="12.5703125" style="243" customWidth="1"/>
    <col min="6671" max="6671" width="4.7109375" style="243" customWidth="1"/>
    <col min="6672" max="6915" width="9.140625" style="243"/>
    <col min="6916" max="6916" width="5.42578125" style="243" customWidth="1"/>
    <col min="6917" max="6917" width="38.28515625" style="243" customWidth="1"/>
    <col min="6918" max="6918" width="9.5703125" style="243" bestFit="1" customWidth="1"/>
    <col min="6919" max="6919" width="25.5703125" style="243" customWidth="1"/>
    <col min="6920" max="6920" width="18.7109375" style="243" customWidth="1"/>
    <col min="6921" max="6921" width="27.42578125" style="243" bestFit="1" customWidth="1"/>
    <col min="6922" max="6922" width="10.28515625" style="243" customWidth="1"/>
    <col min="6923" max="6923" width="15.140625" style="243" customWidth="1"/>
    <col min="6924" max="6924" width="16.28515625" style="243" customWidth="1"/>
    <col min="6925" max="6925" width="11.28515625" style="243" bestFit="1" customWidth="1"/>
    <col min="6926" max="6926" width="12.5703125" style="243" customWidth="1"/>
    <col min="6927" max="6927" width="4.7109375" style="243" customWidth="1"/>
    <col min="6928" max="7171" width="9.140625" style="243"/>
    <col min="7172" max="7172" width="5.42578125" style="243" customWidth="1"/>
    <col min="7173" max="7173" width="38.28515625" style="243" customWidth="1"/>
    <col min="7174" max="7174" width="9.5703125" style="243" bestFit="1" customWidth="1"/>
    <col min="7175" max="7175" width="25.5703125" style="243" customWidth="1"/>
    <col min="7176" max="7176" width="18.7109375" style="243" customWidth="1"/>
    <col min="7177" max="7177" width="27.42578125" style="243" bestFit="1" customWidth="1"/>
    <col min="7178" max="7178" width="10.28515625" style="243" customWidth="1"/>
    <col min="7179" max="7179" width="15.140625" style="243" customWidth="1"/>
    <col min="7180" max="7180" width="16.28515625" style="243" customWidth="1"/>
    <col min="7181" max="7181" width="11.28515625" style="243" bestFit="1" customWidth="1"/>
    <col min="7182" max="7182" width="12.5703125" style="243" customWidth="1"/>
    <col min="7183" max="7183" width="4.7109375" style="243" customWidth="1"/>
    <col min="7184" max="7427" width="9.140625" style="243"/>
    <col min="7428" max="7428" width="5.42578125" style="243" customWidth="1"/>
    <col min="7429" max="7429" width="38.28515625" style="243" customWidth="1"/>
    <col min="7430" max="7430" width="9.5703125" style="243" bestFit="1" customWidth="1"/>
    <col min="7431" max="7431" width="25.5703125" style="243" customWidth="1"/>
    <col min="7432" max="7432" width="18.7109375" style="243" customWidth="1"/>
    <col min="7433" max="7433" width="27.42578125" style="243" bestFit="1" customWidth="1"/>
    <col min="7434" max="7434" width="10.28515625" style="243" customWidth="1"/>
    <col min="7435" max="7435" width="15.140625" style="243" customWidth="1"/>
    <col min="7436" max="7436" width="16.28515625" style="243" customWidth="1"/>
    <col min="7437" max="7437" width="11.28515625" style="243" bestFit="1" customWidth="1"/>
    <col min="7438" max="7438" width="12.5703125" style="243" customWidth="1"/>
    <col min="7439" max="7439" width="4.7109375" style="243" customWidth="1"/>
    <col min="7440" max="7683" width="9.140625" style="243"/>
    <col min="7684" max="7684" width="5.42578125" style="243" customWidth="1"/>
    <col min="7685" max="7685" width="38.28515625" style="243" customWidth="1"/>
    <col min="7686" max="7686" width="9.5703125" style="243" bestFit="1" customWidth="1"/>
    <col min="7687" max="7687" width="25.5703125" style="243" customWidth="1"/>
    <col min="7688" max="7688" width="18.7109375" style="243" customWidth="1"/>
    <col min="7689" max="7689" width="27.42578125" style="243" bestFit="1" customWidth="1"/>
    <col min="7690" max="7690" width="10.28515625" style="243" customWidth="1"/>
    <col min="7691" max="7691" width="15.140625" style="243" customWidth="1"/>
    <col min="7692" max="7692" width="16.28515625" style="243" customWidth="1"/>
    <col min="7693" max="7693" width="11.28515625" style="243" bestFit="1" customWidth="1"/>
    <col min="7694" max="7694" width="12.5703125" style="243" customWidth="1"/>
    <col min="7695" max="7695" width="4.7109375" style="243" customWidth="1"/>
    <col min="7696" max="7939" width="9.140625" style="243"/>
    <col min="7940" max="7940" width="5.42578125" style="243" customWidth="1"/>
    <col min="7941" max="7941" width="38.28515625" style="243" customWidth="1"/>
    <col min="7942" max="7942" width="9.5703125" style="243" bestFit="1" customWidth="1"/>
    <col min="7943" max="7943" width="25.5703125" style="243" customWidth="1"/>
    <col min="7944" max="7944" width="18.7109375" style="243" customWidth="1"/>
    <col min="7945" max="7945" width="27.42578125" style="243" bestFit="1" customWidth="1"/>
    <col min="7946" max="7946" width="10.28515625" style="243" customWidth="1"/>
    <col min="7947" max="7947" width="15.140625" style="243" customWidth="1"/>
    <col min="7948" max="7948" width="16.28515625" style="243" customWidth="1"/>
    <col min="7949" max="7949" width="11.28515625" style="243" bestFit="1" customWidth="1"/>
    <col min="7950" max="7950" width="12.5703125" style="243" customWidth="1"/>
    <col min="7951" max="7951" width="4.7109375" style="243" customWidth="1"/>
    <col min="7952" max="8195" width="9.140625" style="243"/>
    <col min="8196" max="8196" width="5.42578125" style="243" customWidth="1"/>
    <col min="8197" max="8197" width="38.28515625" style="243" customWidth="1"/>
    <col min="8198" max="8198" width="9.5703125" style="243" bestFit="1" customWidth="1"/>
    <col min="8199" max="8199" width="25.5703125" style="243" customWidth="1"/>
    <col min="8200" max="8200" width="18.7109375" style="243" customWidth="1"/>
    <col min="8201" max="8201" width="27.42578125" style="243" bestFit="1" customWidth="1"/>
    <col min="8202" max="8202" width="10.28515625" style="243" customWidth="1"/>
    <col min="8203" max="8203" width="15.140625" style="243" customWidth="1"/>
    <col min="8204" max="8204" width="16.28515625" style="243" customWidth="1"/>
    <col min="8205" max="8205" width="11.28515625" style="243" bestFit="1" customWidth="1"/>
    <col min="8206" max="8206" width="12.5703125" style="243" customWidth="1"/>
    <col min="8207" max="8207" width="4.7109375" style="243" customWidth="1"/>
    <col min="8208" max="8451" width="9.140625" style="243"/>
    <col min="8452" max="8452" width="5.42578125" style="243" customWidth="1"/>
    <col min="8453" max="8453" width="38.28515625" style="243" customWidth="1"/>
    <col min="8454" max="8454" width="9.5703125" style="243" bestFit="1" customWidth="1"/>
    <col min="8455" max="8455" width="25.5703125" style="243" customWidth="1"/>
    <col min="8456" max="8456" width="18.7109375" style="243" customWidth="1"/>
    <col min="8457" max="8457" width="27.42578125" style="243" bestFit="1" customWidth="1"/>
    <col min="8458" max="8458" width="10.28515625" style="243" customWidth="1"/>
    <col min="8459" max="8459" width="15.140625" style="243" customWidth="1"/>
    <col min="8460" max="8460" width="16.28515625" style="243" customWidth="1"/>
    <col min="8461" max="8461" width="11.28515625" style="243" bestFit="1" customWidth="1"/>
    <col min="8462" max="8462" width="12.5703125" style="243" customWidth="1"/>
    <col min="8463" max="8463" width="4.7109375" style="243" customWidth="1"/>
    <col min="8464" max="8707" width="9.140625" style="243"/>
    <col min="8708" max="8708" width="5.42578125" style="243" customWidth="1"/>
    <col min="8709" max="8709" width="38.28515625" style="243" customWidth="1"/>
    <col min="8710" max="8710" width="9.5703125" style="243" bestFit="1" customWidth="1"/>
    <col min="8711" max="8711" width="25.5703125" style="243" customWidth="1"/>
    <col min="8712" max="8712" width="18.7109375" style="243" customWidth="1"/>
    <col min="8713" max="8713" width="27.42578125" style="243" bestFit="1" customWidth="1"/>
    <col min="8714" max="8714" width="10.28515625" style="243" customWidth="1"/>
    <col min="8715" max="8715" width="15.140625" style="243" customWidth="1"/>
    <col min="8716" max="8716" width="16.28515625" style="243" customWidth="1"/>
    <col min="8717" max="8717" width="11.28515625" style="243" bestFit="1" customWidth="1"/>
    <col min="8718" max="8718" width="12.5703125" style="243" customWidth="1"/>
    <col min="8719" max="8719" width="4.7109375" style="243" customWidth="1"/>
    <col min="8720" max="8963" width="9.140625" style="243"/>
    <col min="8964" max="8964" width="5.42578125" style="243" customWidth="1"/>
    <col min="8965" max="8965" width="38.28515625" style="243" customWidth="1"/>
    <col min="8966" max="8966" width="9.5703125" style="243" bestFit="1" customWidth="1"/>
    <col min="8967" max="8967" width="25.5703125" style="243" customWidth="1"/>
    <col min="8968" max="8968" width="18.7109375" style="243" customWidth="1"/>
    <col min="8969" max="8969" width="27.42578125" style="243" bestFit="1" customWidth="1"/>
    <col min="8970" max="8970" width="10.28515625" style="243" customWidth="1"/>
    <col min="8971" max="8971" width="15.140625" style="243" customWidth="1"/>
    <col min="8972" max="8972" width="16.28515625" style="243" customWidth="1"/>
    <col min="8973" max="8973" width="11.28515625" style="243" bestFit="1" customWidth="1"/>
    <col min="8974" max="8974" width="12.5703125" style="243" customWidth="1"/>
    <col min="8975" max="8975" width="4.7109375" style="243" customWidth="1"/>
    <col min="8976" max="9219" width="9.140625" style="243"/>
    <col min="9220" max="9220" width="5.42578125" style="243" customWidth="1"/>
    <col min="9221" max="9221" width="38.28515625" style="243" customWidth="1"/>
    <col min="9222" max="9222" width="9.5703125" style="243" bestFit="1" customWidth="1"/>
    <col min="9223" max="9223" width="25.5703125" style="243" customWidth="1"/>
    <col min="9224" max="9224" width="18.7109375" style="243" customWidth="1"/>
    <col min="9225" max="9225" width="27.42578125" style="243" bestFit="1" customWidth="1"/>
    <col min="9226" max="9226" width="10.28515625" style="243" customWidth="1"/>
    <col min="9227" max="9227" width="15.140625" style="243" customWidth="1"/>
    <col min="9228" max="9228" width="16.28515625" style="243" customWidth="1"/>
    <col min="9229" max="9229" width="11.28515625" style="243" bestFit="1" customWidth="1"/>
    <col min="9230" max="9230" width="12.5703125" style="243" customWidth="1"/>
    <col min="9231" max="9231" width="4.7109375" style="243" customWidth="1"/>
    <col min="9232" max="9475" width="9.140625" style="243"/>
    <col min="9476" max="9476" width="5.42578125" style="243" customWidth="1"/>
    <col min="9477" max="9477" width="38.28515625" style="243" customWidth="1"/>
    <col min="9478" max="9478" width="9.5703125" style="243" bestFit="1" customWidth="1"/>
    <col min="9479" max="9479" width="25.5703125" style="243" customWidth="1"/>
    <col min="9480" max="9480" width="18.7109375" style="243" customWidth="1"/>
    <col min="9481" max="9481" width="27.42578125" style="243" bestFit="1" customWidth="1"/>
    <col min="9482" max="9482" width="10.28515625" style="243" customWidth="1"/>
    <col min="9483" max="9483" width="15.140625" style="243" customWidth="1"/>
    <col min="9484" max="9484" width="16.28515625" style="243" customWidth="1"/>
    <col min="9485" max="9485" width="11.28515625" style="243" bestFit="1" customWidth="1"/>
    <col min="9486" max="9486" width="12.5703125" style="243" customWidth="1"/>
    <col min="9487" max="9487" width="4.7109375" style="243" customWidth="1"/>
    <col min="9488" max="9731" width="9.140625" style="243"/>
    <col min="9732" max="9732" width="5.42578125" style="243" customWidth="1"/>
    <col min="9733" max="9733" width="38.28515625" style="243" customWidth="1"/>
    <col min="9734" max="9734" width="9.5703125" style="243" bestFit="1" customWidth="1"/>
    <col min="9735" max="9735" width="25.5703125" style="243" customWidth="1"/>
    <col min="9736" max="9736" width="18.7109375" style="243" customWidth="1"/>
    <col min="9737" max="9737" width="27.42578125" style="243" bestFit="1" customWidth="1"/>
    <col min="9738" max="9738" width="10.28515625" style="243" customWidth="1"/>
    <col min="9739" max="9739" width="15.140625" style="243" customWidth="1"/>
    <col min="9740" max="9740" width="16.28515625" style="243" customWidth="1"/>
    <col min="9741" max="9741" width="11.28515625" style="243" bestFit="1" customWidth="1"/>
    <col min="9742" max="9742" width="12.5703125" style="243" customWidth="1"/>
    <col min="9743" max="9743" width="4.7109375" style="243" customWidth="1"/>
    <col min="9744" max="9987" width="9.140625" style="243"/>
    <col min="9988" max="9988" width="5.42578125" style="243" customWidth="1"/>
    <col min="9989" max="9989" width="38.28515625" style="243" customWidth="1"/>
    <col min="9990" max="9990" width="9.5703125" style="243" bestFit="1" customWidth="1"/>
    <col min="9991" max="9991" width="25.5703125" style="243" customWidth="1"/>
    <col min="9992" max="9992" width="18.7109375" style="243" customWidth="1"/>
    <col min="9993" max="9993" width="27.42578125" style="243" bestFit="1" customWidth="1"/>
    <col min="9994" max="9994" width="10.28515625" style="243" customWidth="1"/>
    <col min="9995" max="9995" width="15.140625" style="243" customWidth="1"/>
    <col min="9996" max="9996" width="16.28515625" style="243" customWidth="1"/>
    <col min="9997" max="9997" width="11.28515625" style="243" bestFit="1" customWidth="1"/>
    <col min="9998" max="9998" width="12.5703125" style="243" customWidth="1"/>
    <col min="9999" max="9999" width="4.7109375" style="243" customWidth="1"/>
    <col min="10000" max="10243" width="9.140625" style="243"/>
    <col min="10244" max="10244" width="5.42578125" style="243" customWidth="1"/>
    <col min="10245" max="10245" width="38.28515625" style="243" customWidth="1"/>
    <col min="10246" max="10246" width="9.5703125" style="243" bestFit="1" customWidth="1"/>
    <col min="10247" max="10247" width="25.5703125" style="243" customWidth="1"/>
    <col min="10248" max="10248" width="18.7109375" style="243" customWidth="1"/>
    <col min="10249" max="10249" width="27.42578125" style="243" bestFit="1" customWidth="1"/>
    <col min="10250" max="10250" width="10.28515625" style="243" customWidth="1"/>
    <col min="10251" max="10251" width="15.140625" style="243" customWidth="1"/>
    <col min="10252" max="10252" width="16.28515625" style="243" customWidth="1"/>
    <col min="10253" max="10253" width="11.28515625" style="243" bestFit="1" customWidth="1"/>
    <col min="10254" max="10254" width="12.5703125" style="243" customWidth="1"/>
    <col min="10255" max="10255" width="4.7109375" style="243" customWidth="1"/>
    <col min="10256" max="10499" width="9.140625" style="243"/>
    <col min="10500" max="10500" width="5.42578125" style="243" customWidth="1"/>
    <col min="10501" max="10501" width="38.28515625" style="243" customWidth="1"/>
    <col min="10502" max="10502" width="9.5703125" style="243" bestFit="1" customWidth="1"/>
    <col min="10503" max="10503" width="25.5703125" style="243" customWidth="1"/>
    <col min="10504" max="10504" width="18.7109375" style="243" customWidth="1"/>
    <col min="10505" max="10505" width="27.42578125" style="243" bestFit="1" customWidth="1"/>
    <col min="10506" max="10506" width="10.28515625" style="243" customWidth="1"/>
    <col min="10507" max="10507" width="15.140625" style="243" customWidth="1"/>
    <col min="10508" max="10508" width="16.28515625" style="243" customWidth="1"/>
    <col min="10509" max="10509" width="11.28515625" style="243" bestFit="1" customWidth="1"/>
    <col min="10510" max="10510" width="12.5703125" style="243" customWidth="1"/>
    <col min="10511" max="10511" width="4.7109375" style="243" customWidth="1"/>
    <col min="10512" max="10755" width="9.140625" style="243"/>
    <col min="10756" max="10756" width="5.42578125" style="243" customWidth="1"/>
    <col min="10757" max="10757" width="38.28515625" style="243" customWidth="1"/>
    <col min="10758" max="10758" width="9.5703125" style="243" bestFit="1" customWidth="1"/>
    <col min="10759" max="10759" width="25.5703125" style="243" customWidth="1"/>
    <col min="10760" max="10760" width="18.7109375" style="243" customWidth="1"/>
    <col min="10761" max="10761" width="27.42578125" style="243" bestFit="1" customWidth="1"/>
    <col min="10762" max="10762" width="10.28515625" style="243" customWidth="1"/>
    <col min="10763" max="10763" width="15.140625" style="243" customWidth="1"/>
    <col min="10764" max="10764" width="16.28515625" style="243" customWidth="1"/>
    <col min="10765" max="10765" width="11.28515625" style="243" bestFit="1" customWidth="1"/>
    <col min="10766" max="10766" width="12.5703125" style="243" customWidth="1"/>
    <col min="10767" max="10767" width="4.7109375" style="243" customWidth="1"/>
    <col min="10768" max="11011" width="9.140625" style="243"/>
    <col min="11012" max="11012" width="5.42578125" style="243" customWidth="1"/>
    <col min="11013" max="11013" width="38.28515625" style="243" customWidth="1"/>
    <col min="11014" max="11014" width="9.5703125" style="243" bestFit="1" customWidth="1"/>
    <col min="11015" max="11015" width="25.5703125" style="243" customWidth="1"/>
    <col min="11016" max="11016" width="18.7109375" style="243" customWidth="1"/>
    <col min="11017" max="11017" width="27.42578125" style="243" bestFit="1" customWidth="1"/>
    <col min="11018" max="11018" width="10.28515625" style="243" customWidth="1"/>
    <col min="11019" max="11019" width="15.140625" style="243" customWidth="1"/>
    <col min="11020" max="11020" width="16.28515625" style="243" customWidth="1"/>
    <col min="11021" max="11021" width="11.28515625" style="243" bestFit="1" customWidth="1"/>
    <col min="11022" max="11022" width="12.5703125" style="243" customWidth="1"/>
    <col min="11023" max="11023" width="4.7109375" style="243" customWidth="1"/>
    <col min="11024" max="11267" width="9.140625" style="243"/>
    <col min="11268" max="11268" width="5.42578125" style="243" customWidth="1"/>
    <col min="11269" max="11269" width="38.28515625" style="243" customWidth="1"/>
    <col min="11270" max="11270" width="9.5703125" style="243" bestFit="1" customWidth="1"/>
    <col min="11271" max="11271" width="25.5703125" style="243" customWidth="1"/>
    <col min="11272" max="11272" width="18.7109375" style="243" customWidth="1"/>
    <col min="11273" max="11273" width="27.42578125" style="243" bestFit="1" customWidth="1"/>
    <col min="11274" max="11274" width="10.28515625" style="243" customWidth="1"/>
    <col min="11275" max="11275" width="15.140625" style="243" customWidth="1"/>
    <col min="11276" max="11276" width="16.28515625" style="243" customWidth="1"/>
    <col min="11277" max="11277" width="11.28515625" style="243" bestFit="1" customWidth="1"/>
    <col min="11278" max="11278" width="12.5703125" style="243" customWidth="1"/>
    <col min="11279" max="11279" width="4.7109375" style="243" customWidth="1"/>
    <col min="11280" max="11523" width="9.140625" style="243"/>
    <col min="11524" max="11524" width="5.42578125" style="243" customWidth="1"/>
    <col min="11525" max="11525" width="38.28515625" style="243" customWidth="1"/>
    <col min="11526" max="11526" width="9.5703125" style="243" bestFit="1" customWidth="1"/>
    <col min="11527" max="11527" width="25.5703125" style="243" customWidth="1"/>
    <col min="11528" max="11528" width="18.7109375" style="243" customWidth="1"/>
    <col min="11529" max="11529" width="27.42578125" style="243" bestFit="1" customWidth="1"/>
    <col min="11530" max="11530" width="10.28515625" style="243" customWidth="1"/>
    <col min="11531" max="11531" width="15.140625" style="243" customWidth="1"/>
    <col min="11532" max="11532" width="16.28515625" style="243" customWidth="1"/>
    <col min="11533" max="11533" width="11.28515625" style="243" bestFit="1" customWidth="1"/>
    <col min="11534" max="11534" width="12.5703125" style="243" customWidth="1"/>
    <col min="11535" max="11535" width="4.7109375" style="243" customWidth="1"/>
    <col min="11536" max="11779" width="9.140625" style="243"/>
    <col min="11780" max="11780" width="5.42578125" style="243" customWidth="1"/>
    <col min="11781" max="11781" width="38.28515625" style="243" customWidth="1"/>
    <col min="11782" max="11782" width="9.5703125" style="243" bestFit="1" customWidth="1"/>
    <col min="11783" max="11783" width="25.5703125" style="243" customWidth="1"/>
    <col min="11784" max="11784" width="18.7109375" style="243" customWidth="1"/>
    <col min="11785" max="11785" width="27.42578125" style="243" bestFit="1" customWidth="1"/>
    <col min="11786" max="11786" width="10.28515625" style="243" customWidth="1"/>
    <col min="11787" max="11787" width="15.140625" style="243" customWidth="1"/>
    <col min="11788" max="11788" width="16.28515625" style="243" customWidth="1"/>
    <col min="11789" max="11789" width="11.28515625" style="243" bestFit="1" customWidth="1"/>
    <col min="11790" max="11790" width="12.5703125" style="243" customWidth="1"/>
    <col min="11791" max="11791" width="4.7109375" style="243" customWidth="1"/>
    <col min="11792" max="12035" width="9.140625" style="243"/>
    <col min="12036" max="12036" width="5.42578125" style="243" customWidth="1"/>
    <col min="12037" max="12037" width="38.28515625" style="243" customWidth="1"/>
    <col min="12038" max="12038" width="9.5703125" style="243" bestFit="1" customWidth="1"/>
    <col min="12039" max="12039" width="25.5703125" style="243" customWidth="1"/>
    <col min="12040" max="12040" width="18.7109375" style="243" customWidth="1"/>
    <col min="12041" max="12041" width="27.42578125" style="243" bestFit="1" customWidth="1"/>
    <col min="12042" max="12042" width="10.28515625" style="243" customWidth="1"/>
    <col min="12043" max="12043" width="15.140625" style="243" customWidth="1"/>
    <col min="12044" max="12044" width="16.28515625" style="243" customWidth="1"/>
    <col min="12045" max="12045" width="11.28515625" style="243" bestFit="1" customWidth="1"/>
    <col min="12046" max="12046" width="12.5703125" style="243" customWidth="1"/>
    <col min="12047" max="12047" width="4.7109375" style="243" customWidth="1"/>
    <col min="12048" max="12291" width="9.140625" style="243"/>
    <col min="12292" max="12292" width="5.42578125" style="243" customWidth="1"/>
    <col min="12293" max="12293" width="38.28515625" style="243" customWidth="1"/>
    <col min="12294" max="12294" width="9.5703125" style="243" bestFit="1" customWidth="1"/>
    <col min="12295" max="12295" width="25.5703125" style="243" customWidth="1"/>
    <col min="12296" max="12296" width="18.7109375" style="243" customWidth="1"/>
    <col min="12297" max="12297" width="27.42578125" style="243" bestFit="1" customWidth="1"/>
    <col min="12298" max="12298" width="10.28515625" style="243" customWidth="1"/>
    <col min="12299" max="12299" width="15.140625" style="243" customWidth="1"/>
    <col min="12300" max="12300" width="16.28515625" style="243" customWidth="1"/>
    <col min="12301" max="12301" width="11.28515625" style="243" bestFit="1" customWidth="1"/>
    <col min="12302" max="12302" width="12.5703125" style="243" customWidth="1"/>
    <col min="12303" max="12303" width="4.7109375" style="243" customWidth="1"/>
    <col min="12304" max="12547" width="9.140625" style="243"/>
    <col min="12548" max="12548" width="5.42578125" style="243" customWidth="1"/>
    <col min="12549" max="12549" width="38.28515625" style="243" customWidth="1"/>
    <col min="12550" max="12550" width="9.5703125" style="243" bestFit="1" customWidth="1"/>
    <col min="12551" max="12551" width="25.5703125" style="243" customWidth="1"/>
    <col min="12552" max="12552" width="18.7109375" style="243" customWidth="1"/>
    <col min="12553" max="12553" width="27.42578125" style="243" bestFit="1" customWidth="1"/>
    <col min="12554" max="12554" width="10.28515625" style="243" customWidth="1"/>
    <col min="12555" max="12555" width="15.140625" style="243" customWidth="1"/>
    <col min="12556" max="12556" width="16.28515625" style="243" customWidth="1"/>
    <col min="12557" max="12557" width="11.28515625" style="243" bestFit="1" customWidth="1"/>
    <col min="12558" max="12558" width="12.5703125" style="243" customWidth="1"/>
    <col min="12559" max="12559" width="4.7109375" style="243" customWidth="1"/>
    <col min="12560" max="12803" width="9.140625" style="243"/>
    <col min="12804" max="12804" width="5.42578125" style="243" customWidth="1"/>
    <col min="12805" max="12805" width="38.28515625" style="243" customWidth="1"/>
    <col min="12806" max="12806" width="9.5703125" style="243" bestFit="1" customWidth="1"/>
    <col min="12807" max="12807" width="25.5703125" style="243" customWidth="1"/>
    <col min="12808" max="12808" width="18.7109375" style="243" customWidth="1"/>
    <col min="12809" max="12809" width="27.42578125" style="243" bestFit="1" customWidth="1"/>
    <col min="12810" max="12810" width="10.28515625" style="243" customWidth="1"/>
    <col min="12811" max="12811" width="15.140625" style="243" customWidth="1"/>
    <col min="12812" max="12812" width="16.28515625" style="243" customWidth="1"/>
    <col min="12813" max="12813" width="11.28515625" style="243" bestFit="1" customWidth="1"/>
    <col min="12814" max="12814" width="12.5703125" style="243" customWidth="1"/>
    <col min="12815" max="12815" width="4.7109375" style="243" customWidth="1"/>
    <col min="12816" max="13059" width="9.140625" style="243"/>
    <col min="13060" max="13060" width="5.42578125" style="243" customWidth="1"/>
    <col min="13061" max="13061" width="38.28515625" style="243" customWidth="1"/>
    <col min="13062" max="13062" width="9.5703125" style="243" bestFit="1" customWidth="1"/>
    <col min="13063" max="13063" width="25.5703125" style="243" customWidth="1"/>
    <col min="13064" max="13064" width="18.7109375" style="243" customWidth="1"/>
    <col min="13065" max="13065" width="27.42578125" style="243" bestFit="1" customWidth="1"/>
    <col min="13066" max="13066" width="10.28515625" style="243" customWidth="1"/>
    <col min="13067" max="13067" width="15.140625" style="243" customWidth="1"/>
    <col min="13068" max="13068" width="16.28515625" style="243" customWidth="1"/>
    <col min="13069" max="13069" width="11.28515625" style="243" bestFit="1" customWidth="1"/>
    <col min="13070" max="13070" width="12.5703125" style="243" customWidth="1"/>
    <col min="13071" max="13071" width="4.7109375" style="243" customWidth="1"/>
    <col min="13072" max="13315" width="9.140625" style="243"/>
    <col min="13316" max="13316" width="5.42578125" style="243" customWidth="1"/>
    <col min="13317" max="13317" width="38.28515625" style="243" customWidth="1"/>
    <col min="13318" max="13318" width="9.5703125" style="243" bestFit="1" customWidth="1"/>
    <col min="13319" max="13319" width="25.5703125" style="243" customWidth="1"/>
    <col min="13320" max="13320" width="18.7109375" style="243" customWidth="1"/>
    <col min="13321" max="13321" width="27.42578125" style="243" bestFit="1" customWidth="1"/>
    <col min="13322" max="13322" width="10.28515625" style="243" customWidth="1"/>
    <col min="13323" max="13323" width="15.140625" style="243" customWidth="1"/>
    <col min="13324" max="13324" width="16.28515625" style="243" customWidth="1"/>
    <col min="13325" max="13325" width="11.28515625" style="243" bestFit="1" customWidth="1"/>
    <col min="13326" max="13326" width="12.5703125" style="243" customWidth="1"/>
    <col min="13327" max="13327" width="4.7109375" style="243" customWidth="1"/>
    <col min="13328" max="13571" width="9.140625" style="243"/>
    <col min="13572" max="13572" width="5.42578125" style="243" customWidth="1"/>
    <col min="13573" max="13573" width="38.28515625" style="243" customWidth="1"/>
    <col min="13574" max="13574" width="9.5703125" style="243" bestFit="1" customWidth="1"/>
    <col min="13575" max="13575" width="25.5703125" style="243" customWidth="1"/>
    <col min="13576" max="13576" width="18.7109375" style="243" customWidth="1"/>
    <col min="13577" max="13577" width="27.42578125" style="243" bestFit="1" customWidth="1"/>
    <col min="13578" max="13578" width="10.28515625" style="243" customWidth="1"/>
    <col min="13579" max="13579" width="15.140625" style="243" customWidth="1"/>
    <col min="13580" max="13580" width="16.28515625" style="243" customWidth="1"/>
    <col min="13581" max="13581" width="11.28515625" style="243" bestFit="1" customWidth="1"/>
    <col min="13582" max="13582" width="12.5703125" style="243" customWidth="1"/>
    <col min="13583" max="13583" width="4.7109375" style="243" customWidth="1"/>
    <col min="13584" max="13827" width="9.140625" style="243"/>
    <col min="13828" max="13828" width="5.42578125" style="243" customWidth="1"/>
    <col min="13829" max="13829" width="38.28515625" style="243" customWidth="1"/>
    <col min="13830" max="13830" width="9.5703125" style="243" bestFit="1" customWidth="1"/>
    <col min="13831" max="13831" width="25.5703125" style="243" customWidth="1"/>
    <col min="13832" max="13832" width="18.7109375" style="243" customWidth="1"/>
    <col min="13833" max="13833" width="27.42578125" style="243" bestFit="1" customWidth="1"/>
    <col min="13834" max="13834" width="10.28515625" style="243" customWidth="1"/>
    <col min="13835" max="13835" width="15.140625" style="243" customWidth="1"/>
    <col min="13836" max="13836" width="16.28515625" style="243" customWidth="1"/>
    <col min="13837" max="13837" width="11.28515625" style="243" bestFit="1" customWidth="1"/>
    <col min="13838" max="13838" width="12.5703125" style="243" customWidth="1"/>
    <col min="13839" max="13839" width="4.7109375" style="243" customWidth="1"/>
    <col min="13840" max="14083" width="9.140625" style="243"/>
    <col min="14084" max="14084" width="5.42578125" style="243" customWidth="1"/>
    <col min="14085" max="14085" width="38.28515625" style="243" customWidth="1"/>
    <col min="14086" max="14086" width="9.5703125" style="243" bestFit="1" customWidth="1"/>
    <col min="14087" max="14087" width="25.5703125" style="243" customWidth="1"/>
    <col min="14088" max="14088" width="18.7109375" style="243" customWidth="1"/>
    <col min="14089" max="14089" width="27.42578125" style="243" bestFit="1" customWidth="1"/>
    <col min="14090" max="14090" width="10.28515625" style="243" customWidth="1"/>
    <col min="14091" max="14091" width="15.140625" style="243" customWidth="1"/>
    <col min="14092" max="14092" width="16.28515625" style="243" customWidth="1"/>
    <col min="14093" max="14093" width="11.28515625" style="243" bestFit="1" customWidth="1"/>
    <col min="14094" max="14094" width="12.5703125" style="243" customWidth="1"/>
    <col min="14095" max="14095" width="4.7109375" style="243" customWidth="1"/>
    <col min="14096" max="14339" width="9.140625" style="243"/>
    <col min="14340" max="14340" width="5.42578125" style="243" customWidth="1"/>
    <col min="14341" max="14341" width="38.28515625" style="243" customWidth="1"/>
    <col min="14342" max="14342" width="9.5703125" style="243" bestFit="1" customWidth="1"/>
    <col min="14343" max="14343" width="25.5703125" style="243" customWidth="1"/>
    <col min="14344" max="14344" width="18.7109375" style="243" customWidth="1"/>
    <col min="14345" max="14345" width="27.42578125" style="243" bestFit="1" customWidth="1"/>
    <col min="14346" max="14346" width="10.28515625" style="243" customWidth="1"/>
    <col min="14347" max="14347" width="15.140625" style="243" customWidth="1"/>
    <col min="14348" max="14348" width="16.28515625" style="243" customWidth="1"/>
    <col min="14349" max="14349" width="11.28515625" style="243" bestFit="1" customWidth="1"/>
    <col min="14350" max="14350" width="12.5703125" style="243" customWidth="1"/>
    <col min="14351" max="14351" width="4.7109375" style="243" customWidth="1"/>
    <col min="14352" max="14595" width="9.140625" style="243"/>
    <col min="14596" max="14596" width="5.42578125" style="243" customWidth="1"/>
    <col min="14597" max="14597" width="38.28515625" style="243" customWidth="1"/>
    <col min="14598" max="14598" width="9.5703125" style="243" bestFit="1" customWidth="1"/>
    <col min="14599" max="14599" width="25.5703125" style="243" customWidth="1"/>
    <col min="14600" max="14600" width="18.7109375" style="243" customWidth="1"/>
    <col min="14601" max="14601" width="27.42578125" style="243" bestFit="1" customWidth="1"/>
    <col min="14602" max="14602" width="10.28515625" style="243" customWidth="1"/>
    <col min="14603" max="14603" width="15.140625" style="243" customWidth="1"/>
    <col min="14604" max="14604" width="16.28515625" style="243" customWidth="1"/>
    <col min="14605" max="14605" width="11.28515625" style="243" bestFit="1" customWidth="1"/>
    <col min="14606" max="14606" width="12.5703125" style="243" customWidth="1"/>
    <col min="14607" max="14607" width="4.7109375" style="243" customWidth="1"/>
    <col min="14608" max="14851" width="9.140625" style="243"/>
    <col min="14852" max="14852" width="5.42578125" style="243" customWidth="1"/>
    <col min="14853" max="14853" width="38.28515625" style="243" customWidth="1"/>
    <col min="14854" max="14854" width="9.5703125" style="243" bestFit="1" customWidth="1"/>
    <col min="14855" max="14855" width="25.5703125" style="243" customWidth="1"/>
    <col min="14856" max="14856" width="18.7109375" style="243" customWidth="1"/>
    <col min="14857" max="14857" width="27.42578125" style="243" bestFit="1" customWidth="1"/>
    <col min="14858" max="14858" width="10.28515625" style="243" customWidth="1"/>
    <col min="14859" max="14859" width="15.140625" style="243" customWidth="1"/>
    <col min="14860" max="14860" width="16.28515625" style="243" customWidth="1"/>
    <col min="14861" max="14861" width="11.28515625" style="243" bestFit="1" customWidth="1"/>
    <col min="14862" max="14862" width="12.5703125" style="243" customWidth="1"/>
    <col min="14863" max="14863" width="4.7109375" style="243" customWidth="1"/>
    <col min="14864" max="15107" width="9.140625" style="243"/>
    <col min="15108" max="15108" width="5.42578125" style="243" customWidth="1"/>
    <col min="15109" max="15109" width="38.28515625" style="243" customWidth="1"/>
    <col min="15110" max="15110" width="9.5703125" style="243" bestFit="1" customWidth="1"/>
    <col min="15111" max="15111" width="25.5703125" style="243" customWidth="1"/>
    <col min="15112" max="15112" width="18.7109375" style="243" customWidth="1"/>
    <col min="15113" max="15113" width="27.42578125" style="243" bestFit="1" customWidth="1"/>
    <col min="15114" max="15114" width="10.28515625" style="243" customWidth="1"/>
    <col min="15115" max="15115" width="15.140625" style="243" customWidth="1"/>
    <col min="15116" max="15116" width="16.28515625" style="243" customWidth="1"/>
    <col min="15117" max="15117" width="11.28515625" style="243" bestFit="1" customWidth="1"/>
    <col min="15118" max="15118" width="12.5703125" style="243" customWidth="1"/>
    <col min="15119" max="15119" width="4.7109375" style="243" customWidth="1"/>
    <col min="15120" max="15363" width="9.140625" style="243"/>
    <col min="15364" max="15364" width="5.42578125" style="243" customWidth="1"/>
    <col min="15365" max="15365" width="38.28515625" style="243" customWidth="1"/>
    <col min="15366" max="15366" width="9.5703125" style="243" bestFit="1" customWidth="1"/>
    <col min="15367" max="15367" width="25.5703125" style="243" customWidth="1"/>
    <col min="15368" max="15368" width="18.7109375" style="243" customWidth="1"/>
    <col min="15369" max="15369" width="27.42578125" style="243" bestFit="1" customWidth="1"/>
    <col min="15370" max="15370" width="10.28515625" style="243" customWidth="1"/>
    <col min="15371" max="15371" width="15.140625" style="243" customWidth="1"/>
    <col min="15372" max="15372" width="16.28515625" style="243" customWidth="1"/>
    <col min="15373" max="15373" width="11.28515625" style="243" bestFit="1" customWidth="1"/>
    <col min="15374" max="15374" width="12.5703125" style="243" customWidth="1"/>
    <col min="15375" max="15375" width="4.7109375" style="243" customWidth="1"/>
    <col min="15376" max="15619" width="9.140625" style="243"/>
    <col min="15620" max="15620" width="5.42578125" style="243" customWidth="1"/>
    <col min="15621" max="15621" width="38.28515625" style="243" customWidth="1"/>
    <col min="15622" max="15622" width="9.5703125" style="243" bestFit="1" customWidth="1"/>
    <col min="15623" max="15623" width="25.5703125" style="243" customWidth="1"/>
    <col min="15624" max="15624" width="18.7109375" style="243" customWidth="1"/>
    <col min="15625" max="15625" width="27.42578125" style="243" bestFit="1" customWidth="1"/>
    <col min="15626" max="15626" width="10.28515625" style="243" customWidth="1"/>
    <col min="15627" max="15627" width="15.140625" style="243" customWidth="1"/>
    <col min="15628" max="15628" width="16.28515625" style="243" customWidth="1"/>
    <col min="15629" max="15629" width="11.28515625" style="243" bestFit="1" customWidth="1"/>
    <col min="15630" max="15630" width="12.5703125" style="243" customWidth="1"/>
    <col min="15631" max="15631" width="4.7109375" style="243" customWidth="1"/>
    <col min="15632" max="15875" width="9.140625" style="243"/>
    <col min="15876" max="15876" width="5.42578125" style="243" customWidth="1"/>
    <col min="15877" max="15877" width="38.28515625" style="243" customWidth="1"/>
    <col min="15878" max="15878" width="9.5703125" style="243" bestFit="1" customWidth="1"/>
    <col min="15879" max="15879" width="25.5703125" style="243" customWidth="1"/>
    <col min="15880" max="15880" width="18.7109375" style="243" customWidth="1"/>
    <col min="15881" max="15881" width="27.42578125" style="243" bestFit="1" customWidth="1"/>
    <col min="15882" max="15882" width="10.28515625" style="243" customWidth="1"/>
    <col min="15883" max="15883" width="15.140625" style="243" customWidth="1"/>
    <col min="15884" max="15884" width="16.28515625" style="243" customWidth="1"/>
    <col min="15885" max="15885" width="11.28515625" style="243" bestFit="1" customWidth="1"/>
    <col min="15886" max="15886" width="12.5703125" style="243" customWidth="1"/>
    <col min="15887" max="15887" width="4.7109375" style="243" customWidth="1"/>
    <col min="15888" max="16131" width="9.140625" style="243"/>
    <col min="16132" max="16132" width="5.42578125" style="243" customWidth="1"/>
    <col min="16133" max="16133" width="38.28515625" style="243" customWidth="1"/>
    <col min="16134" max="16134" width="9.5703125" style="243" bestFit="1" customWidth="1"/>
    <col min="16135" max="16135" width="25.5703125" style="243" customWidth="1"/>
    <col min="16136" max="16136" width="18.7109375" style="243" customWidth="1"/>
    <col min="16137" max="16137" width="27.42578125" style="243" bestFit="1" customWidth="1"/>
    <col min="16138" max="16138" width="10.28515625" style="243" customWidth="1"/>
    <col min="16139" max="16139" width="15.140625" style="243" customWidth="1"/>
    <col min="16140" max="16140" width="16.28515625" style="243" customWidth="1"/>
    <col min="16141" max="16141" width="11.28515625" style="243" bestFit="1" customWidth="1"/>
    <col min="16142" max="16142" width="12.5703125" style="243" customWidth="1"/>
    <col min="16143" max="16143" width="4.7109375" style="243" customWidth="1"/>
    <col min="16144" max="16384" width="9.140625" style="243"/>
  </cols>
  <sheetData>
    <row r="1" spans="1:15" x14ac:dyDescent="0.2">
      <c r="A1" s="241"/>
      <c r="B1" s="241"/>
      <c r="C1" s="241"/>
      <c r="D1" s="241"/>
      <c r="E1" s="241"/>
      <c r="F1" s="241"/>
      <c r="G1" s="241"/>
      <c r="H1" s="241"/>
      <c r="I1" s="241"/>
      <c r="J1" s="241"/>
      <c r="K1" s="241"/>
      <c r="L1" s="241"/>
      <c r="M1" s="241"/>
      <c r="N1" s="242"/>
      <c r="O1" s="242"/>
    </row>
    <row r="2" spans="1:15" ht="15.75" x14ac:dyDescent="0.25">
      <c r="A2" s="547" t="s">
        <v>591</v>
      </c>
      <c r="B2" s="547"/>
      <c r="C2" s="547"/>
      <c r="D2" s="547"/>
      <c r="E2" s="547"/>
      <c r="F2" s="547"/>
      <c r="G2" s="547"/>
      <c r="H2" s="547"/>
      <c r="I2" s="547"/>
      <c r="J2" s="547"/>
      <c r="K2" s="547"/>
      <c r="L2" s="547"/>
      <c r="M2" s="547"/>
      <c r="N2" s="547"/>
      <c r="O2" s="244"/>
    </row>
    <row r="3" spans="1:15" ht="18" customHeight="1" x14ac:dyDescent="0.25">
      <c r="A3" s="548" t="s">
        <v>645</v>
      </c>
      <c r="B3" s="548"/>
      <c r="C3" s="548"/>
      <c r="D3" s="548"/>
      <c r="E3" s="548"/>
      <c r="F3" s="548"/>
      <c r="G3" s="548"/>
      <c r="H3" s="548"/>
      <c r="I3" s="548"/>
      <c r="J3" s="548"/>
      <c r="K3" s="548"/>
      <c r="L3" s="548"/>
      <c r="M3" s="548"/>
      <c r="N3" s="548"/>
      <c r="O3" s="245"/>
    </row>
    <row r="4" spans="1:15" ht="18" customHeight="1" x14ac:dyDescent="0.2">
      <c r="A4" s="241"/>
      <c r="B4" s="241"/>
      <c r="C4" s="241"/>
      <c r="D4" s="241"/>
      <c r="E4" s="241"/>
      <c r="F4" s="241"/>
      <c r="G4" s="241"/>
      <c r="H4" s="241"/>
      <c r="I4" s="241"/>
      <c r="J4" s="241"/>
      <c r="K4" s="241"/>
      <c r="L4" s="241" t="s">
        <v>646</v>
      </c>
      <c r="M4" s="241"/>
      <c r="N4" s="241"/>
      <c r="O4" s="241"/>
    </row>
    <row r="5" spans="1:15" ht="18" customHeight="1" x14ac:dyDescent="0.2">
      <c r="A5" s="549" t="s">
        <v>651</v>
      </c>
      <c r="B5" s="549"/>
      <c r="C5" s="549"/>
      <c r="D5" s="549"/>
      <c r="E5" s="549"/>
      <c r="F5" s="549"/>
      <c r="G5" s="549"/>
      <c r="H5" s="549"/>
      <c r="I5" s="549"/>
      <c r="J5" s="549"/>
      <c r="K5" s="549"/>
      <c r="L5" s="241"/>
      <c r="M5" s="241"/>
      <c r="N5" s="241"/>
      <c r="O5" s="241"/>
    </row>
    <row r="6" spans="1:15" ht="18" customHeight="1" x14ac:dyDescent="0.2">
      <c r="A6" s="549" t="s">
        <v>652</v>
      </c>
      <c r="B6" s="549"/>
      <c r="C6" s="549"/>
      <c r="D6" s="549"/>
      <c r="E6" s="549"/>
      <c r="F6" s="549"/>
      <c r="G6" s="549"/>
      <c r="H6" s="549"/>
      <c r="I6" s="549"/>
      <c r="J6" s="549"/>
      <c r="K6" s="549"/>
      <c r="L6" s="241"/>
      <c r="M6" s="241"/>
      <c r="N6" s="241"/>
      <c r="O6" s="241"/>
    </row>
    <row r="7" spans="1:15" ht="18" customHeight="1" x14ac:dyDescent="0.2">
      <c r="A7" s="246"/>
      <c r="B7" s="246"/>
      <c r="C7" s="246"/>
      <c r="D7" s="246"/>
      <c r="E7" s="246"/>
      <c r="F7" s="246"/>
      <c r="G7" s="246"/>
      <c r="H7" s="246"/>
      <c r="I7" s="246"/>
      <c r="J7" s="246"/>
      <c r="K7" s="241"/>
      <c r="L7" s="241"/>
      <c r="M7" s="241"/>
      <c r="N7" s="241"/>
      <c r="O7" s="241"/>
    </row>
    <row r="8" spans="1:15" s="248" customFormat="1" ht="15" customHeight="1" x14ac:dyDescent="0.25">
      <c r="A8" s="537" t="s">
        <v>592</v>
      </c>
      <c r="B8" s="537" t="s">
        <v>593</v>
      </c>
      <c r="C8" s="537" t="s">
        <v>594</v>
      </c>
      <c r="D8" s="537" t="s">
        <v>595</v>
      </c>
      <c r="E8" s="537" t="s">
        <v>596</v>
      </c>
      <c r="F8" s="537" t="s">
        <v>597</v>
      </c>
      <c r="G8" s="537" t="s">
        <v>598</v>
      </c>
      <c r="H8" s="537" t="s">
        <v>625</v>
      </c>
      <c r="I8" s="554" t="s">
        <v>647</v>
      </c>
      <c r="J8" s="555"/>
      <c r="K8" s="550" t="s">
        <v>599</v>
      </c>
      <c r="L8" s="552" t="s">
        <v>600</v>
      </c>
      <c r="M8" s="550" t="s">
        <v>601</v>
      </c>
      <c r="N8" s="537" t="s">
        <v>602</v>
      </c>
      <c r="O8" s="247"/>
    </row>
    <row r="9" spans="1:15" s="248" customFormat="1" ht="15" customHeight="1" x14ac:dyDescent="0.25">
      <c r="A9" s="538"/>
      <c r="B9" s="538"/>
      <c r="C9" s="538"/>
      <c r="D9" s="538"/>
      <c r="E9" s="538"/>
      <c r="F9" s="538"/>
      <c r="G9" s="538"/>
      <c r="H9" s="538"/>
      <c r="I9" s="556" t="s">
        <v>648</v>
      </c>
      <c r="J9" s="557"/>
      <c r="K9" s="551"/>
      <c r="L9" s="553"/>
      <c r="M9" s="551"/>
      <c r="N9" s="538"/>
      <c r="O9" s="247"/>
    </row>
    <row r="10" spans="1:15" s="248" customFormat="1" ht="28.5" customHeight="1" x14ac:dyDescent="0.25">
      <c r="A10" s="539"/>
      <c r="B10" s="539"/>
      <c r="C10" s="539"/>
      <c r="D10" s="539"/>
      <c r="E10" s="539"/>
      <c r="F10" s="539"/>
      <c r="G10" s="539"/>
      <c r="H10" s="539"/>
      <c r="I10" s="532" t="s">
        <v>649</v>
      </c>
      <c r="J10" s="533"/>
      <c r="K10" s="249" t="s">
        <v>603</v>
      </c>
      <c r="L10" s="340" t="s">
        <v>604</v>
      </c>
      <c r="M10" s="249" t="s">
        <v>605</v>
      </c>
      <c r="N10" s="539"/>
      <c r="O10" s="247"/>
    </row>
    <row r="11" spans="1:15" s="248" customFormat="1" ht="18" customHeight="1" x14ac:dyDescent="0.25">
      <c r="A11" s="250">
        <v>1</v>
      </c>
      <c r="B11" s="250">
        <v>2</v>
      </c>
      <c r="C11" s="250">
        <v>3</v>
      </c>
      <c r="D11" s="250">
        <v>4</v>
      </c>
      <c r="E11" s="250">
        <v>5</v>
      </c>
      <c r="F11" s="250">
        <v>6</v>
      </c>
      <c r="G11" s="250">
        <v>7</v>
      </c>
      <c r="H11" s="250"/>
      <c r="I11" s="534"/>
      <c r="J11" s="535"/>
      <c r="K11" s="250">
        <v>8</v>
      </c>
      <c r="L11" s="341">
        <v>9</v>
      </c>
      <c r="M11" s="250">
        <v>10</v>
      </c>
      <c r="N11" s="250">
        <v>11</v>
      </c>
      <c r="O11" s="247"/>
    </row>
    <row r="12" spans="1:15" ht="28.5" x14ac:dyDescent="0.2">
      <c r="A12" s="251">
        <v>1</v>
      </c>
      <c r="B12" s="252" t="s">
        <v>653</v>
      </c>
      <c r="C12" s="252" t="str">
        <f>VLOOKUP(D12,[1]Sheet2!$BI$2:$BL$11975,3,FALSE)</f>
        <v>Penata Muda Tk. I, (III/b)</v>
      </c>
      <c r="D12" s="253" t="s">
        <v>654</v>
      </c>
      <c r="E12" s="254" t="s">
        <v>655</v>
      </c>
      <c r="F12" s="255" t="s">
        <v>301</v>
      </c>
      <c r="G12" s="269">
        <v>9</v>
      </c>
      <c r="H12" s="346">
        <f>Lurah!L35</f>
        <v>1379</v>
      </c>
      <c r="I12" s="351" t="s">
        <v>650</v>
      </c>
      <c r="J12" s="358">
        <f>H12/1250</f>
        <v>1.1032</v>
      </c>
      <c r="K12" s="257">
        <v>1</v>
      </c>
      <c r="L12" s="342">
        <f>Lurah!M36</f>
        <v>1</v>
      </c>
      <c r="M12" s="356">
        <f>K12-L12</f>
        <v>0</v>
      </c>
      <c r="N12" s="258"/>
      <c r="O12" s="259"/>
    </row>
    <row r="13" spans="1:15" ht="35.1" customHeight="1" x14ac:dyDescent="0.2">
      <c r="A13" s="251">
        <v>2</v>
      </c>
      <c r="B13" s="260" t="s">
        <v>656</v>
      </c>
      <c r="C13" s="261" t="s">
        <v>657</v>
      </c>
      <c r="D13" s="262" t="s">
        <v>658</v>
      </c>
      <c r="E13" s="263" t="s">
        <v>606</v>
      </c>
      <c r="F13" s="255" t="s">
        <v>126</v>
      </c>
      <c r="G13" s="269">
        <v>8</v>
      </c>
      <c r="H13" s="346">
        <f>Sekel!L31</f>
        <v>1236.5</v>
      </c>
      <c r="I13" s="351" t="s">
        <v>650</v>
      </c>
      <c r="J13" s="358">
        <f t="shared" ref="J13:J26" si="0">H13/1250</f>
        <v>0.98919999999999997</v>
      </c>
      <c r="K13" s="264">
        <v>1</v>
      </c>
      <c r="L13" s="342">
        <f>Sekel!M32</f>
        <v>1</v>
      </c>
      <c r="M13" s="356">
        <f t="shared" ref="M13:M26" si="1">K13-L13</f>
        <v>0</v>
      </c>
      <c r="N13" s="265"/>
      <c r="O13" s="259"/>
    </row>
    <row r="14" spans="1:15" ht="28.5" x14ac:dyDescent="0.2">
      <c r="A14" s="251">
        <v>3</v>
      </c>
      <c r="B14" s="359" t="s">
        <v>660</v>
      </c>
      <c r="C14" s="254" t="s">
        <v>607</v>
      </c>
      <c r="D14" s="266" t="s">
        <v>661</v>
      </c>
      <c r="E14" s="254" t="s">
        <v>662</v>
      </c>
      <c r="F14" s="267" t="s">
        <v>84</v>
      </c>
      <c r="G14" s="256">
        <v>5</v>
      </c>
      <c r="H14" s="345">
        <f>Sekel!L161</f>
        <v>1024.6666666666667</v>
      </c>
      <c r="I14" s="352" t="s">
        <v>650</v>
      </c>
      <c r="J14" s="358">
        <f t="shared" si="0"/>
        <v>0.81973333333333342</v>
      </c>
      <c r="K14" s="264">
        <v>3</v>
      </c>
      <c r="L14" s="342">
        <f>Sekel!M162</f>
        <v>1</v>
      </c>
      <c r="M14" s="356">
        <f t="shared" si="1"/>
        <v>2</v>
      </c>
      <c r="N14" s="265"/>
      <c r="O14" s="259"/>
    </row>
    <row r="15" spans="1:15" ht="28.5" customHeight="1" x14ac:dyDescent="0.2">
      <c r="A15" s="251">
        <v>4</v>
      </c>
      <c r="B15" s="359" t="s">
        <v>664</v>
      </c>
      <c r="C15" s="254" t="s">
        <v>665</v>
      </c>
      <c r="D15" s="360" t="s">
        <v>666</v>
      </c>
      <c r="E15" s="254" t="s">
        <v>667</v>
      </c>
      <c r="F15" s="267" t="s">
        <v>84</v>
      </c>
      <c r="G15" s="256">
        <v>5</v>
      </c>
      <c r="H15" s="345"/>
      <c r="I15" s="352"/>
      <c r="J15" s="358"/>
      <c r="K15" s="264"/>
      <c r="L15" s="342"/>
      <c r="M15" s="356">
        <f t="shared" si="1"/>
        <v>0</v>
      </c>
      <c r="N15" s="265"/>
      <c r="O15" s="259"/>
    </row>
    <row r="16" spans="1:15" ht="26.25" customHeight="1" x14ac:dyDescent="0.2">
      <c r="A16" s="251">
        <v>5</v>
      </c>
      <c r="B16" s="359" t="s">
        <v>668</v>
      </c>
      <c r="C16" s="254" t="s">
        <v>669</v>
      </c>
      <c r="D16" s="360" t="s">
        <v>670</v>
      </c>
      <c r="E16" s="254" t="s">
        <v>671</v>
      </c>
      <c r="F16" s="267" t="s">
        <v>84</v>
      </c>
      <c r="G16" s="256">
        <v>5</v>
      </c>
      <c r="H16" s="345"/>
      <c r="I16" s="352"/>
      <c r="J16" s="358"/>
      <c r="K16" s="264"/>
      <c r="L16" s="342"/>
      <c r="M16" s="356">
        <f t="shared" si="1"/>
        <v>0</v>
      </c>
      <c r="N16" s="265"/>
      <c r="O16" s="259"/>
    </row>
    <row r="17" spans="1:15" ht="20.100000000000001" customHeight="1" x14ac:dyDescent="0.2">
      <c r="A17" s="251">
        <v>6</v>
      </c>
      <c r="B17" s="268"/>
      <c r="C17" s="260"/>
      <c r="D17" s="260"/>
      <c r="E17" s="263"/>
      <c r="F17" s="255" t="s">
        <v>154</v>
      </c>
      <c r="G17" s="269">
        <v>8</v>
      </c>
      <c r="H17" s="346">
        <f>Pemrinthn!L33</f>
        <v>1232</v>
      </c>
      <c r="I17" s="351" t="s">
        <v>650</v>
      </c>
      <c r="J17" s="358">
        <f t="shared" si="0"/>
        <v>0.98560000000000003</v>
      </c>
      <c r="K17" s="264">
        <v>0</v>
      </c>
      <c r="L17" s="342">
        <f>Pemrinthn!M34</f>
        <v>1</v>
      </c>
      <c r="M17" s="356">
        <f t="shared" si="1"/>
        <v>-1</v>
      </c>
      <c r="N17" s="265"/>
      <c r="O17" s="259"/>
    </row>
    <row r="18" spans="1:15" ht="15.75" x14ac:dyDescent="0.2">
      <c r="A18" s="251">
        <v>7</v>
      </c>
      <c r="B18" s="265"/>
      <c r="C18" s="270"/>
      <c r="D18" s="260"/>
      <c r="E18" s="263"/>
      <c r="F18" s="267" t="s">
        <v>156</v>
      </c>
      <c r="G18" s="256">
        <v>6</v>
      </c>
      <c r="H18" s="345">
        <f>Pemrinthn!L163</f>
        <v>1169.5</v>
      </c>
      <c r="I18" s="352" t="s">
        <v>650</v>
      </c>
      <c r="J18" s="358">
        <f t="shared" si="0"/>
        <v>0.93559999999999999</v>
      </c>
      <c r="K18" s="264">
        <v>0</v>
      </c>
      <c r="L18" s="342">
        <f>Pemrinthn!M164</f>
        <v>1</v>
      </c>
      <c r="M18" s="356">
        <f t="shared" si="1"/>
        <v>-1</v>
      </c>
      <c r="N18" s="265"/>
      <c r="O18" s="259"/>
    </row>
    <row r="19" spans="1:15" ht="15.75" x14ac:dyDescent="0.2">
      <c r="A19" s="251">
        <v>8</v>
      </c>
      <c r="B19" s="254" t="s">
        <v>663</v>
      </c>
      <c r="C19" s="254" t="s">
        <v>663</v>
      </c>
      <c r="D19" s="266" t="s">
        <v>663</v>
      </c>
      <c r="E19" s="254" t="s">
        <v>663</v>
      </c>
      <c r="F19" s="267" t="s">
        <v>157</v>
      </c>
      <c r="G19" s="256">
        <v>5</v>
      </c>
      <c r="H19" s="345">
        <f>Pemrinthn!L282</f>
        <v>1106.3333333333335</v>
      </c>
      <c r="I19" s="352" t="s">
        <v>650</v>
      </c>
      <c r="J19" s="358">
        <f t="shared" si="0"/>
        <v>0.88506666666666678</v>
      </c>
      <c r="K19" s="264">
        <v>0</v>
      </c>
      <c r="L19" s="342">
        <f>Pemrinthn!M283</f>
        <v>1</v>
      </c>
      <c r="M19" s="356">
        <f t="shared" si="1"/>
        <v>-1</v>
      </c>
      <c r="N19" s="265"/>
      <c r="O19" s="259"/>
    </row>
    <row r="20" spans="1:15" ht="31.5" x14ac:dyDescent="0.2">
      <c r="A20" s="251">
        <v>9</v>
      </c>
      <c r="B20" s="265"/>
      <c r="C20" s="265"/>
      <c r="D20" s="260"/>
      <c r="E20" s="263"/>
      <c r="F20" s="255" t="s">
        <v>608</v>
      </c>
      <c r="G20" s="269">
        <v>8</v>
      </c>
      <c r="H20" s="346">
        <f>PMKS!L30</f>
        <v>1332.25</v>
      </c>
      <c r="I20" s="351" t="s">
        <v>650</v>
      </c>
      <c r="J20" s="358">
        <f t="shared" si="0"/>
        <v>1.0658000000000001</v>
      </c>
      <c r="K20" s="264">
        <v>0</v>
      </c>
      <c r="L20" s="342">
        <f>PMKS!M31</f>
        <v>1</v>
      </c>
      <c r="M20" s="356">
        <f t="shared" si="1"/>
        <v>-1</v>
      </c>
      <c r="N20" s="265"/>
      <c r="O20" s="259"/>
    </row>
    <row r="21" spans="1:15" ht="20.100000000000001" customHeight="1" x14ac:dyDescent="0.2">
      <c r="A21" s="251">
        <v>10</v>
      </c>
      <c r="B21" s="265"/>
      <c r="C21" s="265"/>
      <c r="D21" s="260"/>
      <c r="E21" s="263"/>
      <c r="F21" s="267" t="s">
        <v>609</v>
      </c>
      <c r="G21" s="271">
        <v>6</v>
      </c>
      <c r="H21" s="347">
        <f>PMKS!L155</f>
        <v>1144.5</v>
      </c>
      <c r="I21" s="353" t="s">
        <v>650</v>
      </c>
      <c r="J21" s="358">
        <f t="shared" si="0"/>
        <v>0.91559999999999997</v>
      </c>
      <c r="K21" s="264">
        <v>0</v>
      </c>
      <c r="L21" s="342">
        <f>PMKS!M156</f>
        <v>1</v>
      </c>
      <c r="M21" s="356">
        <f t="shared" si="1"/>
        <v>-1</v>
      </c>
      <c r="N21" s="265"/>
      <c r="O21" s="259"/>
    </row>
    <row r="22" spans="1:15" ht="20.100000000000001" customHeight="1" x14ac:dyDescent="0.2">
      <c r="A22" s="251">
        <v>11</v>
      </c>
      <c r="B22" s="265"/>
      <c r="C22" s="265"/>
      <c r="D22" s="272"/>
      <c r="E22" s="263"/>
      <c r="F22" s="267" t="s">
        <v>84</v>
      </c>
      <c r="G22" s="271">
        <v>5</v>
      </c>
      <c r="H22" s="347">
        <f>PMKS!L274</f>
        <v>1114.6666666666665</v>
      </c>
      <c r="I22" s="353" t="s">
        <v>650</v>
      </c>
      <c r="J22" s="358">
        <f t="shared" si="0"/>
        <v>0.89173333333333327</v>
      </c>
      <c r="K22" s="264">
        <v>0</v>
      </c>
      <c r="L22" s="342">
        <f>PMKS!M275</f>
        <v>1</v>
      </c>
      <c r="M22" s="356">
        <f t="shared" si="1"/>
        <v>-1</v>
      </c>
      <c r="N22" s="265"/>
      <c r="O22" s="259"/>
    </row>
    <row r="23" spans="1:15" ht="20.100000000000001" customHeight="1" x14ac:dyDescent="0.2">
      <c r="A23" s="251">
        <v>12</v>
      </c>
      <c r="B23" s="265"/>
      <c r="C23" s="265"/>
      <c r="D23" s="272"/>
      <c r="E23" s="263"/>
      <c r="F23" s="255" t="s">
        <v>203</v>
      </c>
      <c r="G23" s="269">
        <v>8</v>
      </c>
      <c r="H23" s="346">
        <f>Pelum!L30</f>
        <v>1232.3333333333333</v>
      </c>
      <c r="I23" s="351" t="s">
        <v>650</v>
      </c>
      <c r="J23" s="358">
        <f t="shared" si="0"/>
        <v>0.98586666666666656</v>
      </c>
      <c r="K23" s="264">
        <v>0</v>
      </c>
      <c r="L23" s="342">
        <f>Pelum!M31</f>
        <v>1</v>
      </c>
      <c r="M23" s="356">
        <f t="shared" si="1"/>
        <v>-1</v>
      </c>
      <c r="N23" s="265"/>
      <c r="O23" s="259"/>
    </row>
    <row r="24" spans="1:15" ht="20.100000000000001" customHeight="1" x14ac:dyDescent="0.2">
      <c r="A24" s="251">
        <v>13</v>
      </c>
      <c r="B24" s="265"/>
      <c r="C24" s="265"/>
      <c r="D24" s="260"/>
      <c r="E24" s="263"/>
      <c r="F24" s="267" t="s">
        <v>610</v>
      </c>
      <c r="G24" s="256">
        <v>6</v>
      </c>
      <c r="H24" s="345">
        <f>Pelum!L155</f>
        <v>1246</v>
      </c>
      <c r="I24" s="352" t="s">
        <v>650</v>
      </c>
      <c r="J24" s="358">
        <f t="shared" si="0"/>
        <v>0.99680000000000002</v>
      </c>
      <c r="K24" s="264">
        <v>0</v>
      </c>
      <c r="L24" s="342">
        <f>Pelum!M156</f>
        <v>1</v>
      </c>
      <c r="M24" s="356">
        <f t="shared" si="1"/>
        <v>-1</v>
      </c>
      <c r="N24" s="265"/>
      <c r="O24" s="259"/>
    </row>
    <row r="25" spans="1:15" ht="31.5" customHeight="1" x14ac:dyDescent="0.2">
      <c r="A25" s="251">
        <v>14</v>
      </c>
      <c r="B25" s="265" t="s">
        <v>672</v>
      </c>
      <c r="C25" s="265" t="s">
        <v>673</v>
      </c>
      <c r="D25" s="361" t="s">
        <v>674</v>
      </c>
      <c r="E25" s="263" t="s">
        <v>662</v>
      </c>
      <c r="F25" s="267" t="s">
        <v>219</v>
      </c>
      <c r="G25" s="256">
        <v>5</v>
      </c>
      <c r="H25" s="345">
        <v>1019.83</v>
      </c>
      <c r="I25" s="352"/>
      <c r="J25" s="358">
        <v>0.81599999999999995</v>
      </c>
      <c r="K25" s="264">
        <v>2</v>
      </c>
      <c r="L25" s="342">
        <v>1</v>
      </c>
      <c r="M25" s="356">
        <f t="shared" si="1"/>
        <v>1</v>
      </c>
      <c r="N25" s="265"/>
      <c r="O25" s="259"/>
    </row>
    <row r="26" spans="1:15" ht="30" customHeight="1" x14ac:dyDescent="0.2">
      <c r="A26" s="251">
        <v>15</v>
      </c>
      <c r="B26" s="254" t="s">
        <v>675</v>
      </c>
      <c r="C26" s="254" t="s">
        <v>676</v>
      </c>
      <c r="D26" s="266" t="s">
        <v>677</v>
      </c>
      <c r="E26" s="263" t="s">
        <v>655</v>
      </c>
      <c r="F26" s="273" t="s">
        <v>219</v>
      </c>
      <c r="G26" s="274">
        <v>5</v>
      </c>
      <c r="H26" s="348">
        <f>Pelum!L279</f>
        <v>1019.8333333333333</v>
      </c>
      <c r="I26" s="354" t="s">
        <v>650</v>
      </c>
      <c r="J26" s="358">
        <f t="shared" si="0"/>
        <v>0.81586666666666663</v>
      </c>
      <c r="K26" s="264"/>
      <c r="L26" s="342"/>
      <c r="M26" s="356">
        <f t="shared" si="1"/>
        <v>0</v>
      </c>
      <c r="N26" s="265"/>
      <c r="O26" s="259"/>
    </row>
    <row r="27" spans="1:15" s="278" customFormat="1" ht="15.75" x14ac:dyDescent="0.25">
      <c r="A27" s="541" t="s">
        <v>611</v>
      </c>
      <c r="B27" s="542"/>
      <c r="C27" s="542"/>
      <c r="D27" s="542"/>
      <c r="E27" s="542"/>
      <c r="F27" s="542"/>
      <c r="G27" s="542"/>
      <c r="H27" s="339"/>
      <c r="I27" s="350"/>
      <c r="J27" s="355"/>
      <c r="K27" s="275">
        <f>SUM(K12:K26)</f>
        <v>7</v>
      </c>
      <c r="L27" s="343">
        <f>SUM(L12:L26)</f>
        <v>12</v>
      </c>
      <c r="M27" s="275">
        <f>SUM(M12:M26)</f>
        <v>-5</v>
      </c>
      <c r="N27" s="276"/>
      <c r="O27" s="277"/>
    </row>
    <row r="28" spans="1:15" ht="18" customHeight="1" x14ac:dyDescent="0.2">
      <c r="L28" s="349"/>
    </row>
    <row r="29" spans="1:15" x14ac:dyDescent="0.2">
      <c r="L29" s="546" t="s">
        <v>643</v>
      </c>
      <c r="M29" s="546"/>
      <c r="N29" s="546"/>
    </row>
    <row r="30" spans="1:15" x14ac:dyDescent="0.2">
      <c r="A30" s="279"/>
      <c r="B30" s="540"/>
      <c r="C30" s="540"/>
      <c r="D30" s="540"/>
      <c r="E30" s="280"/>
      <c r="F30" s="281"/>
      <c r="G30" s="280"/>
      <c r="H30" s="280"/>
      <c r="I30" s="280"/>
      <c r="J30" s="280"/>
      <c r="L30" s="282"/>
    </row>
    <row r="31" spans="1:15" ht="15.75" x14ac:dyDescent="0.2">
      <c r="A31" s="279"/>
      <c r="B31" s="540"/>
      <c r="C31" s="540"/>
      <c r="D31" s="540"/>
      <c r="E31" s="280"/>
      <c r="F31" s="281"/>
      <c r="G31" s="280"/>
      <c r="H31" s="280"/>
      <c r="I31" s="280"/>
      <c r="J31" s="280"/>
      <c r="L31" s="545" t="s">
        <v>659</v>
      </c>
      <c r="M31" s="545"/>
      <c r="N31" s="545"/>
      <c r="O31" s="283"/>
    </row>
    <row r="32" spans="1:15" ht="15.75" x14ac:dyDescent="0.2">
      <c r="A32" s="279"/>
      <c r="B32" s="540"/>
      <c r="C32" s="540"/>
      <c r="D32" s="540"/>
      <c r="E32" s="280"/>
      <c r="F32" s="281"/>
      <c r="G32" s="280"/>
      <c r="H32" s="280"/>
      <c r="I32" s="280"/>
      <c r="J32" s="280"/>
      <c r="M32" s="283"/>
      <c r="N32" s="283"/>
      <c r="O32" s="283"/>
    </row>
    <row r="33" spans="1:15" ht="15.75" x14ac:dyDescent="0.2">
      <c r="A33" s="279"/>
      <c r="B33" s="540"/>
      <c r="C33" s="540"/>
      <c r="D33" s="540"/>
      <c r="E33" s="280"/>
      <c r="F33" s="281"/>
      <c r="G33" s="280"/>
      <c r="H33" s="280"/>
      <c r="I33" s="280"/>
      <c r="J33" s="280"/>
      <c r="M33" s="283"/>
      <c r="N33" s="283"/>
      <c r="O33" s="283"/>
    </row>
    <row r="34" spans="1:15" ht="15.75" x14ac:dyDescent="0.2">
      <c r="A34" s="279"/>
      <c r="B34" s="540"/>
      <c r="C34" s="540"/>
      <c r="D34" s="540"/>
      <c r="E34" s="280"/>
      <c r="F34" s="281"/>
      <c r="G34" s="280"/>
      <c r="H34" s="280"/>
      <c r="I34" s="280"/>
      <c r="J34" s="280"/>
      <c r="M34" s="283"/>
      <c r="N34" s="283"/>
      <c r="O34" s="283"/>
    </row>
    <row r="35" spans="1:15" x14ac:dyDescent="0.2">
      <c r="A35" s="279"/>
      <c r="B35" s="536"/>
      <c r="C35" s="536"/>
      <c r="D35" s="536"/>
      <c r="E35" s="284"/>
      <c r="F35" s="285"/>
      <c r="G35" s="284"/>
      <c r="H35" s="284"/>
      <c r="I35" s="284"/>
      <c r="J35" s="284"/>
    </row>
    <row r="36" spans="1:15" ht="15.75" x14ac:dyDescent="0.2">
      <c r="A36" s="279"/>
      <c r="B36" s="536"/>
      <c r="C36" s="536"/>
      <c r="D36" s="536"/>
      <c r="E36" s="284"/>
      <c r="F36" s="285"/>
      <c r="G36" s="284"/>
      <c r="H36" s="284"/>
      <c r="I36" s="284"/>
      <c r="J36" s="284"/>
      <c r="L36" s="543" t="str">
        <f>B12</f>
        <v>MUHAMMAD NUR RAMADHIYANTO</v>
      </c>
      <c r="M36" s="544"/>
      <c r="N36" s="544"/>
      <c r="O36" s="286"/>
    </row>
    <row r="37" spans="1:15" ht="15.75" x14ac:dyDescent="0.2">
      <c r="A37" s="279"/>
      <c r="B37" s="536"/>
      <c r="C37" s="536"/>
      <c r="D37" s="536"/>
      <c r="E37" s="284"/>
      <c r="F37" s="285"/>
      <c r="G37" s="284"/>
      <c r="H37" s="284"/>
      <c r="I37" s="284"/>
      <c r="J37" s="284"/>
      <c r="L37" s="545" t="s">
        <v>612</v>
      </c>
      <c r="M37" s="545"/>
      <c r="N37" s="545"/>
      <c r="O37" s="283"/>
    </row>
    <row r="38" spans="1:15" x14ac:dyDescent="0.2">
      <c r="A38" s="279"/>
      <c r="B38" s="536"/>
      <c r="C38" s="536"/>
      <c r="D38" s="536"/>
      <c r="E38" s="284"/>
      <c r="F38" s="285"/>
      <c r="G38" s="284"/>
      <c r="H38" s="284"/>
      <c r="I38" s="284"/>
      <c r="J38" s="284"/>
    </row>
  </sheetData>
  <mergeCells count="34">
    <mergeCell ref="A2:N2"/>
    <mergeCell ref="A3:N3"/>
    <mergeCell ref="A5:K5"/>
    <mergeCell ref="A6:K6"/>
    <mergeCell ref="A8:A10"/>
    <mergeCell ref="B8:B10"/>
    <mergeCell ref="C8:C10"/>
    <mergeCell ref="D8:D10"/>
    <mergeCell ref="E8:E10"/>
    <mergeCell ref="F8:F10"/>
    <mergeCell ref="K8:K9"/>
    <mergeCell ref="L8:L9"/>
    <mergeCell ref="M8:M9"/>
    <mergeCell ref="N8:N10"/>
    <mergeCell ref="I8:J8"/>
    <mergeCell ref="I9:J9"/>
    <mergeCell ref="L36:N36"/>
    <mergeCell ref="B37:D37"/>
    <mergeCell ref="L37:N37"/>
    <mergeCell ref="L29:N29"/>
    <mergeCell ref="B30:D30"/>
    <mergeCell ref="B31:D31"/>
    <mergeCell ref="L31:N31"/>
    <mergeCell ref="B32:D32"/>
    <mergeCell ref="B33:D33"/>
    <mergeCell ref="I10:J10"/>
    <mergeCell ref="I11:J11"/>
    <mergeCell ref="B38:D38"/>
    <mergeCell ref="H8:H10"/>
    <mergeCell ref="B34:D34"/>
    <mergeCell ref="B35:D35"/>
    <mergeCell ref="B36:D36"/>
    <mergeCell ref="G8:G10"/>
    <mergeCell ref="A27:G27"/>
  </mergeCells>
  <pageMargins left="0.23622047244094499" right="0.196850393700787" top="0.55118110236220497" bottom="0.86614173228346503" header="0.118110236220472" footer="0.118110236220472"/>
  <pageSetup paperSize="9" scale="63" orientation="landscape" horizontalDpi="4294967293"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K37"/>
  <sheetViews>
    <sheetView view="pageBreakPreview" topLeftCell="A16" zoomScale="85" zoomScaleNormal="89" zoomScaleSheetLayoutView="85" workbookViewId="0">
      <selection activeCell="AD34" sqref="AD34"/>
    </sheetView>
  </sheetViews>
  <sheetFormatPr defaultRowHeight="15" x14ac:dyDescent="0.25"/>
  <cols>
    <col min="1" max="1" width="4.5703125" customWidth="1"/>
    <col min="2" max="102" width="2.7109375" customWidth="1"/>
  </cols>
  <sheetData>
    <row r="1" spans="2:89" s="290" customFormat="1" ht="18" customHeight="1" x14ac:dyDescent="0.25">
      <c r="B1" s="287" t="s">
        <v>613</v>
      </c>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M1" s="287"/>
      <c r="AN1" s="287"/>
      <c r="AO1" s="287"/>
      <c r="AP1" s="287"/>
      <c r="AQ1" s="287"/>
      <c r="AR1" s="287"/>
      <c r="AS1" s="287"/>
      <c r="AT1" s="287"/>
      <c r="AU1" s="287"/>
      <c r="AV1" s="287"/>
      <c r="AW1" s="287"/>
      <c r="AX1" s="287"/>
      <c r="AY1" s="287"/>
      <c r="AZ1" s="287"/>
      <c r="BA1" s="288" t="s">
        <v>614</v>
      </c>
      <c r="BB1" s="287"/>
      <c r="BC1" s="288"/>
      <c r="BD1" s="287"/>
      <c r="BE1" s="287"/>
      <c r="BF1" s="287"/>
      <c r="BG1" s="287"/>
      <c r="BH1" s="289"/>
      <c r="BI1" s="287"/>
      <c r="BJ1" s="289"/>
      <c r="BK1" s="287"/>
      <c r="BL1" s="287"/>
      <c r="BN1" s="287"/>
      <c r="BO1" s="287"/>
      <c r="BP1" s="287"/>
      <c r="BQ1" s="287"/>
      <c r="BR1" s="287"/>
      <c r="BS1" s="289"/>
      <c r="BT1" s="287"/>
      <c r="BU1" s="287"/>
      <c r="BV1" s="287"/>
      <c r="BW1" s="287"/>
      <c r="BX1" s="287"/>
      <c r="BY1" s="287"/>
      <c r="BZ1" s="287"/>
      <c r="CA1" s="287"/>
      <c r="CB1" s="287"/>
      <c r="CC1" s="287"/>
      <c r="CD1" s="287"/>
      <c r="CE1" s="287"/>
      <c r="CF1" s="289"/>
    </row>
    <row r="2" spans="2:89" s="290" customFormat="1" ht="18" customHeight="1" x14ac:dyDescent="0.25">
      <c r="B2" s="595" t="s">
        <v>678</v>
      </c>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595"/>
      <c r="AU2" s="595"/>
      <c r="AV2" s="595"/>
      <c r="AW2" s="595"/>
      <c r="AX2" s="595"/>
      <c r="AY2" s="595"/>
      <c r="AZ2" s="595"/>
      <c r="BA2" s="595"/>
      <c r="BB2" s="595"/>
      <c r="BC2" s="595"/>
      <c r="BD2" s="595"/>
      <c r="BE2" s="595"/>
      <c r="BF2" s="595"/>
      <c r="BG2" s="595"/>
      <c r="BH2" s="595"/>
      <c r="BI2" s="595"/>
      <c r="BJ2" s="595"/>
      <c r="BK2" s="595"/>
      <c r="BL2" s="595"/>
      <c r="BM2" s="595"/>
      <c r="BN2" s="291"/>
      <c r="BO2" s="291"/>
      <c r="BP2" s="291"/>
      <c r="BQ2" s="291"/>
      <c r="BR2" s="291"/>
      <c r="BS2" s="291"/>
      <c r="BT2" s="291"/>
      <c r="BU2" s="291"/>
      <c r="BV2" s="291"/>
      <c r="BW2" s="291"/>
      <c r="BX2" s="291"/>
      <c r="BY2" s="291"/>
      <c r="BZ2" s="291"/>
      <c r="CA2" s="291"/>
      <c r="CB2" s="291"/>
      <c r="CC2" s="291"/>
      <c r="CD2" s="291"/>
      <c r="CE2" s="291"/>
      <c r="CF2" s="291"/>
      <c r="CG2"/>
    </row>
    <row r="3" spans="2:89" s="290" customFormat="1" ht="18" customHeight="1" x14ac:dyDescent="0.25">
      <c r="K3" s="292"/>
      <c r="L3" s="292"/>
      <c r="M3" s="292"/>
      <c r="N3" s="292"/>
      <c r="O3" s="292"/>
      <c r="P3" s="292"/>
      <c r="Q3" s="292"/>
      <c r="R3" s="292"/>
      <c r="S3" s="292"/>
      <c r="T3" s="292"/>
      <c r="BA3" s="293"/>
      <c r="BB3" s="293"/>
      <c r="BC3" s="293"/>
      <c r="BD3" s="293"/>
      <c r="BE3" s="293"/>
      <c r="BF3" s="293"/>
      <c r="BG3" s="293"/>
      <c r="BH3" s="293"/>
      <c r="BI3" s="293"/>
      <c r="BJ3" s="293"/>
      <c r="BK3" s="293"/>
      <c r="BL3" s="293"/>
      <c r="BM3" s="293"/>
      <c r="BO3" s="294"/>
      <c r="BP3" s="294"/>
      <c r="BQ3" s="294"/>
      <c r="BR3" s="294"/>
      <c r="BS3" s="294"/>
      <c r="BT3" s="294"/>
      <c r="BU3" s="294"/>
      <c r="BV3" s="294"/>
      <c r="BW3" s="294"/>
      <c r="BX3" s="294"/>
      <c r="BY3" s="294"/>
      <c r="BZ3" s="294"/>
      <c r="CA3" s="294"/>
      <c r="CB3" s="294"/>
      <c r="CC3" s="294"/>
      <c r="CD3" s="294"/>
      <c r="CE3" s="294"/>
      <c r="CF3" s="294"/>
    </row>
    <row r="4" spans="2:89" s="290" customFormat="1" ht="18" customHeight="1" x14ac:dyDescent="0.25">
      <c r="K4" s="295"/>
      <c r="L4" s="295"/>
      <c r="M4" s="295"/>
      <c r="N4" s="295"/>
      <c r="O4" s="295"/>
      <c r="P4" s="295"/>
      <c r="Q4" s="295"/>
      <c r="R4" s="295"/>
      <c r="S4" s="295"/>
      <c r="T4" s="295"/>
      <c r="W4" s="596" t="s">
        <v>615</v>
      </c>
      <c r="X4" s="597"/>
      <c r="Y4" s="597"/>
      <c r="Z4" s="597"/>
      <c r="AA4" s="597"/>
      <c r="AB4" s="597"/>
      <c r="AC4" s="597"/>
      <c r="AD4" s="597"/>
      <c r="AE4" s="597"/>
      <c r="AF4" s="597"/>
      <c r="AG4" s="597"/>
      <c r="AH4" s="597"/>
      <c r="AI4" s="597"/>
      <c r="AJ4" s="597"/>
      <c r="AK4" s="597"/>
      <c r="AL4" s="597"/>
      <c r="AM4" s="597"/>
      <c r="AN4" s="597"/>
      <c r="AO4" s="598"/>
      <c r="BA4" s="296"/>
      <c r="BB4" s="296"/>
      <c r="BC4" s="296"/>
      <c r="BD4" s="296"/>
      <c r="BE4" s="296"/>
      <c r="BF4" s="296"/>
      <c r="BG4" s="296"/>
      <c r="BH4" s="296"/>
      <c r="BI4" s="296"/>
      <c r="BJ4" s="296"/>
      <c r="BK4" s="296"/>
      <c r="BL4" s="296"/>
      <c r="BM4" s="296"/>
      <c r="BO4" s="297"/>
      <c r="BP4" s="297"/>
      <c r="BQ4" s="297"/>
      <c r="BR4" s="297"/>
      <c r="BS4" s="297"/>
      <c r="BT4" s="297"/>
      <c r="BU4" s="297"/>
      <c r="BV4" s="297"/>
      <c r="BW4" s="297"/>
      <c r="BX4" s="297"/>
      <c r="BY4" s="297"/>
      <c r="BZ4" s="297"/>
      <c r="CA4" s="297"/>
      <c r="CB4" s="297"/>
      <c r="CC4" s="297"/>
      <c r="CD4" s="297"/>
      <c r="CE4" s="297"/>
      <c r="CF4" s="297"/>
    </row>
    <row r="5" spans="2:89" s="290" customFormat="1" ht="18" customHeight="1" x14ac:dyDescent="0.25">
      <c r="C5" s="294"/>
      <c r="D5" s="294"/>
      <c r="E5" s="294"/>
      <c r="F5" s="294"/>
      <c r="G5" s="294"/>
      <c r="H5" s="294"/>
      <c r="I5" s="294"/>
      <c r="J5" s="294"/>
      <c r="K5" s="294"/>
      <c r="L5" s="294"/>
      <c r="M5" s="294"/>
      <c r="N5" s="294"/>
      <c r="O5" s="294"/>
      <c r="P5" s="294"/>
      <c r="Q5" s="294"/>
      <c r="R5" s="294"/>
      <c r="S5" s="294"/>
      <c r="T5" s="294"/>
      <c r="W5" s="587" t="s">
        <v>616</v>
      </c>
      <c r="X5" s="588"/>
      <c r="Y5" s="588"/>
      <c r="Z5" s="588"/>
      <c r="AA5" s="588"/>
      <c r="AB5" s="588"/>
      <c r="AC5" s="588"/>
      <c r="AD5" s="588"/>
      <c r="AE5" s="588"/>
      <c r="AF5" s="588"/>
      <c r="AG5" s="588"/>
      <c r="AH5" s="588"/>
      <c r="AI5" s="588"/>
      <c r="AJ5" s="588"/>
      <c r="AK5" s="588"/>
      <c r="AL5" s="588"/>
      <c r="AM5" s="588"/>
      <c r="AN5" s="588"/>
      <c r="AO5" s="589"/>
      <c r="BA5" s="296"/>
      <c r="BB5" s="296"/>
      <c r="BC5" s="296"/>
      <c r="BD5" s="296"/>
      <c r="BE5" s="296"/>
      <c r="BF5" s="296"/>
      <c r="BG5" s="296"/>
      <c r="BH5" s="296"/>
      <c r="BI5" s="296"/>
      <c r="BJ5" s="296"/>
      <c r="BK5" s="296"/>
      <c r="BL5" s="296"/>
      <c r="BM5" s="296"/>
      <c r="BO5" s="297"/>
      <c r="BP5" s="297"/>
      <c r="BQ5" s="297"/>
      <c r="BR5" s="297"/>
      <c r="BS5" s="297"/>
      <c r="BT5" s="297"/>
      <c r="BU5" s="297"/>
      <c r="BV5" s="297"/>
      <c r="BW5" s="297"/>
      <c r="BX5" s="297"/>
      <c r="BY5" s="297"/>
      <c r="BZ5" s="297"/>
      <c r="CA5" s="297"/>
      <c r="CB5" s="297"/>
      <c r="CC5" s="297"/>
      <c r="CD5" s="297"/>
      <c r="CE5" s="297"/>
      <c r="CF5" s="297"/>
    </row>
    <row r="6" spans="2:89" s="290" customFormat="1" ht="18" customHeight="1" x14ac:dyDescent="0.25">
      <c r="C6" s="294"/>
      <c r="D6" s="294"/>
      <c r="E6" s="294"/>
      <c r="F6" s="294"/>
      <c r="G6" s="294"/>
      <c r="H6" s="294"/>
      <c r="I6" s="294"/>
      <c r="J6" s="294"/>
      <c r="K6" s="294"/>
      <c r="L6" s="294"/>
      <c r="M6" s="294"/>
      <c r="N6" s="294"/>
      <c r="O6" s="294"/>
      <c r="P6" s="294"/>
      <c r="Q6" s="294"/>
      <c r="R6" s="294"/>
      <c r="S6" s="294"/>
      <c r="T6" s="294"/>
      <c r="W6" s="298"/>
      <c r="X6" s="298"/>
      <c r="AH6" s="299"/>
      <c r="BA6" s="296"/>
      <c r="BB6" s="296"/>
      <c r="BC6" s="296"/>
      <c r="BD6" s="296"/>
      <c r="BE6" s="296"/>
      <c r="BF6" s="296"/>
      <c r="BG6" s="296"/>
      <c r="BH6" s="296"/>
      <c r="BI6" s="296"/>
      <c r="BJ6" s="296"/>
      <c r="BK6" s="296"/>
      <c r="BL6" s="296"/>
      <c r="BM6" s="296"/>
      <c r="BO6" s="297"/>
      <c r="BP6" s="297"/>
      <c r="BQ6" s="297"/>
      <c r="BR6" s="297"/>
      <c r="BS6" s="297"/>
      <c r="BT6" s="297"/>
      <c r="BU6" s="297"/>
      <c r="BV6" s="297"/>
      <c r="BW6" s="297"/>
      <c r="BX6" s="297"/>
      <c r="BY6" s="297"/>
      <c r="BZ6" s="297"/>
      <c r="CA6" s="297"/>
      <c r="CB6" s="297"/>
      <c r="CC6" s="297"/>
      <c r="CD6" s="297"/>
      <c r="CE6" s="297"/>
      <c r="CF6" s="297"/>
    </row>
    <row r="7" spans="2:89" s="290" customFormat="1" ht="18" customHeight="1" x14ac:dyDescent="0.25">
      <c r="C7" s="300"/>
      <c r="D7" s="300"/>
      <c r="E7" s="297"/>
      <c r="F7" s="297"/>
      <c r="G7" s="301"/>
      <c r="H7" s="301"/>
      <c r="I7" s="297"/>
      <c r="J7" s="297"/>
      <c r="K7" s="302"/>
      <c r="L7" s="302"/>
      <c r="M7" s="297"/>
      <c r="N7" s="298"/>
      <c r="O7" s="297"/>
      <c r="P7" s="297"/>
      <c r="Q7" s="297"/>
      <c r="R7" s="302"/>
      <c r="S7" s="297"/>
      <c r="T7" s="297"/>
      <c r="U7" s="302"/>
      <c r="W7" s="298"/>
      <c r="X7" s="298"/>
      <c r="AH7" s="299"/>
      <c r="AI7" s="303"/>
      <c r="AJ7" s="304"/>
      <c r="AK7" s="304"/>
      <c r="AL7" s="596" t="s">
        <v>617</v>
      </c>
      <c r="AM7" s="597"/>
      <c r="AN7" s="597"/>
      <c r="AO7" s="597"/>
      <c r="AP7" s="597"/>
      <c r="AQ7" s="597"/>
      <c r="AR7" s="597"/>
      <c r="AS7" s="597"/>
      <c r="AT7" s="597"/>
      <c r="AU7" s="597"/>
      <c r="AV7" s="597"/>
      <c r="AW7" s="597"/>
      <c r="AX7" s="597"/>
      <c r="AY7" s="598"/>
      <c r="AZ7" s="305"/>
      <c r="BA7" s="594"/>
      <c r="BB7" s="594"/>
      <c r="BC7" s="594"/>
      <c r="BD7" s="594"/>
      <c r="BE7" s="594"/>
      <c r="BF7" s="594"/>
      <c r="BG7" s="594"/>
      <c r="BH7" s="594"/>
      <c r="BI7" s="594"/>
      <c r="BJ7" s="594"/>
      <c r="BK7" s="594"/>
      <c r="BL7" s="594"/>
      <c r="BM7" s="594"/>
      <c r="BN7" s="292"/>
      <c r="BO7" s="297"/>
      <c r="BP7" s="297"/>
      <c r="BQ7" s="297"/>
      <c r="BR7" s="297"/>
      <c r="BS7" s="297"/>
      <c r="BT7" s="297"/>
      <c r="BU7" s="297"/>
      <c r="BV7" s="297"/>
      <c r="BW7" s="297"/>
      <c r="BX7" s="297"/>
      <c r="BY7" s="297"/>
      <c r="BZ7" s="297"/>
      <c r="CA7" s="297"/>
      <c r="CB7" s="297"/>
      <c r="CC7" s="297"/>
      <c r="CD7" s="297"/>
      <c r="CE7" s="297"/>
      <c r="CF7" s="297"/>
    </row>
    <row r="8" spans="2:89" s="290" customFormat="1" ht="18" customHeight="1" x14ac:dyDescent="0.25">
      <c r="C8" s="300"/>
      <c r="D8" s="300"/>
      <c r="E8" s="297"/>
      <c r="F8" s="297"/>
      <c r="G8" s="301"/>
      <c r="H8" s="301"/>
      <c r="I8" s="297"/>
      <c r="J8" s="297"/>
      <c r="K8" s="302"/>
      <c r="L8" s="302"/>
      <c r="M8" s="297"/>
      <c r="N8" s="297"/>
      <c r="O8" s="297"/>
      <c r="P8" s="297"/>
      <c r="Q8" s="297"/>
      <c r="R8" s="302"/>
      <c r="S8" s="297"/>
      <c r="T8" s="297"/>
      <c r="U8" s="302"/>
      <c r="W8" s="298"/>
      <c r="X8" s="298"/>
      <c r="AH8" s="298"/>
      <c r="AI8" s="306"/>
      <c r="AL8" s="587" t="s">
        <v>618</v>
      </c>
      <c r="AM8" s="588"/>
      <c r="AN8" s="588"/>
      <c r="AO8" s="588"/>
      <c r="AP8" s="588"/>
      <c r="AQ8" s="588"/>
      <c r="AR8" s="588"/>
      <c r="AS8" s="588"/>
      <c r="AT8" s="588"/>
      <c r="AU8" s="588"/>
      <c r="AV8" s="588"/>
      <c r="AW8" s="588"/>
      <c r="AX8" s="588"/>
      <c r="AY8" s="589"/>
      <c r="AZ8" s="307"/>
      <c r="BA8" s="594"/>
      <c r="BB8" s="594"/>
      <c r="BC8" s="594"/>
      <c r="BD8" s="594"/>
      <c r="BE8" s="594"/>
      <c r="BF8" s="594"/>
      <c r="BG8" s="594"/>
      <c r="BH8" s="594"/>
      <c r="BI8" s="594"/>
      <c r="BJ8" s="594"/>
      <c r="BK8" s="594"/>
      <c r="BL8" s="594"/>
      <c r="BM8" s="594"/>
      <c r="BN8" s="292"/>
      <c r="BO8" s="297"/>
      <c r="BP8" s="297"/>
      <c r="BQ8" s="297"/>
      <c r="BR8" s="297"/>
      <c r="BS8" s="297"/>
      <c r="BT8" s="297"/>
      <c r="BU8" s="297"/>
      <c r="BV8" s="297"/>
      <c r="BW8" s="297"/>
      <c r="BX8" s="297"/>
      <c r="BY8" s="297"/>
      <c r="BZ8" s="297"/>
      <c r="CA8" s="297"/>
      <c r="CB8" s="297"/>
      <c r="CC8" s="297"/>
      <c r="CD8" s="297"/>
      <c r="CE8" s="297"/>
      <c r="CF8" s="297"/>
    </row>
    <row r="9" spans="2:89" s="290" customFormat="1" ht="18" customHeight="1" x14ac:dyDescent="0.25">
      <c r="C9" s="300"/>
      <c r="D9" s="300"/>
      <c r="E9" s="297"/>
      <c r="F9" s="297"/>
      <c r="G9" s="301"/>
      <c r="H9" s="301"/>
      <c r="I9" s="297"/>
      <c r="J9" s="297"/>
      <c r="K9" s="302"/>
      <c r="L9" s="302"/>
      <c r="M9" s="297"/>
      <c r="N9" s="297"/>
      <c r="O9" s="297"/>
      <c r="P9" s="297"/>
      <c r="Q9" s="297"/>
      <c r="R9" s="292"/>
      <c r="S9" s="292"/>
      <c r="T9" s="292"/>
      <c r="U9" s="302"/>
      <c r="W9" s="298"/>
      <c r="X9" s="298"/>
      <c r="AH9" s="298"/>
      <c r="AI9" s="308"/>
      <c r="AK9" s="298"/>
      <c r="AL9" s="298"/>
      <c r="AM9" s="298"/>
      <c r="AN9" s="298"/>
      <c r="AO9" s="298"/>
      <c r="AP9" s="298"/>
      <c r="AQ9" s="298"/>
      <c r="AR9" s="309"/>
      <c r="AS9" s="298"/>
      <c r="AT9" s="298"/>
      <c r="AU9" s="298"/>
      <c r="AV9" s="298"/>
      <c r="AW9" s="298"/>
      <c r="AX9" s="298"/>
      <c r="AY9" s="298"/>
      <c r="AZ9" s="310"/>
      <c r="BA9" s="311"/>
      <c r="BB9" s="311"/>
      <c r="BC9" s="311"/>
      <c r="BD9" s="311"/>
      <c r="BE9" s="311"/>
      <c r="BF9" s="298"/>
      <c r="BG9" s="298"/>
      <c r="BH9" s="298"/>
      <c r="BI9" s="298"/>
      <c r="BJ9" s="298"/>
      <c r="BK9" s="298"/>
      <c r="BL9" s="298"/>
      <c r="BM9" s="298"/>
      <c r="BN9" s="298"/>
      <c r="BO9" s="298"/>
      <c r="BP9" s="298"/>
      <c r="BQ9" s="298"/>
      <c r="BR9" s="298"/>
      <c r="BS9" s="298"/>
      <c r="BT9" s="298"/>
      <c r="BU9" s="298"/>
      <c r="BV9" s="298"/>
      <c r="BW9" s="298"/>
      <c r="BX9" s="298"/>
      <c r="BY9" s="298"/>
      <c r="BZ9" s="298"/>
      <c r="CA9" s="298"/>
      <c r="CB9" s="298"/>
      <c r="CC9" s="298"/>
      <c r="CD9" s="298"/>
      <c r="CE9" s="298"/>
      <c r="CF9" s="298"/>
      <c r="CG9" s="298"/>
      <c r="CH9" s="298"/>
      <c r="CI9" s="298"/>
      <c r="CJ9" s="298"/>
      <c r="CK9" s="298"/>
    </row>
    <row r="10" spans="2:89" s="290" customFormat="1" ht="18" customHeight="1" thickBot="1" x14ac:dyDescent="0.3">
      <c r="C10" s="300"/>
      <c r="D10" s="300"/>
      <c r="E10" s="297"/>
      <c r="F10" s="297"/>
      <c r="G10" s="301"/>
      <c r="H10" s="301"/>
      <c r="I10" s="312"/>
      <c r="J10" s="297"/>
      <c r="K10" s="302"/>
      <c r="L10" s="302"/>
      <c r="M10" s="297"/>
      <c r="N10" s="297"/>
      <c r="O10" s="297"/>
      <c r="P10" s="297"/>
      <c r="Q10" s="297"/>
      <c r="R10" s="292"/>
      <c r="S10" s="292"/>
      <c r="T10" s="292"/>
      <c r="U10" s="302"/>
      <c r="W10" s="298"/>
      <c r="X10" s="298"/>
      <c r="AH10" s="298"/>
      <c r="AI10" s="308"/>
      <c r="AJ10" s="311"/>
      <c r="AK10" s="585" t="s">
        <v>12</v>
      </c>
      <c r="AL10" s="590"/>
      <c r="AM10" s="590"/>
      <c r="AN10" s="590"/>
      <c r="AO10" s="590"/>
      <c r="AP10" s="590"/>
      <c r="AQ10" s="586"/>
      <c r="AR10" s="585" t="s">
        <v>619</v>
      </c>
      <c r="AS10" s="586"/>
      <c r="AT10" s="585" t="s">
        <v>599</v>
      </c>
      <c r="AU10" s="586"/>
      <c r="AV10" s="585" t="s">
        <v>600</v>
      </c>
      <c r="AW10" s="586"/>
      <c r="AX10" s="585" t="s">
        <v>601</v>
      </c>
      <c r="AY10" s="586"/>
      <c r="AZ10" s="310"/>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298"/>
      <c r="BW10" s="298"/>
      <c r="BX10" s="298"/>
      <c r="BY10" s="298"/>
      <c r="BZ10" s="298"/>
      <c r="CA10" s="298"/>
      <c r="CB10" s="298"/>
      <c r="CC10" s="298"/>
      <c r="CD10" s="298"/>
      <c r="CE10" s="298"/>
      <c r="CF10" s="298"/>
      <c r="CG10" s="298"/>
      <c r="CH10" s="298"/>
      <c r="CI10" s="298"/>
      <c r="CJ10" s="298"/>
      <c r="CK10" s="298"/>
    </row>
    <row r="11" spans="2:89" s="290" customFormat="1" ht="18" customHeight="1" thickTop="1" x14ac:dyDescent="0.25">
      <c r="C11" s="300"/>
      <c r="D11" s="300"/>
      <c r="E11" s="297"/>
      <c r="F11" s="297"/>
      <c r="G11" s="301"/>
      <c r="H11" s="301"/>
      <c r="I11" s="297"/>
      <c r="J11" s="297"/>
      <c r="K11" s="302"/>
      <c r="L11" s="302"/>
      <c r="M11" s="297"/>
      <c r="N11" s="297"/>
      <c r="O11" s="297"/>
      <c r="P11" s="297"/>
      <c r="Q11" s="297"/>
      <c r="R11" s="292"/>
      <c r="S11" s="292"/>
      <c r="T11" s="292"/>
      <c r="U11" s="302"/>
      <c r="W11" s="298"/>
      <c r="X11" s="298"/>
      <c r="AH11" s="298"/>
      <c r="AI11" s="308"/>
      <c r="AJ11" s="311"/>
      <c r="AK11" s="578" t="s">
        <v>84</v>
      </c>
      <c r="AL11" s="579"/>
      <c r="AM11" s="579"/>
      <c r="AN11" s="579"/>
      <c r="AO11" s="579"/>
      <c r="AP11" s="579"/>
      <c r="AQ11" s="580"/>
      <c r="AR11" s="571">
        <v>5</v>
      </c>
      <c r="AS11" s="572"/>
      <c r="AT11" s="571">
        <v>3</v>
      </c>
      <c r="AU11" s="572"/>
      <c r="AV11" s="571">
        <v>1</v>
      </c>
      <c r="AW11" s="572"/>
      <c r="AX11" s="571">
        <f>AT11-AV11</f>
        <v>2</v>
      </c>
      <c r="AY11" s="572"/>
      <c r="AZ11" s="313"/>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292"/>
      <c r="BW11" s="292"/>
      <c r="BX11" s="292"/>
      <c r="BY11" s="292"/>
      <c r="BZ11" s="292"/>
      <c r="CA11" s="292"/>
      <c r="CB11" s="292"/>
      <c r="CC11" s="292"/>
      <c r="CD11" s="292"/>
      <c r="CE11" s="292"/>
      <c r="CF11" s="292"/>
      <c r="CG11" s="298"/>
      <c r="CH11" s="298"/>
      <c r="CI11" s="298"/>
      <c r="CJ11" s="298"/>
      <c r="CK11" s="298"/>
    </row>
    <row r="12" spans="2:89" s="290" customFormat="1" ht="18" customHeight="1" x14ac:dyDescent="0.25">
      <c r="C12" s="314"/>
      <c r="D12" s="298"/>
      <c r="E12" s="297"/>
      <c r="F12" s="297"/>
      <c r="G12" s="301"/>
      <c r="H12" s="301"/>
      <c r="I12" s="297"/>
      <c r="J12" s="297"/>
      <c r="K12" s="302"/>
      <c r="L12" s="302"/>
      <c r="M12" s="297"/>
      <c r="N12" s="297"/>
      <c r="O12" s="297"/>
      <c r="P12" s="297"/>
      <c r="Q12" s="297"/>
      <c r="R12" s="292"/>
      <c r="S12" s="292"/>
      <c r="T12" s="292"/>
      <c r="U12" s="302"/>
      <c r="W12" s="298"/>
      <c r="X12" s="298"/>
      <c r="AH12" s="298"/>
      <c r="AI12" s="308"/>
      <c r="AJ12" s="311"/>
      <c r="AK12" s="566"/>
      <c r="AL12" s="567"/>
      <c r="AM12" s="567"/>
      <c r="AN12" s="567"/>
      <c r="AO12" s="567"/>
      <c r="AP12" s="567"/>
      <c r="AQ12" s="568"/>
      <c r="AR12" s="561"/>
      <c r="AS12" s="562"/>
      <c r="AT12" s="561"/>
      <c r="AU12" s="562"/>
      <c r="AV12" s="561"/>
      <c r="AW12" s="562"/>
      <c r="AX12" s="561"/>
      <c r="AY12" s="562"/>
      <c r="AZ12" s="338"/>
      <c r="BA12" s="311"/>
      <c r="BB12" s="311"/>
      <c r="BC12" s="311"/>
      <c r="BD12" s="311"/>
      <c r="BE12" s="311"/>
      <c r="BF12" s="311"/>
      <c r="BG12" s="311"/>
      <c r="BH12" s="311"/>
      <c r="BI12" s="311"/>
      <c r="BJ12" s="311"/>
      <c r="BK12" s="311"/>
      <c r="BL12" s="311"/>
      <c r="BM12" s="311"/>
      <c r="BN12" s="311"/>
      <c r="BO12" s="311"/>
      <c r="BP12" s="311"/>
      <c r="BQ12" s="311"/>
      <c r="BR12" s="311"/>
      <c r="BS12" s="311"/>
      <c r="BT12" s="311"/>
      <c r="BU12" s="311"/>
      <c r="BV12" s="292"/>
      <c r="BW12" s="292"/>
      <c r="BX12" s="292"/>
      <c r="BY12" s="292"/>
      <c r="BZ12" s="292"/>
      <c r="CA12" s="292"/>
      <c r="CB12" s="292"/>
      <c r="CC12" s="292"/>
      <c r="CD12" s="292"/>
      <c r="CE12" s="292"/>
      <c r="CF12" s="292"/>
      <c r="CG12" s="298"/>
      <c r="CH12" s="298"/>
      <c r="CI12" s="298"/>
      <c r="CJ12" s="298"/>
      <c r="CK12" s="298"/>
    </row>
    <row r="13" spans="2:89" s="290" customFormat="1" ht="18" customHeight="1" x14ac:dyDescent="0.25">
      <c r="C13" s="314"/>
      <c r="D13" s="298"/>
      <c r="E13" s="297"/>
      <c r="F13" s="297"/>
      <c r="G13" s="301"/>
      <c r="H13" s="301"/>
      <c r="I13" s="297"/>
      <c r="J13" s="297"/>
      <c r="K13" s="302"/>
      <c r="L13" s="302"/>
      <c r="M13" s="297"/>
      <c r="N13" s="297"/>
      <c r="O13" s="297"/>
      <c r="P13" s="297"/>
      <c r="Q13" s="297"/>
      <c r="R13" s="292"/>
      <c r="S13" s="292"/>
      <c r="T13" s="292"/>
      <c r="U13" s="302"/>
      <c r="W13" s="298"/>
      <c r="X13" s="298"/>
      <c r="AH13" s="298"/>
      <c r="AI13" s="308"/>
      <c r="AJ13" s="311"/>
      <c r="AK13" s="569"/>
      <c r="AL13" s="599"/>
      <c r="AM13" s="599"/>
      <c r="AN13" s="599"/>
      <c r="AO13" s="599"/>
      <c r="AP13" s="599"/>
      <c r="AQ13" s="599"/>
      <c r="AR13" s="570"/>
      <c r="AS13" s="600"/>
      <c r="AT13" s="570"/>
      <c r="AU13" s="600"/>
      <c r="AV13" s="570"/>
      <c r="AW13" s="600"/>
      <c r="AX13" s="570"/>
      <c r="AY13" s="600"/>
      <c r="AZ13" s="311"/>
      <c r="BA13" s="311"/>
      <c r="BB13" s="311"/>
      <c r="BC13" s="311"/>
      <c r="BD13" s="311"/>
      <c r="BE13" s="311"/>
      <c r="BF13" s="311"/>
      <c r="BG13" s="311"/>
      <c r="BH13" s="311"/>
      <c r="BI13" s="311"/>
      <c r="BJ13" s="311"/>
      <c r="BK13" s="311"/>
      <c r="BL13" s="311"/>
      <c r="BM13" s="311"/>
      <c r="BN13" s="311"/>
      <c r="BO13" s="311"/>
      <c r="BP13" s="311"/>
      <c r="BQ13" s="311"/>
      <c r="BR13" s="311"/>
      <c r="BS13" s="311"/>
      <c r="BT13" s="311"/>
      <c r="BU13" s="311"/>
      <c r="BV13" s="292"/>
      <c r="BW13" s="292"/>
      <c r="BX13" s="292"/>
      <c r="BY13" s="292"/>
      <c r="BZ13" s="292"/>
      <c r="CA13" s="292"/>
      <c r="CB13" s="292"/>
      <c r="CC13" s="292"/>
      <c r="CD13" s="292"/>
      <c r="CE13" s="292"/>
      <c r="CF13" s="292"/>
      <c r="CG13" s="298"/>
      <c r="CH13" s="298"/>
      <c r="CI13" s="298"/>
      <c r="CJ13" s="298"/>
      <c r="CK13" s="298"/>
    </row>
    <row r="14" spans="2:89" s="290" customFormat="1" ht="18" customHeight="1" x14ac:dyDescent="0.25">
      <c r="C14" s="314"/>
      <c r="D14" s="298"/>
      <c r="E14" s="297"/>
      <c r="F14" s="297"/>
      <c r="G14" s="301"/>
      <c r="H14" s="301"/>
      <c r="I14" s="297"/>
      <c r="J14" s="297"/>
      <c r="K14" s="302"/>
      <c r="L14" s="302"/>
      <c r="M14" s="297"/>
      <c r="N14" s="297"/>
      <c r="O14" s="297"/>
      <c r="P14" s="297"/>
      <c r="Q14" s="297"/>
      <c r="R14" s="292"/>
      <c r="S14" s="292"/>
      <c r="T14" s="292"/>
      <c r="U14" s="302"/>
      <c r="W14" s="298"/>
      <c r="X14" s="298"/>
      <c r="AH14" s="298"/>
      <c r="AI14" s="308"/>
      <c r="AJ14" s="311"/>
      <c r="AK14" s="569"/>
      <c r="AL14" s="599"/>
      <c r="AM14" s="599"/>
      <c r="AN14" s="599"/>
      <c r="AO14" s="599"/>
      <c r="AP14" s="599"/>
      <c r="AQ14" s="599"/>
      <c r="AR14" s="570"/>
      <c r="AS14" s="600"/>
      <c r="AT14" s="570"/>
      <c r="AU14" s="600"/>
      <c r="AV14" s="570"/>
      <c r="AW14" s="600"/>
      <c r="AX14" s="570"/>
      <c r="AY14" s="600"/>
      <c r="AZ14" s="311"/>
      <c r="BA14" s="311"/>
      <c r="BB14" s="311"/>
      <c r="BC14" s="311"/>
      <c r="BD14" s="311"/>
      <c r="BE14" s="311"/>
      <c r="BF14" s="311"/>
      <c r="BG14" s="311"/>
      <c r="BH14" s="311"/>
      <c r="BI14" s="311"/>
      <c r="BJ14" s="311"/>
      <c r="BK14" s="311"/>
      <c r="BL14" s="311"/>
      <c r="BM14" s="311"/>
      <c r="BN14" s="311"/>
      <c r="BO14" s="311"/>
      <c r="BP14" s="311"/>
      <c r="BQ14" s="311"/>
      <c r="BR14" s="311"/>
      <c r="BS14" s="311"/>
      <c r="BT14" s="311"/>
      <c r="BU14" s="311"/>
      <c r="BV14" s="292"/>
      <c r="BW14" s="292"/>
      <c r="BX14" s="292"/>
      <c r="BY14" s="292"/>
      <c r="BZ14" s="292"/>
      <c r="CA14" s="292"/>
      <c r="CB14" s="292"/>
      <c r="CC14" s="292"/>
      <c r="CD14" s="292"/>
      <c r="CE14" s="292"/>
      <c r="CF14" s="292"/>
      <c r="CG14" s="298"/>
      <c r="CH14" s="298"/>
      <c r="CI14" s="298"/>
      <c r="CJ14" s="298"/>
      <c r="CK14" s="298"/>
    </row>
    <row r="15" spans="2:89" s="290" customFormat="1" ht="18" customHeight="1" x14ac:dyDescent="0.25">
      <c r="C15" s="314"/>
      <c r="D15" s="298"/>
      <c r="E15" s="297"/>
      <c r="F15" s="297"/>
      <c r="G15" s="301"/>
      <c r="H15" s="301"/>
      <c r="I15" s="297"/>
      <c r="J15" s="297"/>
      <c r="K15" s="302"/>
      <c r="L15" s="302"/>
      <c r="M15" s="297"/>
      <c r="N15" s="297"/>
      <c r="O15" s="297"/>
      <c r="P15" s="297"/>
      <c r="Q15" s="297"/>
      <c r="R15" s="292"/>
      <c r="S15" s="292"/>
      <c r="T15" s="292"/>
      <c r="U15" s="302"/>
      <c r="W15" s="298"/>
      <c r="X15" s="298"/>
      <c r="AH15" s="298"/>
      <c r="AI15" s="308"/>
      <c r="AJ15" s="311"/>
      <c r="AK15" s="569"/>
      <c r="AL15" s="569"/>
      <c r="AM15" s="569"/>
      <c r="AN15" s="569"/>
      <c r="AO15" s="569"/>
      <c r="AP15" s="569"/>
      <c r="AQ15" s="569"/>
      <c r="AR15" s="570"/>
      <c r="AS15" s="570"/>
      <c r="AT15" s="570"/>
      <c r="AU15" s="570"/>
      <c r="AV15" s="570"/>
      <c r="AW15" s="570"/>
      <c r="AX15" s="570"/>
      <c r="AY15" s="570"/>
      <c r="AZ15" s="311"/>
      <c r="BA15" s="311"/>
      <c r="BB15" s="311"/>
      <c r="BC15" s="311"/>
      <c r="BD15" s="311"/>
      <c r="BE15" s="311"/>
      <c r="BF15" s="311"/>
      <c r="BG15" s="311"/>
      <c r="BH15" s="311"/>
      <c r="BI15" s="311"/>
      <c r="BJ15" s="311"/>
      <c r="BK15" s="311"/>
      <c r="BL15" s="311"/>
      <c r="BM15" s="311"/>
      <c r="BN15" s="311"/>
      <c r="BO15" s="311"/>
      <c r="BP15" s="311"/>
      <c r="BQ15" s="311"/>
      <c r="BR15" s="311"/>
      <c r="BS15" s="311"/>
      <c r="BT15" s="311"/>
      <c r="BU15" s="311"/>
      <c r="BV15" s="292"/>
      <c r="BW15" s="292"/>
      <c r="BX15" s="292"/>
      <c r="BY15" s="292"/>
      <c r="BZ15" s="292"/>
      <c r="CA15" s="292"/>
      <c r="CB15" s="292"/>
      <c r="CC15" s="292"/>
      <c r="CD15" s="292"/>
      <c r="CE15" s="292"/>
      <c r="CF15" s="292"/>
      <c r="CG15" s="298"/>
      <c r="CH15" s="298"/>
      <c r="CI15" s="298"/>
      <c r="CJ15" s="298"/>
      <c r="CK15" s="298"/>
    </row>
    <row r="16" spans="2:89" s="290" customFormat="1" ht="18" customHeight="1" x14ac:dyDescent="0.25">
      <c r="C16" s="314"/>
      <c r="D16" s="298"/>
      <c r="E16" s="297"/>
      <c r="F16" s="297"/>
      <c r="G16" s="301"/>
      <c r="H16" s="301"/>
      <c r="I16" s="297"/>
      <c r="J16" s="297"/>
      <c r="K16" s="302"/>
      <c r="L16" s="302"/>
      <c r="M16" s="297"/>
      <c r="N16" s="297"/>
      <c r="O16" s="297"/>
      <c r="P16" s="297"/>
      <c r="Q16" s="297"/>
      <c r="R16" s="292"/>
      <c r="S16" s="292"/>
      <c r="T16" s="292"/>
      <c r="U16" s="302"/>
      <c r="W16" s="298"/>
      <c r="X16" s="298"/>
      <c r="AH16" s="298"/>
      <c r="AI16" s="308"/>
      <c r="AJ16" s="311"/>
      <c r="AK16" s="569"/>
      <c r="AL16" s="569"/>
      <c r="AM16" s="569"/>
      <c r="AN16" s="569"/>
      <c r="AO16" s="569"/>
      <c r="AP16" s="569"/>
      <c r="AQ16" s="569"/>
      <c r="AR16" s="570"/>
      <c r="AS16" s="570"/>
      <c r="AT16" s="570"/>
      <c r="AU16" s="570"/>
      <c r="AV16" s="570"/>
      <c r="AW16" s="570"/>
      <c r="AX16" s="570"/>
      <c r="AY16" s="570"/>
      <c r="AZ16" s="311"/>
      <c r="BA16" s="311"/>
      <c r="BB16" s="311"/>
      <c r="BC16" s="311"/>
      <c r="BD16" s="311"/>
      <c r="BE16" s="311"/>
      <c r="BF16" s="311"/>
      <c r="BG16" s="311"/>
      <c r="BH16" s="311"/>
      <c r="BI16" s="311"/>
      <c r="BJ16" s="311"/>
      <c r="BK16" s="311"/>
      <c r="BL16" s="311"/>
      <c r="BM16" s="311"/>
      <c r="BN16" s="311"/>
      <c r="BO16" s="311"/>
      <c r="BP16" s="311"/>
      <c r="BQ16" s="311"/>
      <c r="BR16" s="311"/>
      <c r="BS16" s="311"/>
      <c r="BT16" s="311"/>
      <c r="BU16" s="311"/>
      <c r="BV16" s="292"/>
      <c r="BW16" s="292"/>
      <c r="BX16" s="292"/>
      <c r="BY16" s="292"/>
      <c r="BZ16" s="292"/>
      <c r="CA16" s="292"/>
      <c r="CB16" s="292"/>
      <c r="CC16" s="292"/>
      <c r="CD16" s="292"/>
      <c r="CE16" s="292"/>
      <c r="CF16" s="292"/>
      <c r="CG16" s="298"/>
      <c r="CH16" s="298"/>
      <c r="CI16" s="298"/>
      <c r="CJ16" s="298"/>
      <c r="CK16" s="298"/>
    </row>
    <row r="17" spans="2:89" s="290" customFormat="1" ht="18" customHeight="1" x14ac:dyDescent="0.25">
      <c r="K17" s="295"/>
      <c r="L17" s="295"/>
      <c r="M17" s="295"/>
      <c r="N17" s="295"/>
      <c r="O17" s="295"/>
      <c r="P17" s="295"/>
      <c r="Q17" s="295"/>
      <c r="R17" s="295"/>
      <c r="S17" s="295"/>
      <c r="T17" s="295"/>
      <c r="W17" s="298"/>
      <c r="X17" s="298"/>
      <c r="AH17" s="298"/>
      <c r="AI17" s="308"/>
      <c r="AJ17" s="311"/>
      <c r="AK17" s="311"/>
      <c r="AL17" s="311"/>
      <c r="AM17" s="311"/>
      <c r="AN17" s="311"/>
      <c r="AO17" s="311"/>
      <c r="AP17" s="569"/>
      <c r="AQ17" s="569"/>
      <c r="AR17" s="569"/>
      <c r="AS17" s="569"/>
      <c r="AT17" s="569"/>
      <c r="AU17" s="569"/>
      <c r="AV17" s="569"/>
      <c r="AW17" s="569"/>
      <c r="AX17" s="570"/>
      <c r="AY17" s="570"/>
      <c r="AZ17" s="570"/>
      <c r="BA17" s="570"/>
      <c r="BB17" s="570"/>
      <c r="BC17" s="570"/>
      <c r="BD17" s="570"/>
      <c r="BE17" s="570"/>
      <c r="BF17" s="311"/>
      <c r="BG17" s="311"/>
      <c r="BH17" s="311"/>
      <c r="BI17" s="311"/>
      <c r="BJ17" s="311"/>
      <c r="BK17" s="311"/>
      <c r="BL17" s="311"/>
      <c r="BM17" s="311"/>
      <c r="BN17" s="311"/>
      <c r="BO17" s="311"/>
      <c r="BP17" s="311"/>
      <c r="BQ17" s="311"/>
      <c r="BR17" s="311"/>
      <c r="BS17" s="311"/>
      <c r="BT17" s="311"/>
      <c r="BU17" s="311"/>
      <c r="BV17" s="295"/>
      <c r="BW17" s="295"/>
      <c r="BX17" s="295"/>
      <c r="BY17" s="295"/>
      <c r="BZ17" s="295"/>
      <c r="CA17" s="295"/>
      <c r="CB17" s="295"/>
      <c r="CC17" s="298"/>
      <c r="CD17" s="298"/>
      <c r="CE17" s="298"/>
      <c r="CF17" s="298"/>
      <c r="CG17" s="298"/>
      <c r="CH17" s="298"/>
      <c r="CI17" s="298"/>
      <c r="CJ17" s="298"/>
      <c r="CK17" s="298"/>
    </row>
    <row r="18" spans="2:89" s="290" customFormat="1" ht="3.75" customHeight="1" x14ac:dyDescent="0.25">
      <c r="J18" s="304"/>
      <c r="K18" s="315"/>
      <c r="L18" s="315"/>
      <c r="M18" s="315"/>
      <c r="N18" s="315"/>
      <c r="O18" s="315"/>
      <c r="P18" s="315"/>
      <c r="Q18" s="315"/>
      <c r="R18" s="315"/>
      <c r="S18" s="315"/>
      <c r="T18" s="315"/>
      <c r="U18" s="304"/>
      <c r="V18" s="304"/>
      <c r="W18" s="304"/>
      <c r="X18" s="304"/>
      <c r="Y18" s="304"/>
      <c r="Z18" s="304"/>
      <c r="AA18" s="304"/>
      <c r="AB18" s="304"/>
      <c r="AC18" s="304"/>
      <c r="AD18" s="304"/>
      <c r="AE18" s="304"/>
      <c r="AF18" s="304"/>
      <c r="AG18" s="304"/>
      <c r="AH18" s="304"/>
      <c r="AI18" s="303"/>
      <c r="AJ18" s="304"/>
      <c r="AK18" s="304"/>
      <c r="AL18" s="315"/>
      <c r="AM18" s="315"/>
      <c r="AN18" s="315"/>
      <c r="AO18" s="315"/>
      <c r="AP18" s="315"/>
      <c r="AQ18" s="315"/>
      <c r="AR18" s="315"/>
      <c r="AS18" s="315"/>
      <c r="AT18" s="315"/>
      <c r="AU18" s="315"/>
      <c r="AV18" s="315"/>
      <c r="AW18" s="315"/>
      <c r="AX18" s="315"/>
      <c r="AY18" s="295"/>
      <c r="AZ18" s="298"/>
      <c r="BA18" s="295"/>
      <c r="BB18" s="295"/>
      <c r="BC18" s="295"/>
      <c r="BD18" s="295"/>
      <c r="BE18" s="295"/>
      <c r="BF18" s="295"/>
      <c r="BG18" s="295"/>
      <c r="BH18" s="295"/>
      <c r="BI18" s="295"/>
      <c r="BJ18" s="295"/>
      <c r="BK18" s="295"/>
      <c r="BL18" s="295"/>
      <c r="BM18" s="295"/>
      <c r="BN18" s="295"/>
      <c r="BO18" s="295"/>
      <c r="BP18" s="295"/>
      <c r="BQ18" s="295"/>
      <c r="BR18" s="295"/>
      <c r="BT18" s="295"/>
      <c r="BU18" s="295"/>
      <c r="BV18" s="292"/>
      <c r="BW18" s="292"/>
      <c r="BX18" s="292"/>
      <c r="BY18" s="292"/>
      <c r="BZ18" s="292"/>
      <c r="CA18" s="292"/>
      <c r="CB18" s="292"/>
      <c r="CC18" s="292"/>
      <c r="CD18" s="292"/>
      <c r="CE18" s="292"/>
      <c r="CF18" s="292"/>
      <c r="CG18" s="292"/>
      <c r="CH18" s="292"/>
      <c r="CI18" s="292"/>
      <c r="CJ18" s="292"/>
      <c r="CK18" s="298"/>
    </row>
    <row r="19" spans="2:89" s="290" customFormat="1" ht="18" customHeight="1" x14ac:dyDescent="0.25">
      <c r="B19" s="298"/>
      <c r="C19" s="298"/>
      <c r="D19" s="298"/>
      <c r="E19" s="298"/>
      <c r="F19" s="298"/>
      <c r="G19" s="298"/>
      <c r="H19" s="298"/>
      <c r="I19" s="316"/>
      <c r="J19" s="298"/>
      <c r="K19" s="298"/>
      <c r="L19" s="298"/>
      <c r="M19" s="298"/>
      <c r="N19" s="298"/>
      <c r="O19" s="298"/>
      <c r="P19" s="298"/>
      <c r="Q19" s="298"/>
      <c r="R19" s="298"/>
      <c r="S19" s="298"/>
      <c r="T19" s="298"/>
      <c r="Y19" s="298"/>
      <c r="Z19" s="298"/>
      <c r="AA19" s="316"/>
      <c r="AB19" s="303"/>
      <c r="AC19" s="298"/>
      <c r="AD19" s="298"/>
      <c r="AE19" s="298"/>
      <c r="AF19" s="298"/>
      <c r="AG19" s="298"/>
      <c r="AH19" s="298"/>
      <c r="AI19" s="298"/>
      <c r="AJ19" s="298"/>
      <c r="AK19" s="298"/>
      <c r="AL19" s="298"/>
      <c r="AM19" s="298"/>
      <c r="AN19" s="317"/>
      <c r="AO19" s="317"/>
      <c r="AP19" s="298"/>
      <c r="AQ19" s="298"/>
      <c r="AR19" s="298"/>
      <c r="AS19" s="298"/>
      <c r="AT19" s="298"/>
      <c r="AU19" s="298"/>
      <c r="AV19" s="304"/>
      <c r="AW19" s="298"/>
      <c r="AX19" s="298"/>
      <c r="AY19" s="303"/>
      <c r="AZ19" s="298"/>
      <c r="BI19" s="311"/>
      <c r="BJ19" s="311"/>
      <c r="BK19" s="311"/>
      <c r="BL19" s="311"/>
      <c r="BM19" s="311"/>
      <c r="BN19" s="311"/>
      <c r="BO19" s="311"/>
      <c r="BP19" s="311"/>
      <c r="BQ19" s="311"/>
      <c r="BR19" s="311"/>
      <c r="BS19" s="311"/>
      <c r="BT19" s="311"/>
      <c r="BU19" s="311"/>
      <c r="BV19" s="311"/>
      <c r="BW19" s="311"/>
      <c r="BX19" s="311"/>
      <c r="BY19" s="311"/>
      <c r="BZ19" s="311"/>
      <c r="CA19" s="311"/>
      <c r="CB19" s="311"/>
    </row>
    <row r="20" spans="2:89" s="290" customFormat="1" ht="37.5" customHeight="1" x14ac:dyDescent="0.25">
      <c r="B20" s="299"/>
      <c r="C20" s="591" t="s">
        <v>620</v>
      </c>
      <c r="D20" s="592"/>
      <c r="E20" s="592"/>
      <c r="F20" s="592"/>
      <c r="G20" s="592"/>
      <c r="H20" s="592"/>
      <c r="I20" s="592"/>
      <c r="J20" s="592"/>
      <c r="K20" s="592"/>
      <c r="L20" s="592"/>
      <c r="M20" s="592"/>
      <c r="N20" s="592"/>
      <c r="O20" s="592"/>
      <c r="P20" s="592"/>
      <c r="Q20" s="593"/>
      <c r="R20" s="318"/>
      <c r="S20" s="318"/>
      <c r="T20" s="318"/>
      <c r="U20" s="299"/>
      <c r="V20" s="591" t="s">
        <v>621</v>
      </c>
      <c r="W20" s="592"/>
      <c r="X20" s="592"/>
      <c r="Y20" s="592"/>
      <c r="Z20" s="592"/>
      <c r="AA20" s="592"/>
      <c r="AB20" s="592"/>
      <c r="AC20" s="592"/>
      <c r="AD20" s="592"/>
      <c r="AE20" s="592"/>
      <c r="AF20" s="592"/>
      <c r="AG20" s="592"/>
      <c r="AH20" s="592"/>
      <c r="AI20" s="593"/>
      <c r="AJ20" s="319"/>
      <c r="AK20" s="320"/>
      <c r="AL20" s="318"/>
      <c r="AM20" s="321"/>
      <c r="AN20" s="295"/>
      <c r="AO20" s="591" t="s">
        <v>622</v>
      </c>
      <c r="AP20" s="592"/>
      <c r="AQ20" s="592"/>
      <c r="AR20" s="592"/>
      <c r="AS20" s="592"/>
      <c r="AT20" s="592"/>
      <c r="AU20" s="592"/>
      <c r="AV20" s="592"/>
      <c r="AW20" s="592"/>
      <c r="AX20" s="592"/>
      <c r="AY20" s="592"/>
      <c r="AZ20" s="592"/>
      <c r="BA20" s="592"/>
      <c r="BB20" s="592"/>
      <c r="BC20" s="592"/>
      <c r="BD20" s="592"/>
      <c r="BE20" s="592"/>
      <c r="BF20" s="593"/>
      <c r="BG20" s="308"/>
      <c r="BI20" s="311"/>
      <c r="BJ20" s="311"/>
      <c r="BK20" s="311"/>
      <c r="BL20" s="311"/>
      <c r="BM20" s="311"/>
      <c r="BN20" s="311"/>
      <c r="BO20" s="311"/>
      <c r="BP20" s="311"/>
      <c r="BQ20" s="311"/>
      <c r="BR20" s="311"/>
      <c r="BS20" s="311"/>
      <c r="BT20" s="311"/>
      <c r="BU20" s="311"/>
      <c r="BV20" s="311"/>
      <c r="BW20" s="311"/>
      <c r="BX20" s="311"/>
      <c r="BY20" s="311"/>
      <c r="BZ20" s="311"/>
      <c r="CA20" s="311"/>
      <c r="CB20" s="311"/>
    </row>
    <row r="21" spans="2:89" s="290" customFormat="1" ht="18" customHeight="1" x14ac:dyDescent="0.25">
      <c r="B21" s="322"/>
      <c r="C21" s="587" t="s">
        <v>618</v>
      </c>
      <c r="D21" s="588"/>
      <c r="E21" s="588"/>
      <c r="F21" s="588"/>
      <c r="G21" s="588"/>
      <c r="H21" s="588"/>
      <c r="I21" s="588"/>
      <c r="J21" s="588"/>
      <c r="K21" s="588"/>
      <c r="L21" s="588"/>
      <c r="M21" s="588"/>
      <c r="N21" s="588"/>
      <c r="O21" s="588"/>
      <c r="P21" s="588"/>
      <c r="Q21" s="589"/>
      <c r="R21" s="295"/>
      <c r="S21" s="295"/>
      <c r="T21" s="295"/>
      <c r="U21" s="298"/>
      <c r="V21" s="587" t="s">
        <v>618</v>
      </c>
      <c r="W21" s="588"/>
      <c r="X21" s="588"/>
      <c r="Y21" s="588"/>
      <c r="Z21" s="588"/>
      <c r="AA21" s="588"/>
      <c r="AB21" s="588"/>
      <c r="AC21" s="588"/>
      <c r="AD21" s="588"/>
      <c r="AE21" s="588"/>
      <c r="AF21" s="588"/>
      <c r="AG21" s="588"/>
      <c r="AH21" s="588"/>
      <c r="AI21" s="589"/>
      <c r="AJ21" s="295"/>
      <c r="AK21" s="323"/>
      <c r="AL21" s="295"/>
      <c r="AM21" s="321"/>
      <c r="AN21" s="295"/>
      <c r="AO21" s="587" t="s">
        <v>618</v>
      </c>
      <c r="AP21" s="588"/>
      <c r="AQ21" s="588"/>
      <c r="AR21" s="588"/>
      <c r="AS21" s="588"/>
      <c r="AT21" s="588"/>
      <c r="AU21" s="588"/>
      <c r="AV21" s="588"/>
      <c r="AW21" s="588"/>
      <c r="AX21" s="588"/>
      <c r="AY21" s="588"/>
      <c r="AZ21" s="588"/>
      <c r="BA21" s="588"/>
      <c r="BB21" s="588"/>
      <c r="BC21" s="588"/>
      <c r="BD21" s="588"/>
      <c r="BE21" s="588"/>
      <c r="BF21" s="589"/>
      <c r="BG21" s="298"/>
      <c r="BH21" s="298"/>
      <c r="BI21" s="311"/>
      <c r="BJ21" s="311"/>
      <c r="BK21" s="311"/>
      <c r="BL21" s="311"/>
      <c r="BM21" s="311"/>
      <c r="BN21" s="311"/>
      <c r="BO21" s="311"/>
      <c r="BP21" s="311"/>
      <c r="BQ21" s="311"/>
      <c r="BR21" s="311"/>
      <c r="BS21" s="311"/>
      <c r="BT21" s="311"/>
      <c r="BU21" s="311"/>
      <c r="BV21" s="311"/>
      <c r="BW21" s="311"/>
      <c r="BX21" s="311"/>
      <c r="BY21" s="311"/>
      <c r="BZ21" s="311"/>
      <c r="CA21" s="311"/>
      <c r="CB21" s="311"/>
    </row>
    <row r="22" spans="2:89" s="290" customFormat="1" ht="19.5" customHeight="1" x14ac:dyDescent="0.25">
      <c r="B22" s="308"/>
      <c r="C22" s="298"/>
      <c r="D22" s="298"/>
      <c r="E22" s="298"/>
      <c r="J22" s="309"/>
      <c r="U22" s="298"/>
      <c r="V22" s="298"/>
      <c r="W22" s="298"/>
      <c r="AB22" s="309"/>
      <c r="AK22" s="299"/>
      <c r="AM22" s="298"/>
      <c r="AN22" s="298"/>
      <c r="AO22" s="306"/>
      <c r="AP22" s="298"/>
      <c r="AQ22" s="298"/>
      <c r="AR22" s="298"/>
      <c r="AS22" s="298"/>
      <c r="AT22" s="298"/>
      <c r="AU22" s="298"/>
      <c r="AV22" s="298"/>
      <c r="AW22" s="298"/>
      <c r="AX22" s="298"/>
      <c r="AY22" s="309"/>
      <c r="AZ22" s="298"/>
      <c r="BA22" s="298"/>
      <c r="BG22" s="298"/>
      <c r="BH22" s="298"/>
      <c r="BI22" s="311"/>
      <c r="BJ22" s="311"/>
      <c r="BK22" s="311"/>
      <c r="BL22" s="311"/>
      <c r="BM22" s="311"/>
      <c r="BN22" s="311"/>
      <c r="BO22" s="311"/>
      <c r="BP22" s="311"/>
      <c r="BQ22" s="311"/>
      <c r="BR22" s="311"/>
      <c r="BS22" s="311"/>
      <c r="BT22" s="311"/>
      <c r="BU22" s="311"/>
      <c r="BV22" s="311"/>
      <c r="BW22" s="311"/>
      <c r="BX22" s="311"/>
      <c r="BY22" s="311"/>
      <c r="BZ22" s="311"/>
      <c r="CA22" s="311"/>
      <c r="CB22" s="311"/>
    </row>
    <row r="23" spans="2:89" s="290" customFormat="1" ht="18" customHeight="1" thickBot="1" x14ac:dyDescent="0.3">
      <c r="B23" s="324"/>
      <c r="C23" s="585" t="s">
        <v>12</v>
      </c>
      <c r="D23" s="590"/>
      <c r="E23" s="590"/>
      <c r="F23" s="590"/>
      <c r="G23" s="590"/>
      <c r="H23" s="590"/>
      <c r="I23" s="590"/>
      <c r="J23" s="586"/>
      <c r="K23" s="585" t="s">
        <v>619</v>
      </c>
      <c r="L23" s="586"/>
      <c r="M23" s="585" t="s">
        <v>599</v>
      </c>
      <c r="N23" s="586"/>
      <c r="O23" s="585" t="s">
        <v>600</v>
      </c>
      <c r="P23" s="586"/>
      <c r="Q23" s="585" t="s">
        <v>601</v>
      </c>
      <c r="R23" s="586"/>
      <c r="S23" s="297"/>
      <c r="T23" s="297"/>
      <c r="U23" s="585" t="s">
        <v>12</v>
      </c>
      <c r="V23" s="590"/>
      <c r="W23" s="590"/>
      <c r="X23" s="590"/>
      <c r="Y23" s="590"/>
      <c r="Z23" s="590"/>
      <c r="AA23" s="590"/>
      <c r="AB23" s="586"/>
      <c r="AC23" s="585" t="s">
        <v>619</v>
      </c>
      <c r="AD23" s="586"/>
      <c r="AE23" s="585" t="s">
        <v>599</v>
      </c>
      <c r="AF23" s="586"/>
      <c r="AG23" s="585" t="s">
        <v>600</v>
      </c>
      <c r="AH23" s="586"/>
      <c r="AI23" s="585" t="s">
        <v>601</v>
      </c>
      <c r="AJ23" s="586"/>
      <c r="AK23" s="325"/>
      <c r="AL23" s="297"/>
      <c r="AM23" s="298"/>
      <c r="AN23" s="295"/>
      <c r="AO23" s="326"/>
      <c r="AP23" s="585" t="s">
        <v>12</v>
      </c>
      <c r="AQ23" s="590"/>
      <c r="AR23" s="590"/>
      <c r="AS23" s="590"/>
      <c r="AT23" s="590"/>
      <c r="AU23" s="590"/>
      <c r="AV23" s="590"/>
      <c r="AW23" s="586"/>
      <c r="AX23" s="585" t="s">
        <v>619</v>
      </c>
      <c r="AY23" s="586"/>
      <c r="AZ23" s="585" t="s">
        <v>599</v>
      </c>
      <c r="BA23" s="586"/>
      <c r="BB23" s="585" t="s">
        <v>600</v>
      </c>
      <c r="BC23" s="586"/>
      <c r="BD23" s="585" t="s">
        <v>601</v>
      </c>
      <c r="BE23" s="586"/>
      <c r="BF23" s="298"/>
      <c r="BG23" s="298"/>
      <c r="BH23" s="298"/>
      <c r="BI23" s="311"/>
      <c r="BJ23" s="311"/>
      <c r="BK23" s="311"/>
      <c r="BL23" s="311"/>
      <c r="BM23" s="311"/>
      <c r="BN23" s="311"/>
      <c r="BO23" s="311"/>
      <c r="BP23" s="311"/>
      <c r="BQ23" s="311"/>
      <c r="BR23" s="311"/>
      <c r="BS23" s="311"/>
      <c r="BT23" s="311"/>
      <c r="BU23" s="311"/>
      <c r="BV23" s="311"/>
      <c r="BW23" s="311"/>
      <c r="BX23" s="311"/>
      <c r="BY23" s="311"/>
      <c r="BZ23" s="311"/>
      <c r="CA23" s="311"/>
      <c r="CB23" s="311"/>
    </row>
    <row r="24" spans="2:89" s="290" customFormat="1" ht="18" customHeight="1" thickTop="1" x14ac:dyDescent="0.25">
      <c r="B24" s="324"/>
      <c r="C24" s="578" t="s">
        <v>156</v>
      </c>
      <c r="D24" s="579"/>
      <c r="E24" s="579"/>
      <c r="F24" s="579"/>
      <c r="G24" s="579"/>
      <c r="H24" s="579"/>
      <c r="I24" s="579"/>
      <c r="J24" s="580"/>
      <c r="K24" s="581">
        <v>6</v>
      </c>
      <c r="L24" s="582"/>
      <c r="M24" s="571">
        <v>0</v>
      </c>
      <c r="N24" s="572"/>
      <c r="O24" s="571">
        <v>1</v>
      </c>
      <c r="P24" s="572"/>
      <c r="Q24" s="571">
        <f>M24-O24</f>
        <v>-1</v>
      </c>
      <c r="R24" s="572"/>
      <c r="S24" s="297"/>
      <c r="T24" s="297"/>
      <c r="U24" s="578" t="s">
        <v>623</v>
      </c>
      <c r="V24" s="579"/>
      <c r="W24" s="579"/>
      <c r="X24" s="579"/>
      <c r="Y24" s="579"/>
      <c r="Z24" s="579"/>
      <c r="AA24" s="579"/>
      <c r="AB24" s="580"/>
      <c r="AC24" s="571">
        <v>6</v>
      </c>
      <c r="AD24" s="572"/>
      <c r="AE24" s="571">
        <v>0</v>
      </c>
      <c r="AF24" s="572"/>
      <c r="AG24" s="571">
        <v>1</v>
      </c>
      <c r="AH24" s="572"/>
      <c r="AI24" s="571">
        <f>AE24-AG24</f>
        <v>-1</v>
      </c>
      <c r="AJ24" s="572"/>
      <c r="AK24" s="327"/>
      <c r="AL24" s="297"/>
      <c r="AM24" s="298"/>
      <c r="AN24" s="295"/>
      <c r="AO24" s="328"/>
      <c r="AP24" s="578" t="s">
        <v>610</v>
      </c>
      <c r="AQ24" s="579"/>
      <c r="AR24" s="579"/>
      <c r="AS24" s="579"/>
      <c r="AT24" s="579"/>
      <c r="AU24" s="579"/>
      <c r="AV24" s="579"/>
      <c r="AW24" s="580"/>
      <c r="AX24" s="581">
        <v>6</v>
      </c>
      <c r="AY24" s="582"/>
      <c r="AZ24" s="571">
        <v>0</v>
      </c>
      <c r="BA24" s="572"/>
      <c r="BB24" s="571">
        <v>1</v>
      </c>
      <c r="BC24" s="572"/>
      <c r="BD24" s="571">
        <f>AZ24-BB24</f>
        <v>-1</v>
      </c>
      <c r="BE24" s="572"/>
      <c r="BF24" s="298"/>
      <c r="BG24" s="298"/>
      <c r="BH24" s="298"/>
      <c r="BI24" s="311"/>
      <c r="BJ24" s="311"/>
      <c r="BK24" s="311"/>
      <c r="BL24" s="311"/>
      <c r="BM24" s="311"/>
      <c r="BN24" s="311"/>
      <c r="BO24" s="311"/>
      <c r="BP24" s="311"/>
      <c r="BQ24" s="311"/>
      <c r="BR24" s="311"/>
      <c r="BS24" s="311"/>
      <c r="BT24" s="311"/>
      <c r="BU24" s="311"/>
      <c r="BV24" s="311"/>
      <c r="BW24" s="311"/>
      <c r="BX24" s="311"/>
      <c r="BY24" s="311"/>
      <c r="BZ24" s="311"/>
      <c r="CA24" s="311"/>
      <c r="CB24" s="311"/>
    </row>
    <row r="25" spans="2:89" s="290" customFormat="1" ht="39.75" customHeight="1" x14ac:dyDescent="0.25">
      <c r="B25" s="329"/>
      <c r="C25" s="575"/>
      <c r="D25" s="576"/>
      <c r="E25" s="576"/>
      <c r="F25" s="576"/>
      <c r="G25" s="576"/>
      <c r="H25" s="576"/>
      <c r="I25" s="576"/>
      <c r="J25" s="577"/>
      <c r="K25" s="583"/>
      <c r="L25" s="584"/>
      <c r="M25" s="573"/>
      <c r="N25" s="574"/>
      <c r="O25" s="573"/>
      <c r="P25" s="574"/>
      <c r="Q25" s="573"/>
      <c r="R25" s="574"/>
      <c r="S25" s="297"/>
      <c r="T25" s="297"/>
      <c r="U25" s="575"/>
      <c r="V25" s="576"/>
      <c r="W25" s="576"/>
      <c r="X25" s="576"/>
      <c r="Y25" s="576"/>
      <c r="Z25" s="576"/>
      <c r="AA25" s="576"/>
      <c r="AB25" s="577"/>
      <c r="AC25" s="573"/>
      <c r="AD25" s="574"/>
      <c r="AE25" s="573"/>
      <c r="AF25" s="574"/>
      <c r="AG25" s="573"/>
      <c r="AH25" s="574"/>
      <c r="AI25" s="573"/>
      <c r="AJ25" s="574"/>
      <c r="AK25" s="329"/>
      <c r="AL25" s="297"/>
      <c r="AM25" s="298"/>
      <c r="AN25" s="295"/>
      <c r="AO25" s="330"/>
      <c r="AP25" s="575"/>
      <c r="AQ25" s="576"/>
      <c r="AR25" s="576"/>
      <c r="AS25" s="576"/>
      <c r="AT25" s="576"/>
      <c r="AU25" s="576"/>
      <c r="AV25" s="576"/>
      <c r="AW25" s="577"/>
      <c r="AX25" s="583"/>
      <c r="AY25" s="584"/>
      <c r="AZ25" s="573"/>
      <c r="BA25" s="574"/>
      <c r="BB25" s="573"/>
      <c r="BC25" s="574"/>
      <c r="BD25" s="573"/>
      <c r="BE25" s="574"/>
      <c r="BF25" s="298"/>
      <c r="BG25" s="298"/>
      <c r="BH25" s="298"/>
      <c r="BI25" s="311"/>
      <c r="BJ25" s="311"/>
      <c r="BK25" s="311"/>
      <c r="BL25" s="311"/>
      <c r="BM25" s="311"/>
      <c r="BN25" s="311"/>
      <c r="BO25" s="311"/>
      <c r="BP25" s="311"/>
      <c r="BQ25" s="311"/>
      <c r="BR25" s="311"/>
      <c r="BS25" s="311"/>
      <c r="BT25" s="311"/>
      <c r="BU25" s="311"/>
      <c r="BV25" s="311"/>
      <c r="BW25" s="311"/>
      <c r="BX25" s="311"/>
      <c r="BY25" s="311"/>
      <c r="BZ25" s="311"/>
      <c r="CA25" s="311"/>
      <c r="CB25" s="311"/>
    </row>
    <row r="26" spans="2:89" s="290" customFormat="1" ht="24" customHeight="1" x14ac:dyDescent="0.25">
      <c r="B26" s="331"/>
      <c r="C26" s="575" t="s">
        <v>157</v>
      </c>
      <c r="D26" s="576"/>
      <c r="E26" s="576"/>
      <c r="F26" s="576"/>
      <c r="G26" s="576"/>
      <c r="H26" s="576"/>
      <c r="I26" s="576"/>
      <c r="J26" s="577"/>
      <c r="K26" s="573">
        <v>5</v>
      </c>
      <c r="L26" s="574"/>
      <c r="M26" s="573">
        <v>0</v>
      </c>
      <c r="N26" s="574"/>
      <c r="O26" s="573">
        <v>1</v>
      </c>
      <c r="P26" s="574"/>
      <c r="Q26" s="573">
        <f>M26-O26</f>
        <v>-1</v>
      </c>
      <c r="R26" s="574"/>
      <c r="S26" s="297"/>
      <c r="T26" s="297"/>
      <c r="U26" s="575" t="s">
        <v>84</v>
      </c>
      <c r="V26" s="576"/>
      <c r="W26" s="576"/>
      <c r="X26" s="576"/>
      <c r="Y26" s="576"/>
      <c r="Z26" s="576"/>
      <c r="AA26" s="576"/>
      <c r="AB26" s="577"/>
      <c r="AC26" s="573">
        <v>5</v>
      </c>
      <c r="AD26" s="574"/>
      <c r="AE26" s="559">
        <v>0</v>
      </c>
      <c r="AF26" s="560"/>
      <c r="AG26" s="559">
        <v>1</v>
      </c>
      <c r="AH26" s="560"/>
      <c r="AI26" s="559">
        <f>AE26-AG26</f>
        <v>-1</v>
      </c>
      <c r="AJ26" s="560"/>
      <c r="AK26" s="331"/>
      <c r="AL26" s="297"/>
      <c r="AM26" s="298"/>
      <c r="AN26" s="295"/>
      <c r="AO26" s="332"/>
      <c r="AP26" s="563" t="s">
        <v>219</v>
      </c>
      <c r="AQ26" s="564"/>
      <c r="AR26" s="564"/>
      <c r="AS26" s="564"/>
      <c r="AT26" s="564"/>
      <c r="AU26" s="564"/>
      <c r="AV26" s="564"/>
      <c r="AW26" s="565"/>
      <c r="AX26" s="559">
        <v>5</v>
      </c>
      <c r="AY26" s="560"/>
      <c r="AZ26" s="559">
        <v>2</v>
      </c>
      <c r="BA26" s="560"/>
      <c r="BB26" s="559">
        <v>2</v>
      </c>
      <c r="BC26" s="560"/>
      <c r="BD26" s="559">
        <f>AZ26-BB26</f>
        <v>0</v>
      </c>
      <c r="BE26" s="560"/>
      <c r="BF26" s="298"/>
      <c r="BG26" s="298"/>
      <c r="BI26" s="311"/>
      <c r="BJ26" s="311"/>
      <c r="BK26" s="311"/>
      <c r="BL26" s="311"/>
      <c r="BM26" s="311"/>
      <c r="BN26" s="311"/>
      <c r="BO26" s="311"/>
      <c r="BP26" s="311"/>
      <c r="BQ26" s="311"/>
      <c r="BR26" s="311"/>
      <c r="BS26" s="311"/>
      <c r="BT26" s="311"/>
      <c r="BU26" s="311"/>
      <c r="BV26" s="311"/>
      <c r="BW26" s="311"/>
      <c r="BX26" s="311"/>
      <c r="BY26" s="311"/>
      <c r="BZ26" s="311"/>
      <c r="CA26" s="311"/>
      <c r="CB26" s="311"/>
    </row>
    <row r="27" spans="2:89" s="290" customFormat="1" ht="29.25" customHeight="1" x14ac:dyDescent="0.25">
      <c r="B27" s="297"/>
      <c r="C27" s="566"/>
      <c r="D27" s="567"/>
      <c r="E27" s="567"/>
      <c r="F27" s="567"/>
      <c r="G27" s="567"/>
      <c r="H27" s="567"/>
      <c r="I27" s="567"/>
      <c r="J27" s="568"/>
      <c r="K27" s="561"/>
      <c r="L27" s="562"/>
      <c r="M27" s="561"/>
      <c r="N27" s="562"/>
      <c r="O27" s="561"/>
      <c r="P27" s="562"/>
      <c r="Q27" s="561"/>
      <c r="R27" s="562"/>
      <c r="S27" s="297"/>
      <c r="T27" s="297"/>
      <c r="U27" s="566"/>
      <c r="V27" s="567"/>
      <c r="W27" s="567"/>
      <c r="X27" s="567"/>
      <c r="Y27" s="567"/>
      <c r="Z27" s="567"/>
      <c r="AA27" s="567"/>
      <c r="AB27" s="568"/>
      <c r="AC27" s="561"/>
      <c r="AD27" s="562"/>
      <c r="AE27" s="561"/>
      <c r="AF27" s="562"/>
      <c r="AG27" s="561"/>
      <c r="AH27" s="562"/>
      <c r="AI27" s="561"/>
      <c r="AJ27" s="562"/>
      <c r="AK27" s="297"/>
      <c r="AL27" s="297"/>
      <c r="AM27" s="298"/>
      <c r="AN27" s="295"/>
      <c r="AO27" s="333"/>
      <c r="AP27" s="566"/>
      <c r="AQ27" s="567"/>
      <c r="AR27" s="567"/>
      <c r="AS27" s="567"/>
      <c r="AT27" s="567"/>
      <c r="AU27" s="567"/>
      <c r="AV27" s="567"/>
      <c r="AW27" s="568"/>
      <c r="AX27" s="561"/>
      <c r="AY27" s="562"/>
      <c r="AZ27" s="561"/>
      <c r="BA27" s="562"/>
      <c r="BB27" s="561"/>
      <c r="BC27" s="562"/>
      <c r="BD27" s="561"/>
      <c r="BE27" s="562"/>
      <c r="BF27" s="298"/>
      <c r="BG27" s="298"/>
      <c r="BI27" s="311"/>
      <c r="BJ27" s="311"/>
      <c r="BK27" s="311"/>
      <c r="BL27" s="311"/>
      <c r="BM27" s="311"/>
      <c r="BN27" s="311"/>
      <c r="BO27" s="311"/>
      <c r="BP27" s="311"/>
      <c r="BQ27" s="311"/>
      <c r="BR27" s="311"/>
      <c r="BS27" s="311"/>
      <c r="BT27" s="311"/>
      <c r="BU27" s="311"/>
      <c r="BV27" s="311"/>
      <c r="BW27" s="311"/>
      <c r="BX27" s="311"/>
      <c r="BY27" s="311"/>
      <c r="BZ27" s="311"/>
      <c r="CA27" s="311"/>
      <c r="CB27" s="311"/>
    </row>
    <row r="28" spans="2:89" s="290" customFormat="1" ht="9" customHeight="1" x14ac:dyDescent="0.25">
      <c r="B28" s="297"/>
      <c r="C28" s="569"/>
      <c r="D28" s="569"/>
      <c r="E28" s="569"/>
      <c r="F28" s="569"/>
      <c r="G28" s="569"/>
      <c r="H28" s="569"/>
      <c r="I28" s="569"/>
      <c r="J28" s="569"/>
      <c r="K28" s="570"/>
      <c r="L28" s="570"/>
      <c r="M28" s="570"/>
      <c r="N28" s="570"/>
      <c r="O28" s="570"/>
      <c r="P28" s="570"/>
      <c r="Q28" s="570"/>
      <c r="R28" s="570"/>
      <c r="S28" s="297"/>
      <c r="T28" s="297"/>
      <c r="U28" s="297"/>
      <c r="V28" s="297"/>
      <c r="W28" s="297"/>
      <c r="X28" s="297"/>
      <c r="Y28" s="297"/>
      <c r="Z28" s="297"/>
      <c r="AA28" s="297"/>
      <c r="AB28" s="297"/>
      <c r="AC28" s="297"/>
      <c r="AD28" s="297"/>
      <c r="AE28" s="297"/>
      <c r="AF28" s="297"/>
      <c r="AG28" s="297"/>
      <c r="AH28" s="297"/>
      <c r="AI28" s="297"/>
      <c r="AJ28" s="297"/>
      <c r="AK28" s="297"/>
      <c r="AL28" s="297"/>
      <c r="AM28" s="298"/>
      <c r="AN28" s="295"/>
      <c r="AO28" s="333"/>
      <c r="AP28" s="333"/>
      <c r="AQ28" s="333"/>
      <c r="AR28" s="333"/>
      <c r="AS28" s="333"/>
      <c r="AT28" s="333"/>
      <c r="AU28" s="333"/>
      <c r="AV28" s="334"/>
      <c r="AW28" s="334"/>
      <c r="AX28" s="334"/>
      <c r="AY28" s="334"/>
      <c r="AZ28" s="334"/>
      <c r="BA28" s="334"/>
      <c r="BB28" s="334"/>
      <c r="BC28" s="334"/>
      <c r="BD28" s="298"/>
      <c r="BE28" s="298"/>
      <c r="BF28" s="298"/>
      <c r="BG28" s="298"/>
      <c r="BI28" s="311"/>
      <c r="BJ28" s="311"/>
      <c r="BK28" s="311"/>
      <c r="BL28" s="311"/>
      <c r="BM28" s="311"/>
      <c r="BN28" s="311"/>
      <c r="BO28" s="311"/>
      <c r="BP28" s="311"/>
      <c r="BQ28" s="311"/>
      <c r="BR28" s="311"/>
      <c r="BS28" s="311"/>
      <c r="BT28" s="311"/>
      <c r="BU28" s="311"/>
      <c r="BV28" s="311"/>
      <c r="BW28" s="311"/>
      <c r="BX28" s="311"/>
      <c r="BY28" s="311"/>
      <c r="BZ28" s="311"/>
      <c r="CA28" s="311"/>
      <c r="CB28" s="311"/>
    </row>
    <row r="29" spans="2:89" s="290" customFormat="1" ht="22.5" customHeight="1" x14ac:dyDescent="0.25">
      <c r="C29" s="569"/>
      <c r="D29" s="569"/>
      <c r="E29" s="569"/>
      <c r="F29" s="569"/>
      <c r="G29" s="569"/>
      <c r="H29" s="569"/>
      <c r="I29" s="569"/>
      <c r="J29" s="569"/>
      <c r="K29" s="570"/>
      <c r="L29" s="570"/>
      <c r="M29" s="570"/>
      <c r="N29" s="570"/>
      <c r="O29" s="570"/>
      <c r="P29" s="570"/>
      <c r="Q29" s="570"/>
      <c r="R29" s="570"/>
      <c r="S29" s="295"/>
      <c r="T29" s="295"/>
      <c r="W29" s="298"/>
      <c r="X29" s="298"/>
      <c r="AH29" s="298"/>
      <c r="AL29" s="295"/>
      <c r="AM29" s="295"/>
      <c r="AN29" s="295"/>
      <c r="AO29" s="295"/>
      <c r="AP29" s="295"/>
      <c r="AQ29" s="295"/>
      <c r="AR29" s="295"/>
      <c r="AS29" s="295"/>
      <c r="AT29" s="295"/>
      <c r="AU29" s="295"/>
      <c r="AV29" s="295"/>
      <c r="AW29" s="295"/>
      <c r="AX29" s="295"/>
      <c r="AY29" s="295"/>
      <c r="BA29" s="295"/>
      <c r="BB29" s="295"/>
      <c r="BC29" s="295"/>
      <c r="BD29" s="295"/>
      <c r="BE29" s="295"/>
      <c r="BF29" s="295"/>
      <c r="BG29" s="295"/>
      <c r="BH29" s="295"/>
      <c r="BI29" s="295"/>
      <c r="BJ29" s="295"/>
      <c r="BK29" s="295"/>
      <c r="BL29" s="295"/>
      <c r="BM29" s="295"/>
      <c r="BN29" s="295"/>
      <c r="BO29" s="295"/>
      <c r="BP29" s="295"/>
      <c r="BQ29" s="295"/>
      <c r="BR29" s="295"/>
      <c r="BT29" s="295"/>
      <c r="BU29" s="295"/>
      <c r="BV29" s="295"/>
      <c r="BW29" s="295"/>
      <c r="BX29" s="295"/>
      <c r="BY29" s="295"/>
      <c r="BZ29" s="295"/>
      <c r="CA29" s="295"/>
      <c r="CB29" s="295"/>
      <c r="CC29" s="295"/>
      <c r="CD29" s="295"/>
      <c r="CE29" s="295"/>
      <c r="CF29" s="295"/>
    </row>
    <row r="30" spans="2:89" x14ac:dyDescent="0.25">
      <c r="B30" s="335"/>
      <c r="C30" s="336"/>
      <c r="D30" s="336"/>
      <c r="E30" s="336"/>
      <c r="F30" s="336"/>
      <c r="G30" s="336"/>
      <c r="H30" s="290"/>
      <c r="I30" s="290"/>
      <c r="J30" s="290"/>
      <c r="K30" s="290"/>
      <c r="L30" s="290"/>
      <c r="M30" s="290"/>
      <c r="N30" s="290"/>
      <c r="O30" s="290"/>
      <c r="P30" s="290"/>
      <c r="Q30" s="290"/>
      <c r="R30" s="290"/>
      <c r="S30" s="290"/>
      <c r="T30" s="290"/>
      <c r="U30" s="290"/>
      <c r="V30" s="290"/>
      <c r="W30" s="290"/>
      <c r="X30" s="337"/>
      <c r="Y30" s="337"/>
      <c r="Z30" s="337"/>
      <c r="AA30" s="337"/>
      <c r="AB30" s="337"/>
      <c r="AC30" s="337"/>
      <c r="AD30" s="337"/>
      <c r="AE30" s="337"/>
      <c r="AF30" s="337"/>
      <c r="AG30" s="337"/>
      <c r="AH30" s="337"/>
      <c r="AI30" s="337"/>
      <c r="AJ30" s="337"/>
      <c r="AK30" s="337"/>
      <c r="AL30" s="337"/>
      <c r="AM30" s="337"/>
      <c r="AN30" s="337"/>
      <c r="AO30" s="337"/>
      <c r="AP30" s="290"/>
      <c r="AQ30" s="290"/>
      <c r="AR30" s="290"/>
      <c r="AS30" s="290" t="s">
        <v>681</v>
      </c>
      <c r="AT30" s="290"/>
      <c r="AU30" s="290"/>
      <c r="AV30" s="290"/>
      <c r="AW30" s="290"/>
      <c r="AX30" s="290"/>
      <c r="AY30" s="290"/>
      <c r="AZ30" s="290"/>
      <c r="BA30" s="290"/>
      <c r="BB30" s="290"/>
      <c r="BC30" s="290"/>
      <c r="BD30" s="290"/>
      <c r="BE30" s="290"/>
      <c r="BF30" s="290"/>
      <c r="BG30" s="290"/>
      <c r="BH30" s="290"/>
      <c r="BI30" s="290"/>
      <c r="BJ30" s="290"/>
      <c r="BK30" s="290"/>
      <c r="BL30" s="290"/>
      <c r="BM30" s="290"/>
    </row>
    <row r="31" spans="2:89" x14ac:dyDescent="0.25">
      <c r="B31" s="335"/>
      <c r="C31" s="336"/>
      <c r="D31" s="336"/>
      <c r="E31" s="336"/>
      <c r="F31" s="336"/>
      <c r="G31" s="336"/>
      <c r="H31" s="290"/>
      <c r="I31" s="290"/>
      <c r="J31" s="290"/>
      <c r="K31" s="290"/>
      <c r="L31" s="290"/>
      <c r="M31" s="290"/>
      <c r="N31" s="290"/>
      <c r="O31" s="290"/>
      <c r="P31" s="290"/>
      <c r="Q31" s="290"/>
      <c r="R31" s="290"/>
      <c r="S31" s="290"/>
      <c r="T31" s="290"/>
      <c r="U31" s="290"/>
      <c r="V31" s="290"/>
      <c r="W31" s="290"/>
      <c r="X31" s="337"/>
      <c r="Y31" s="337"/>
      <c r="Z31" s="337"/>
      <c r="AA31" s="337"/>
      <c r="AB31" s="337"/>
      <c r="AC31" s="337"/>
      <c r="AD31" s="337"/>
      <c r="AE31" s="337"/>
      <c r="AF31" s="337"/>
      <c r="AG31" s="337"/>
      <c r="AH31" s="337"/>
      <c r="AI31" s="337"/>
      <c r="AJ31" s="337"/>
      <c r="AK31" s="337"/>
      <c r="AL31" s="337"/>
      <c r="AM31" s="337"/>
      <c r="AN31" s="337"/>
      <c r="AO31" s="337"/>
      <c r="AP31" s="290"/>
      <c r="AQ31" s="290"/>
      <c r="AR31" s="290"/>
      <c r="AS31" s="290"/>
      <c r="AT31" s="290" t="s">
        <v>679</v>
      </c>
      <c r="AU31" s="290"/>
      <c r="AV31" s="290"/>
      <c r="AW31" s="290"/>
      <c r="AX31" s="290"/>
      <c r="AY31" s="290"/>
      <c r="AZ31" s="290"/>
      <c r="BA31" s="290"/>
      <c r="BB31" s="290"/>
      <c r="BC31" s="290"/>
      <c r="BD31" s="290"/>
      <c r="BE31" s="290"/>
      <c r="BF31" s="290"/>
      <c r="BG31" s="290"/>
      <c r="BH31" s="290"/>
      <c r="BI31" s="290"/>
      <c r="BJ31" s="290"/>
      <c r="BK31" s="290"/>
      <c r="BL31" s="290"/>
      <c r="BM31" s="290"/>
    </row>
    <row r="32" spans="2:89" x14ac:dyDescent="0.25">
      <c r="B32" s="335"/>
      <c r="C32" s="336"/>
      <c r="D32" s="336"/>
      <c r="E32" s="336"/>
      <c r="F32" s="336"/>
      <c r="G32" s="336"/>
      <c r="H32" s="290"/>
      <c r="I32" s="290"/>
      <c r="J32" s="290"/>
      <c r="K32" s="290"/>
      <c r="L32" s="290"/>
      <c r="M32" s="290"/>
      <c r="N32" s="290"/>
      <c r="O32" s="290"/>
      <c r="P32" s="290"/>
      <c r="Q32" s="290"/>
      <c r="R32" s="290"/>
      <c r="S32" s="290"/>
      <c r="T32" s="290"/>
      <c r="U32" s="290"/>
      <c r="V32" s="290"/>
      <c r="W32" s="290"/>
      <c r="X32" s="337"/>
      <c r="Y32" s="337"/>
      <c r="Z32" s="337"/>
      <c r="AA32" s="337"/>
      <c r="AB32" s="337"/>
      <c r="AC32" s="337"/>
      <c r="AD32" s="337"/>
      <c r="AE32" s="337"/>
      <c r="AF32" s="337"/>
      <c r="AG32" s="337"/>
      <c r="AH32" s="337"/>
      <c r="AI32" s="337"/>
      <c r="AJ32" s="337"/>
      <c r="AK32" s="337"/>
      <c r="AL32" s="337"/>
      <c r="AM32" s="337"/>
      <c r="AN32" s="337"/>
      <c r="AO32" s="337"/>
      <c r="AP32" s="290"/>
      <c r="AQ32" s="290"/>
      <c r="AR32" s="290"/>
      <c r="AS32" s="290"/>
      <c r="AT32" s="290"/>
      <c r="AU32" s="290"/>
      <c r="AV32" s="290"/>
      <c r="AW32" s="290"/>
      <c r="AX32" s="290"/>
      <c r="AY32" s="290"/>
      <c r="AZ32" s="290"/>
      <c r="BA32" s="290"/>
      <c r="BB32" s="290"/>
      <c r="BC32" s="290"/>
      <c r="BD32" s="290"/>
      <c r="BE32" s="290"/>
      <c r="BF32" s="290"/>
      <c r="BG32" s="290"/>
      <c r="BH32" s="290"/>
      <c r="BI32" s="290"/>
      <c r="BJ32" s="290"/>
      <c r="BK32" s="290"/>
      <c r="BL32" s="290"/>
      <c r="BM32" s="290"/>
    </row>
    <row r="33" spans="2:65" x14ac:dyDescent="0.25">
      <c r="B33" s="335"/>
      <c r="C33" s="336"/>
      <c r="D33" s="336"/>
      <c r="E33" s="336"/>
      <c r="F33" s="336"/>
      <c r="G33" s="336"/>
      <c r="H33" s="290"/>
      <c r="I33" s="290"/>
      <c r="J33" s="290"/>
      <c r="K33" s="290"/>
      <c r="L33" s="290"/>
      <c r="M33" s="290"/>
      <c r="N33" s="290"/>
      <c r="O33" s="290"/>
      <c r="P33" s="290"/>
      <c r="Q33" s="290"/>
      <c r="R33" s="290"/>
      <c r="S33" s="290"/>
      <c r="T33" s="290"/>
      <c r="U33" s="290"/>
      <c r="V33" s="290"/>
      <c r="W33" s="290"/>
      <c r="X33" s="337"/>
      <c r="Y33" s="337"/>
      <c r="Z33" s="337"/>
      <c r="AA33" s="337"/>
      <c r="AB33" s="337"/>
      <c r="AC33" s="337"/>
      <c r="AD33" s="337"/>
      <c r="AE33" s="337"/>
      <c r="AF33" s="337"/>
      <c r="AG33" s="337"/>
      <c r="AH33" s="337"/>
      <c r="AI33" s="337"/>
      <c r="AJ33" s="337"/>
      <c r="AK33" s="337"/>
      <c r="AL33" s="337"/>
      <c r="AM33" s="337"/>
      <c r="AN33" s="337"/>
      <c r="AO33" s="337"/>
      <c r="AP33" s="290"/>
      <c r="AQ33" s="290"/>
      <c r="AR33" s="290"/>
      <c r="AS33" s="290"/>
      <c r="AT33" s="290"/>
      <c r="AU33" s="290"/>
      <c r="AV33" s="290"/>
      <c r="AW33" s="290"/>
      <c r="AX33" s="290"/>
      <c r="AY33" s="290"/>
      <c r="AZ33" s="290"/>
      <c r="BA33" s="290"/>
      <c r="BB33" s="290"/>
      <c r="BC33" s="290"/>
      <c r="BD33" s="290"/>
      <c r="BE33" s="290"/>
      <c r="BF33" s="290"/>
      <c r="BG33" s="290"/>
      <c r="BH33" s="290"/>
      <c r="BI33" s="290"/>
      <c r="BJ33" s="290"/>
      <c r="BK33" s="290"/>
      <c r="BL33" s="290"/>
      <c r="BM33" s="290"/>
    </row>
    <row r="34" spans="2:65" x14ac:dyDescent="0.25">
      <c r="B34" s="335"/>
      <c r="C34" s="336"/>
      <c r="D34" s="336"/>
      <c r="E34" s="336"/>
      <c r="F34" s="336"/>
      <c r="G34" s="336"/>
      <c r="H34" s="290"/>
      <c r="I34" s="290"/>
      <c r="J34" s="290"/>
      <c r="K34" s="290"/>
      <c r="L34" s="290"/>
      <c r="M34" s="290"/>
      <c r="N34" s="290"/>
      <c r="O34" s="290"/>
      <c r="P34" s="290"/>
      <c r="Q34" s="290"/>
      <c r="R34" s="290"/>
      <c r="S34" s="290"/>
      <c r="T34" s="290"/>
      <c r="U34" s="290"/>
      <c r="V34" s="290"/>
      <c r="W34" s="290"/>
      <c r="X34" s="337"/>
      <c r="Y34" s="337"/>
      <c r="Z34" s="337"/>
      <c r="AA34" s="337"/>
      <c r="AB34" s="337"/>
      <c r="AC34" s="337"/>
      <c r="AD34" s="337"/>
      <c r="AE34" s="337"/>
      <c r="AF34" s="337"/>
      <c r="AG34" s="337"/>
      <c r="AH34" s="337"/>
      <c r="AI34" s="337"/>
      <c r="AJ34" s="337"/>
      <c r="AK34" s="337"/>
      <c r="AL34" s="337"/>
      <c r="AM34" s="337"/>
      <c r="AN34" s="337"/>
      <c r="AO34" s="337"/>
      <c r="AP34" s="290"/>
      <c r="AQ34" s="290"/>
      <c r="AR34" s="290"/>
      <c r="AS34" s="290"/>
      <c r="AT34" s="290"/>
      <c r="AU34" s="290"/>
      <c r="AV34" s="290"/>
      <c r="AW34" s="290"/>
      <c r="AX34" s="290"/>
      <c r="AY34" s="290"/>
      <c r="AZ34" s="290"/>
      <c r="BA34" s="290"/>
      <c r="BB34" s="290"/>
      <c r="BC34" s="290"/>
      <c r="BD34" s="290"/>
      <c r="BE34" s="290"/>
      <c r="BF34" s="290"/>
      <c r="BG34" s="290"/>
      <c r="BH34" s="290"/>
      <c r="BI34" s="290"/>
      <c r="BJ34" s="290"/>
      <c r="BK34" s="290"/>
      <c r="BL34" s="290"/>
      <c r="BM34" s="290"/>
    </row>
    <row r="35" spans="2:65" x14ac:dyDescent="0.25">
      <c r="B35" s="335"/>
      <c r="C35" s="336"/>
      <c r="D35" s="336"/>
      <c r="E35" s="336"/>
      <c r="F35" s="336"/>
      <c r="G35" s="336"/>
      <c r="H35" s="290"/>
      <c r="I35" s="290"/>
      <c r="J35" s="290"/>
      <c r="K35" s="290"/>
      <c r="L35" s="290"/>
      <c r="M35" s="290"/>
      <c r="N35" s="290"/>
      <c r="O35" s="290"/>
      <c r="P35" s="290"/>
      <c r="Q35" s="290"/>
      <c r="R35" s="290"/>
      <c r="S35" s="290"/>
      <c r="T35" s="290"/>
      <c r="U35" s="290"/>
      <c r="V35" s="290"/>
      <c r="W35" s="290"/>
      <c r="X35" s="337"/>
      <c r="Y35" s="337"/>
      <c r="Z35" s="337"/>
      <c r="AA35" s="337"/>
      <c r="AB35" s="337"/>
      <c r="AC35" s="337"/>
      <c r="AD35" s="337"/>
      <c r="AE35" s="337"/>
      <c r="AF35" s="337"/>
      <c r="AG35" s="337"/>
      <c r="AH35" s="337"/>
      <c r="AI35" s="337"/>
      <c r="AJ35" s="337"/>
      <c r="AK35" s="337"/>
      <c r="AL35" s="337"/>
      <c r="AM35" s="337"/>
      <c r="AN35" s="337"/>
      <c r="AO35" s="337"/>
      <c r="AP35" s="290"/>
      <c r="AQ35" s="290"/>
      <c r="AR35" s="290"/>
      <c r="AS35" s="290"/>
      <c r="AT35" s="290"/>
      <c r="AU35" s="290"/>
      <c r="AV35" s="290"/>
      <c r="AW35" s="290"/>
      <c r="AX35" s="290"/>
      <c r="AY35" s="290"/>
      <c r="AZ35" s="290"/>
      <c r="BA35" s="290"/>
      <c r="BB35" s="290"/>
      <c r="BC35" s="290"/>
      <c r="BD35" s="290"/>
      <c r="BE35" s="290"/>
      <c r="BF35" s="290"/>
      <c r="BG35" s="290"/>
      <c r="BH35" s="290"/>
      <c r="BI35" s="290"/>
      <c r="BJ35" s="290"/>
      <c r="BK35" s="290"/>
      <c r="BL35" s="290"/>
      <c r="BM35" s="290"/>
    </row>
    <row r="36" spans="2:65" x14ac:dyDescent="0.25">
      <c r="AR36" s="357" t="s">
        <v>653</v>
      </c>
      <c r="AS36" s="357"/>
      <c r="AT36" s="357"/>
      <c r="AU36" s="357"/>
      <c r="AV36" s="357"/>
      <c r="AW36" s="357"/>
      <c r="AX36" s="357"/>
      <c r="AY36" s="357"/>
      <c r="AZ36" s="357"/>
    </row>
    <row r="37" spans="2:65" ht="16.5" x14ac:dyDescent="0.25">
      <c r="B37" s="558" t="s">
        <v>624</v>
      </c>
      <c r="C37" s="558"/>
      <c r="D37" s="558"/>
      <c r="E37" s="558"/>
      <c r="F37" s="558"/>
      <c r="G37" s="558"/>
      <c r="H37" s="558"/>
      <c r="I37" s="558"/>
      <c r="J37" s="558"/>
      <c r="K37" s="558"/>
      <c r="L37" s="558"/>
      <c r="M37" s="558"/>
      <c r="N37" s="558"/>
      <c r="O37" s="558"/>
      <c r="P37" s="558"/>
      <c r="Q37" s="558"/>
      <c r="R37" s="558"/>
      <c r="S37" s="558"/>
      <c r="T37" s="558"/>
      <c r="U37" s="558"/>
      <c r="V37" s="558"/>
      <c r="W37" s="558"/>
      <c r="X37" s="558"/>
      <c r="Y37" s="558"/>
      <c r="Z37" s="558"/>
      <c r="AA37" s="558"/>
      <c r="AB37" s="558"/>
      <c r="AC37" s="558"/>
      <c r="AD37" s="558"/>
      <c r="AE37" s="558"/>
      <c r="AF37" s="558"/>
      <c r="AG37" s="558"/>
      <c r="AH37" s="558"/>
      <c r="AI37" s="558"/>
      <c r="AJ37" s="558"/>
      <c r="AK37" s="558"/>
      <c r="AL37" s="558"/>
      <c r="AM37" s="558"/>
      <c r="AN37" s="558"/>
      <c r="AR37" s="601" t="s">
        <v>680</v>
      </c>
      <c r="AS37" s="601"/>
      <c r="AT37" s="601"/>
      <c r="AU37" s="601"/>
      <c r="AV37" s="601"/>
      <c r="AW37" s="601"/>
      <c r="AX37" s="601"/>
      <c r="AY37" s="601"/>
      <c r="AZ37" s="601"/>
      <c r="BA37" s="601"/>
      <c r="BB37" s="601"/>
      <c r="BC37" s="601"/>
    </row>
  </sheetData>
  <mergeCells count="95">
    <mergeCell ref="AV14:AW14"/>
    <mergeCell ref="AV13:AW13"/>
    <mergeCell ref="AX13:AY13"/>
    <mergeCell ref="AX14:AY14"/>
    <mergeCell ref="AR37:BC37"/>
    <mergeCell ref="AZ17:BA17"/>
    <mergeCell ref="BB17:BC17"/>
    <mergeCell ref="AX23:AY23"/>
    <mergeCell ref="AZ23:BA23"/>
    <mergeCell ref="AZ24:BA25"/>
    <mergeCell ref="BB24:BC25"/>
    <mergeCell ref="BB26:BC27"/>
    <mergeCell ref="AK13:AQ13"/>
    <mergeCell ref="AK14:AQ14"/>
    <mergeCell ref="AR13:AS13"/>
    <mergeCell ref="AR14:AS14"/>
    <mergeCell ref="AT13:AU13"/>
    <mergeCell ref="AT14:AU14"/>
    <mergeCell ref="AL8:AY8"/>
    <mergeCell ref="BA8:BM8"/>
    <mergeCell ref="B2:BM2"/>
    <mergeCell ref="W4:AO4"/>
    <mergeCell ref="W5:AO5"/>
    <mergeCell ref="AL7:AY7"/>
    <mergeCell ref="BA7:BM7"/>
    <mergeCell ref="AK11:AQ12"/>
    <mergeCell ref="AR11:AS12"/>
    <mergeCell ref="AT11:AU12"/>
    <mergeCell ref="AV11:AW12"/>
    <mergeCell ref="AX11:AY12"/>
    <mergeCell ref="AK10:AQ10"/>
    <mergeCell ref="AR10:AS10"/>
    <mergeCell ref="AT10:AU10"/>
    <mergeCell ref="AV10:AW10"/>
    <mergeCell ref="AX10:AY10"/>
    <mergeCell ref="AK15:AQ16"/>
    <mergeCell ref="AR15:AS16"/>
    <mergeCell ref="AT15:AU16"/>
    <mergeCell ref="AV15:AW16"/>
    <mergeCell ref="AX15:AY16"/>
    <mergeCell ref="BD17:BE17"/>
    <mergeCell ref="C20:Q20"/>
    <mergeCell ref="V20:AI20"/>
    <mergeCell ref="AO20:BF20"/>
    <mergeCell ref="AP17:AW17"/>
    <mergeCell ref="AX17:AY17"/>
    <mergeCell ref="C21:Q21"/>
    <mergeCell ref="V21:AI21"/>
    <mergeCell ref="AO21:BF21"/>
    <mergeCell ref="C23:J23"/>
    <mergeCell ref="K23:L23"/>
    <mergeCell ref="M23:N23"/>
    <mergeCell ref="O23:P23"/>
    <mergeCell ref="Q23:R23"/>
    <mergeCell ref="U23:AB23"/>
    <mergeCell ref="AC23:AD23"/>
    <mergeCell ref="BB23:BC23"/>
    <mergeCell ref="BD23:BE23"/>
    <mergeCell ref="AI23:AJ23"/>
    <mergeCell ref="AP23:AW23"/>
    <mergeCell ref="AC24:AD25"/>
    <mergeCell ref="AE24:AF25"/>
    <mergeCell ref="AE23:AF23"/>
    <mergeCell ref="AG23:AH23"/>
    <mergeCell ref="C24:J25"/>
    <mergeCell ref="K24:L25"/>
    <mergeCell ref="M24:N25"/>
    <mergeCell ref="O24:P25"/>
    <mergeCell ref="Q24:R25"/>
    <mergeCell ref="BD26:BE27"/>
    <mergeCell ref="BD24:BE25"/>
    <mergeCell ref="C26:J27"/>
    <mergeCell ref="K26:L27"/>
    <mergeCell ref="M26:N27"/>
    <mergeCell ref="O26:P27"/>
    <mergeCell ref="Q26:R27"/>
    <mergeCell ref="U26:AB27"/>
    <mergeCell ref="AC26:AD27"/>
    <mergeCell ref="AE26:AF27"/>
    <mergeCell ref="AG26:AH27"/>
    <mergeCell ref="AG24:AH25"/>
    <mergeCell ref="AI24:AJ25"/>
    <mergeCell ref="AP24:AW25"/>
    <mergeCell ref="AX24:AY25"/>
    <mergeCell ref="U24:AB25"/>
    <mergeCell ref="B37:AN37"/>
    <mergeCell ref="AI26:AJ27"/>
    <mergeCell ref="AP26:AW27"/>
    <mergeCell ref="AX26:AY27"/>
    <mergeCell ref="AZ26:BA27"/>
    <mergeCell ref="C28:J29"/>
    <mergeCell ref="K28:L29"/>
    <mergeCell ref="M28:N29"/>
    <mergeCell ref="O28:P29"/>
    <mergeCell ref="Q28:R29"/>
  </mergeCells>
  <pageMargins left="0.19685039370078741" right="0.19685039370078741" top="0.19685039370078741" bottom="0.19685039370078741" header="0.31496062992125984" footer="0.31496062992125984"/>
  <pageSetup paperSize="9" scale="81" orientation="landscape" horizontalDpi="4294967292" verticalDpi="0" r:id="rId1"/>
  <colBreaks count="1" manualBreakCount="1">
    <brk id="6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Lurah</vt:lpstr>
      <vt:lpstr>Sekel</vt:lpstr>
      <vt:lpstr>Pemrinthn</vt:lpstr>
      <vt:lpstr>PMKS</vt:lpstr>
      <vt:lpstr>Pelum</vt:lpstr>
      <vt:lpstr>REKAP</vt:lpstr>
      <vt:lpstr>PETA</vt:lpstr>
      <vt:lpstr>Lurah!Print_Area</vt:lpstr>
      <vt:lpstr>Pelum!Print_Area</vt:lpstr>
      <vt:lpstr>Pemrinthn!Print_Area</vt:lpstr>
      <vt:lpstr>PETA!Print_Area</vt:lpstr>
      <vt:lpstr>PMKS!Print_Area</vt:lpstr>
      <vt:lpstr>REKAP!Print_Area</vt:lpstr>
      <vt:lpstr>Sekel!Print_Area</vt:lpstr>
      <vt:lpstr>REKAP!Print_Titles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syamsul</dc:creator>
  <cp:lastModifiedBy>Lenovo PC AIO</cp:lastModifiedBy>
  <cp:lastPrinted>2021-08-21T15:03:14Z</cp:lastPrinted>
  <dcterms:created xsi:type="dcterms:W3CDTF">2017-03-31T00:48:56Z</dcterms:created>
  <dcterms:modified xsi:type="dcterms:W3CDTF">2021-09-28T03:33:05Z</dcterms:modified>
</cp:coreProperties>
</file>